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d.docs.live.net/b6b150f4c0d0eaea/Desktop/"/>
    </mc:Choice>
  </mc:AlternateContent>
  <xr:revisionPtr revIDLastSave="587" documentId="13_ncr:40009_{A5C5CAF4-7E49-492B-AE30-F5304F445A4F}" xr6:coauthVersionLast="47" xr6:coauthVersionMax="47" xr10:uidLastSave="{EEE57F0D-6DE2-439C-B619-5A42245A8336}"/>
  <bookViews>
    <workbookView xWindow="-108" yWindow="-108" windowWidth="23256" windowHeight="12456" activeTab="3" xr2:uid="{00000000-000D-0000-FFFF-FFFF00000000}"/>
  </bookViews>
  <sheets>
    <sheet name="question 1" sheetId="2" r:id="rId1"/>
    <sheet name="question 2" sheetId="4" r:id="rId2"/>
    <sheet name="question 3" sheetId="6" r:id="rId3"/>
    <sheet name="question 4" sheetId="8" r:id="rId4"/>
    <sheet name="question 5" sheetId="9" r:id="rId5"/>
    <sheet name="Titanic" sheetId="1" r:id="rId6"/>
  </sheets>
  <definedNames>
    <definedName name="_xlnm._FilterDatabase" localSheetId="1" hidden="1">'question 2'!$H$3:$H$890</definedName>
    <definedName name="_xlnm._FilterDatabase" localSheetId="5" hidden="1">Titanic!$A$1:$I$888</definedName>
    <definedName name="_xlchart.v1.0" hidden="1">'question 2'!$H$3</definedName>
    <definedName name="_xlchart.v1.1" hidden="1">'question 2'!$H$4:$H$890</definedName>
    <definedName name="_xlchart.v1.2" hidden="1">'question 2'!$H$3</definedName>
    <definedName name="_xlchart.v1.3" hidden="1">'question 2'!$H$4:$H$890</definedName>
    <definedName name="_xlchart.v1.4" hidden="1">'question 2'!$H$3</definedName>
    <definedName name="_xlchart.v1.5" hidden="1">'question 2'!$H$4:$H$890</definedName>
    <definedName name="_xlchart.v1.6" hidden="1">'question 2'!$H$3</definedName>
    <definedName name="_xlchart.v1.7" hidden="1">'question 2'!$H$4:$H$890</definedName>
    <definedName name="Slicer_Pclass">#N/A</definedName>
    <definedName name="Slicer_Sex">#N/A</definedName>
    <definedName name="Slicer_Sex1">#N/A</definedName>
  </definedNames>
  <calcPr calcId="191029"/>
  <pivotCaches>
    <pivotCache cacheId="0" r:id="rId7"/>
    <pivotCache cacheId="6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7" i="9" l="1"/>
  <c r="C28" i="9"/>
  <c r="C29" i="9"/>
  <c r="C30" i="9"/>
  <c r="C31" i="9"/>
  <c r="C32" i="9"/>
  <c r="C33" i="9"/>
  <c r="C34" i="9"/>
  <c r="C35" i="9"/>
  <c r="K7" i="8"/>
  <c r="K6" i="8"/>
  <c r="K5" i="8"/>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<sst xmlns="http://schemas.openxmlformats.org/spreadsheetml/2006/main" count="2712" uniqueCount="920">
  <si>
    <t>Survived</t>
  </si>
  <si>
    <t>Pclass</t>
  </si>
  <si>
    <t>Name</t>
  </si>
  <si>
    <t>Sex</t>
  </si>
  <si>
    <t>Age</t>
  </si>
  <si>
    <t>Siblings/Spouses_Aboard</t>
  </si>
  <si>
    <t>Parents/Children_Aboard</t>
  </si>
  <si>
    <t>Fare</t>
  </si>
  <si>
    <t>Mr. Owen Harris Braund</t>
  </si>
  <si>
    <t>male</t>
  </si>
  <si>
    <t>Mrs. John Bradley (Florence Briggs Thayer) Cumings</t>
  </si>
  <si>
    <t>female</t>
  </si>
  <si>
    <t>Miss. Laina Heikkinen</t>
  </si>
  <si>
    <t>Mrs. Jacques Heath (Lily May Peel) Futrelle</t>
  </si>
  <si>
    <t>Mr. William Henry Allen</t>
  </si>
  <si>
    <t>Mr. James Moran</t>
  </si>
  <si>
    <t>Mr. Timothy J McCarthy</t>
  </si>
  <si>
    <t>Master. Gosta Leonard Palsson</t>
  </si>
  <si>
    <t>Mrs. Oscar W (Elisabeth Vilhelmina Berg) Johnson</t>
  </si>
  <si>
    <t>Mrs. Nicholas (Adele Achem) Nasser</t>
  </si>
  <si>
    <t>Miss. Marguerite Rut Sandstrom</t>
  </si>
  <si>
    <t>Miss. Elizabeth Bonnell</t>
  </si>
  <si>
    <t>Mr. William Henry Saundercock</t>
  </si>
  <si>
    <t>Mr. Anders Johan Andersson</t>
  </si>
  <si>
    <t>Miss. Hulda Amanda Adolfina Vestrom</t>
  </si>
  <si>
    <t>Mrs. (Mary D Kingcome) Hewlett</t>
  </si>
  <si>
    <t>Master. Eugene Rice</t>
  </si>
  <si>
    <t>Mr. Charles Eugene Williams</t>
  </si>
  <si>
    <t>Mrs. Julius (Emelia Maria Vandemoortele) Vander Planke</t>
  </si>
  <si>
    <t>Mrs. Fatima Masselmani</t>
  </si>
  <si>
    <t>Mr. Joseph J Fynney</t>
  </si>
  <si>
    <t>Mr. Lawrence Beesley</t>
  </si>
  <si>
    <t>Miss. Anna McGowan</t>
  </si>
  <si>
    <t>Mr. William Thompson Sloper</t>
  </si>
  <si>
    <t>Miss. Torborg Danira Palsson</t>
  </si>
  <si>
    <t>Mrs. Carl Oscar (Selma Augusta Emilia Johansson) Asplund</t>
  </si>
  <si>
    <t>Mr. Farred Chehab Emir</t>
  </si>
  <si>
    <t>Mr. Charles Alexander Fortune</t>
  </si>
  <si>
    <t>Miss. Ellen O'Dwyer</t>
  </si>
  <si>
    <t>Mr. Lalio Todoroff</t>
  </si>
  <si>
    <t>Don. Manuel E Uruchurtu</t>
  </si>
  <si>
    <t>Mrs. William Augustus (Marie Eugenie) Spencer</t>
  </si>
  <si>
    <t>Miss. Mary Agatha Glynn</t>
  </si>
  <si>
    <t>Mr. Edward H Wheadon</t>
  </si>
  <si>
    <t>Mr. Edgar Joseph Meyer</t>
  </si>
  <si>
    <t>Mr. Alexander Oskar Holverson</t>
  </si>
  <si>
    <t>Mr. Hanna Mamee</t>
  </si>
  <si>
    <t>Mr. Ernest Charles Cann</t>
  </si>
  <si>
    <t>Miss. Augusta Maria Vander Planke</t>
  </si>
  <si>
    <t>Miss. Jamila Nicola-Yarred</t>
  </si>
  <si>
    <t>Mrs. Johan (Johanna Persdotter Larsson) Ahlin</t>
  </si>
  <si>
    <t>Mrs. William John Robert (Dorothy Ann Wonnacott) Turpin</t>
  </si>
  <si>
    <t>Miss. Simonne Marie Anne Andree Laroche</t>
  </si>
  <si>
    <t>Miss. Margaret Delia Devaney</t>
  </si>
  <si>
    <t>Mr. William John Rogers</t>
  </si>
  <si>
    <t>Mr. Denis Lennon</t>
  </si>
  <si>
    <t>Miss. Bridget O'Driscoll</t>
  </si>
  <si>
    <t>Mr. Youssef Samaan</t>
  </si>
  <si>
    <t>Mrs. Josef (Josefine Franchi) Arnold-Franchi</t>
  </si>
  <si>
    <t>Master. Juha Niilo Panula</t>
  </si>
  <si>
    <t>Mr. Richard Cater Nosworthy</t>
  </si>
  <si>
    <t>Mrs. Henry Sleeper (Myna Haxtun) Harper</t>
  </si>
  <si>
    <t>Mrs. Lizzie (Elizabeth Anne Wilkinson) Faunthorpe</t>
  </si>
  <si>
    <t>Mr. Engelhart Cornelius Ostby</t>
  </si>
  <si>
    <t>Mr. Hugh Woolner</t>
  </si>
  <si>
    <t>Miss. Emily Rugg</t>
  </si>
  <si>
    <t>Mr. Mansouer Novel</t>
  </si>
  <si>
    <t>Miss. Constance Mirium West</t>
  </si>
  <si>
    <t>Master. William Frederick Goodwin</t>
  </si>
  <si>
    <t>Mr. Orsen Sirayanian</t>
  </si>
  <si>
    <t>Miss. Amelie Icard</t>
  </si>
  <si>
    <t>Mr. Henry Birkhardt Harris</t>
  </si>
  <si>
    <t>Master. Harald Skoog</t>
  </si>
  <si>
    <t>Mr. Albert A Stewart</t>
  </si>
  <si>
    <t>Master. Gerios Moubarek</t>
  </si>
  <si>
    <t>Mrs. (Elizabeth Ramell) Nye</t>
  </si>
  <si>
    <t>Mr. Ernest James Crease</t>
  </si>
  <si>
    <t>Miss. Erna Alexandra Andersson</t>
  </si>
  <si>
    <t>Mr. Vincenz Kink</t>
  </si>
  <si>
    <t>Mr. Stephen Curnow Jenkin</t>
  </si>
  <si>
    <t>Miss. Lillian Amy Goodwin</t>
  </si>
  <si>
    <t>Mr. Ambrose Jr Hood</t>
  </si>
  <si>
    <t>Mr. Apostolos Chronopoulos</t>
  </si>
  <si>
    <t>Mr. Lee Bing</t>
  </si>
  <si>
    <t>Mr. Sigurd Hansen Moen</t>
  </si>
  <si>
    <t>Mr. Ivan Staneff</t>
  </si>
  <si>
    <t>Mr. Rahamin Haim Moutal</t>
  </si>
  <si>
    <t>Master. Alden Gates Caldwell</t>
  </si>
  <si>
    <t>Miss. Elizabeth Dowdell</t>
  </si>
  <si>
    <t>Mr. Achille Waelens</t>
  </si>
  <si>
    <t>Mr. Jan Baptist Sheerlinck</t>
  </si>
  <si>
    <t>Miss. Brigdet Delia McDermott</t>
  </si>
  <si>
    <t>Mr. Francisco M Carrau</t>
  </si>
  <si>
    <t>Miss. Bertha Ilett</t>
  </si>
  <si>
    <t>Mrs. Karl Alfred (Maria Mathilda Gustafsson) Backstrom</t>
  </si>
  <si>
    <t>Mr. William Neal Ford</t>
  </si>
  <si>
    <t>Mr. Selman Francis Slocovski</t>
  </si>
  <si>
    <t>Miss. Mabel Helen Fortune</t>
  </si>
  <si>
    <t>Mr. Francesco Celotti</t>
  </si>
  <si>
    <t>Mr. Emil Christmann</t>
  </si>
  <si>
    <t>Mr. Paul Edvin Andreasson</t>
  </si>
  <si>
    <t>Mr. Herbert Fuller Chaffee</t>
  </si>
  <si>
    <t>Mr. Bertram Frank Dean</t>
  </si>
  <si>
    <t>Mr. Daniel Coxon</t>
  </si>
  <si>
    <t>Mr. Charles Joseph Shorney</t>
  </si>
  <si>
    <t>Mr. George B Goldschmidt</t>
  </si>
  <si>
    <t>Mr. William Bertram Greenfield</t>
  </si>
  <si>
    <t>Mrs. John T (Ada Julia Bone) Doling</t>
  </si>
  <si>
    <t>Mr. Sinai Kantor</t>
  </si>
  <si>
    <t>Miss. Matilda Petranec</t>
  </si>
  <si>
    <t>Mr. Pastcho Petroff</t>
  </si>
  <si>
    <t>Mr. Richard Frasar White</t>
  </si>
  <si>
    <t>Mr. Gustaf Joel Johansson</t>
  </si>
  <si>
    <t>Mr. Anders Vilhelm Gustafsson</t>
  </si>
  <si>
    <t>Mr. Stoytcho Mionoff</t>
  </si>
  <si>
    <t>Miss. Anna Kristine Salkjelsvik</t>
  </si>
  <si>
    <t>Mr. Albert Johan Moss</t>
  </si>
  <si>
    <t>Mr. Tido Rekic</t>
  </si>
  <si>
    <t>Miss. Bertha Moran</t>
  </si>
  <si>
    <t>Mr. Walter Chamberlain Porter</t>
  </si>
  <si>
    <t>Miss. Hileni Zabour</t>
  </si>
  <si>
    <t>Mr. David John Barton</t>
  </si>
  <si>
    <t>Miss. Katriina Jussila</t>
  </si>
  <si>
    <t>Miss. Malake Attalah</t>
  </si>
  <si>
    <t>Mr. Edvard Pekoniemi</t>
  </si>
  <si>
    <t>Mr. Patrick Connors</t>
  </si>
  <si>
    <t>Mr. William John Robert Turpin</t>
  </si>
  <si>
    <t>Mr. Quigg Edmond Baxter</t>
  </si>
  <si>
    <t>Miss. Ellis Anna Maria Andersson</t>
  </si>
  <si>
    <t>Mr. Stanley George Hickman</t>
  </si>
  <si>
    <t>Mr. Leonard Charles Moore</t>
  </si>
  <si>
    <t>Mr. Nicholas Nasser</t>
  </si>
  <si>
    <t>Miss. Susan Webber</t>
  </si>
  <si>
    <t>Mr. Percival Wayland White</t>
  </si>
  <si>
    <t>Master. Elias Nicola-Yarred</t>
  </si>
  <si>
    <t>Mr. Martin McMahon</t>
  </si>
  <si>
    <t>Mr. Fridtjof Arne Madsen</t>
  </si>
  <si>
    <t>Miss. Anna Peter</t>
  </si>
  <si>
    <t>Mr. Johan Ekstrom</t>
  </si>
  <si>
    <t>Mr. Jozef Drazenoic</t>
  </si>
  <si>
    <t>Mr. Domingos Fernandeo Coelho</t>
  </si>
  <si>
    <t>Mrs. Alexander A (Grace Charity Laury) Robins</t>
  </si>
  <si>
    <t>Mrs. Leopold (Mathilde Francoise Pede) Weisz</t>
  </si>
  <si>
    <t>Mr. Samuel James Hayden Sobey</t>
  </si>
  <si>
    <t>Mr. Emile Richard</t>
  </si>
  <si>
    <t>Miss. Helen Monypeny Newsom</t>
  </si>
  <si>
    <t>Mr. Jacques Heath Futrelle</t>
  </si>
  <si>
    <t>Mr. Olaf Elon Osen</t>
  </si>
  <si>
    <t>Mr. Victor Giglio</t>
  </si>
  <si>
    <t>Mrs. Joseph (Sultana) Boulos</t>
  </si>
  <si>
    <t>Miss. Anna Sofia Nysten</t>
  </si>
  <si>
    <t>Mrs. Pekka Pietari (Elin Matilda Dolck) Hakkarainen</t>
  </si>
  <si>
    <t>Mr. Jeremiah Burke</t>
  </si>
  <si>
    <t>Mr. Edgardo Samuel Andrew</t>
  </si>
  <si>
    <t>Mr. Joseph Charles Nicholls</t>
  </si>
  <si>
    <t>Mr. August Edvard Andersson</t>
  </si>
  <si>
    <t>Miss. Robina Maggie Ford</t>
  </si>
  <si>
    <t>Mr. Michel Navratil</t>
  </si>
  <si>
    <t>Rev. Thomas Roussel Davids Byles</t>
  </si>
  <si>
    <t>Rev. Robert James Bateman</t>
  </si>
  <si>
    <t>Mrs. Thomas (Edith Wearne) Pears</t>
  </si>
  <si>
    <t>Mr. Alfonzo Meo</t>
  </si>
  <si>
    <t>Mr. Austin Blyler van Billiard</t>
  </si>
  <si>
    <t>Mr. Ole Martin Olsen</t>
  </si>
  <si>
    <t>Mr. Charles Duane Williams</t>
  </si>
  <si>
    <t>Miss. Katherine Gilnagh</t>
  </si>
  <si>
    <t>Mr. Harry Corn</t>
  </si>
  <si>
    <t>Mr. Mile Smiljanic</t>
  </si>
  <si>
    <t>Master. Thomas Henry Sage</t>
  </si>
  <si>
    <t>Mr. John Hatfield Cribb</t>
  </si>
  <si>
    <t>Mrs. James (Elizabeth Inglis Milne) Watt</t>
  </si>
  <si>
    <t>Mr. John Viktor Bengtsson</t>
  </si>
  <si>
    <t>Mr. Jovo Calic</t>
  </si>
  <si>
    <t>Master. Eino Viljami Panula</t>
  </si>
  <si>
    <t>Master. Frank John William Goldsmith</t>
  </si>
  <si>
    <t>Mrs. (Edith Martha Bowerman) Chibnall</t>
  </si>
  <si>
    <t>Mrs. William (Anna Bernhardina Karlsson) Skoog</t>
  </si>
  <si>
    <t>Mr. John D Baumann</t>
  </si>
  <si>
    <t>Mr. Lee Ling</t>
  </si>
  <si>
    <t>Mr. Wyckoff Van der hoef</t>
  </si>
  <si>
    <t>Master. Arthur Rice</t>
  </si>
  <si>
    <t>Miss. Eleanor Ileen Johnson</t>
  </si>
  <si>
    <t>Mr. Antti Wilhelm Sivola</t>
  </si>
  <si>
    <t>Mr. James Clinch Smith</t>
  </si>
  <si>
    <t>Mr. Klas Albin Klasen</t>
  </si>
  <si>
    <t>Master. Henry Forbes Lefebre</t>
  </si>
  <si>
    <t>Miss. Ann Elizabeth Isham</t>
  </si>
  <si>
    <t>Mr. Reginald Hale</t>
  </si>
  <si>
    <t>Mr. Lionel Leonard</t>
  </si>
  <si>
    <t>Miss. Constance Gladys Sage</t>
  </si>
  <si>
    <t>Mr. Rene Pernot</t>
  </si>
  <si>
    <t>Master. Clarence Gustaf Hugo Asplund</t>
  </si>
  <si>
    <t>Master. Richard F Becker</t>
  </si>
  <si>
    <t>Miss. Luise Gretchen Kink-Heilmann</t>
  </si>
  <si>
    <t>Mr. Hugh Roscoe Rood</t>
  </si>
  <si>
    <t>Mrs. Thomas (Johanna Godfrey) O'Brien</t>
  </si>
  <si>
    <t>Mr. Charles Hallace Romaine</t>
  </si>
  <si>
    <t>Mr. John Bourke</t>
  </si>
  <si>
    <t>Mr. Stjepan Turcin</t>
  </si>
  <si>
    <t>Mrs. (Rosa) Pinsky</t>
  </si>
  <si>
    <t>Mr. William Carbines</t>
  </si>
  <si>
    <t>Miss. Carla Christine Nielsine Andersen-Jensen</t>
  </si>
  <si>
    <t>Master. Michel M Navratil</t>
  </si>
  <si>
    <t>Mrs. James Joseph (Margaret Tobin) Brown</t>
  </si>
  <si>
    <t>Miss. Elise Lurette</t>
  </si>
  <si>
    <t>Mr. Robert Mernagh</t>
  </si>
  <si>
    <t>Mr. Karl Siegwart Andreas Olsen</t>
  </si>
  <si>
    <t>Miss. Margaret Madigan</t>
  </si>
  <si>
    <t>Miss. Henriette Yrois</t>
  </si>
  <si>
    <t>Mr. Nestor Cyriel Vande Walle</t>
  </si>
  <si>
    <t>Mr. Frederick Sage</t>
  </si>
  <si>
    <t>Mr. Jakob Alfred Johanson</t>
  </si>
  <si>
    <t>Mr. Gerious Youseff</t>
  </si>
  <si>
    <t>Mr. Gurshon Cohen</t>
  </si>
  <si>
    <t>Miss. Telma Matilda Strom</t>
  </si>
  <si>
    <t>Mr. Karl Alfred Backstrom</t>
  </si>
  <si>
    <t>Mr. Nassef Cassem Albimona</t>
  </si>
  <si>
    <t>Miss. Helen Carr</t>
  </si>
  <si>
    <t>Mr. Henry Blank</t>
  </si>
  <si>
    <t>Mr. Ahmed Ali</t>
  </si>
  <si>
    <t>Miss. Clear Annie Cameron</t>
  </si>
  <si>
    <t>Mr. John Henry Perkin</t>
  </si>
  <si>
    <t>Mr. Hans Kristensen Givard</t>
  </si>
  <si>
    <t>Mr. Philip Kiernan</t>
  </si>
  <si>
    <t>Miss. Madeleine Newell</t>
  </si>
  <si>
    <t>Miss. Eliina Honkanen</t>
  </si>
  <si>
    <t>Mr. Sidney Samuel Jacobsohn</t>
  </si>
  <si>
    <t>Miss. Albina Bazzani</t>
  </si>
  <si>
    <t>Mr. Walter Harris</t>
  </si>
  <si>
    <t>Mr. Victor Francis Sunderland</t>
  </si>
  <si>
    <t>Mr. James H Bracken</t>
  </si>
  <si>
    <t>Mr. George Henry Green</t>
  </si>
  <si>
    <t>Mr. Christo Nenkoff</t>
  </si>
  <si>
    <t>Mr. Frederick Maxfield Hoyt</t>
  </si>
  <si>
    <t>Mr. Karl Ivar Sven Berglund</t>
  </si>
  <si>
    <t>Mr. William John Mellors</t>
  </si>
  <si>
    <t>Mr. John Hall Lovell</t>
  </si>
  <si>
    <t>Mr. Arne Jonas Fahlstrom</t>
  </si>
  <si>
    <t>Miss. Mathilde Lefebre</t>
  </si>
  <si>
    <t>Mrs. Henry Birkhardt (Irene Wallach) Harris</t>
  </si>
  <si>
    <t>Mr. Bengt Edvin Larsson</t>
  </si>
  <si>
    <t>Mr. Ernst Adolf Sjostedt</t>
  </si>
  <si>
    <t>Miss. Lillian Gertrud Asplund</t>
  </si>
  <si>
    <t>Mr. Robert William Norman Leyson</t>
  </si>
  <si>
    <t>Miss. Alice Phoebe Harknett</t>
  </si>
  <si>
    <t>Mr. Stephen Hold</t>
  </si>
  <si>
    <t>Miss. Marjorie Collyer</t>
  </si>
  <si>
    <t>Mr. Frederick William Pengelly</t>
  </si>
  <si>
    <t>Mr. George Henry Hunt</t>
  </si>
  <si>
    <t>Miss. Thamine Zabour</t>
  </si>
  <si>
    <t>Miss. Katherine Murphy</t>
  </si>
  <si>
    <t>Mr. Reginald Charles Coleridge</t>
  </si>
  <si>
    <t>Mr. Matti Alexanteri Maenpaa</t>
  </si>
  <si>
    <t>Mr. Sleiman Attalah</t>
  </si>
  <si>
    <t>Dr. William Edward Minahan</t>
  </si>
  <si>
    <t>Miss. Agda Thorilda Viktoria Lindahl</t>
  </si>
  <si>
    <t>Mrs. William (Anna) Hamalainen</t>
  </si>
  <si>
    <t>Mr. Richard Leonard Beckwith</t>
  </si>
  <si>
    <t>Rev. Ernest Courtenay Carter</t>
  </si>
  <si>
    <t>Mr. James George Reed</t>
  </si>
  <si>
    <t>Mrs. Wilhelm (Elna Matilda Persson) Strom</t>
  </si>
  <si>
    <t>Mr. William Thomas Stead</t>
  </si>
  <si>
    <t>Mr. William Arthur Lobb</t>
  </si>
  <si>
    <t>Mrs. Viktor (Helena Wilhelmina) Rosblom</t>
  </si>
  <si>
    <t>Mrs. Darwis (Hanne Youssef Razi) Touma</t>
  </si>
  <si>
    <t>Mrs. Gertrude Maybelle Thorne</t>
  </si>
  <si>
    <t>Miss. Gladys Cherry</t>
  </si>
  <si>
    <t>Miss. Anna Ward</t>
  </si>
  <si>
    <t>Mrs. (Lutie Davis) Parrish</t>
  </si>
  <si>
    <t>Master. Edvin Rojj Felix Asplund</t>
  </si>
  <si>
    <t>Mr. Emil Taussig</t>
  </si>
  <si>
    <t>Mr. William Harrison</t>
  </si>
  <si>
    <t>Miss. Delia Henry</t>
  </si>
  <si>
    <t>Mr. David Reeves</t>
  </si>
  <si>
    <t>Mr. Ernesti Arvid Panula</t>
  </si>
  <si>
    <t>Mr. Ernst Ulrik Persson</t>
  </si>
  <si>
    <t>Mrs. William Thompson (Edith Junkins) Graham</t>
  </si>
  <si>
    <t>Miss. Amelia Bissette</t>
  </si>
  <si>
    <t>Mr. Alexander Cairns</t>
  </si>
  <si>
    <t>Mr. William Henry Tornquist</t>
  </si>
  <si>
    <t>Mrs. (Elizabeth Anne Maidment) Mellinger</t>
  </si>
  <si>
    <t>Mr. Charles H Natsch</t>
  </si>
  <si>
    <t>Miss. Hanora Healy</t>
  </si>
  <si>
    <t>Miss. Kornelia Theodosia Andrews</t>
  </si>
  <si>
    <t>Miss. Augusta Charlotta Lindblom</t>
  </si>
  <si>
    <t>Mr. Francis Parkes</t>
  </si>
  <si>
    <t>Master. Eric Rice</t>
  </si>
  <si>
    <t>Mrs. Stanton (Rosa Hunt) Abbott</t>
  </si>
  <si>
    <t>Mr. Frank Duane</t>
  </si>
  <si>
    <t>Mr. Nils Johan Goransson Olsson</t>
  </si>
  <si>
    <t>Mr. Alfons de Pelsmaeker</t>
  </si>
  <si>
    <t>Mr. Edward Arthur Dorking</t>
  </si>
  <si>
    <t>Mr. Richard William Smith</t>
  </si>
  <si>
    <t>Mr. Ivan Stankovic</t>
  </si>
  <si>
    <t>Mr. Theodore de Mulder</t>
  </si>
  <si>
    <t>Mr. Penko Naidenoff</t>
  </si>
  <si>
    <t>Mr. Masabumi Hosono</t>
  </si>
  <si>
    <t>Miss. Kate Connolly</t>
  </si>
  <si>
    <t>Miss. Ellen Barber</t>
  </si>
  <si>
    <t>Mrs. Dickinson H (Helen Walton) Bishop</t>
  </si>
  <si>
    <t>Mr. Rene Jacques Levy</t>
  </si>
  <si>
    <t>Miss. Aloisia Haas</t>
  </si>
  <si>
    <t>Mr. Ivan Mineff</t>
  </si>
  <si>
    <t>Mr. Ervin G Lewy</t>
  </si>
  <si>
    <t>Mr. Mansour Hanna</t>
  </si>
  <si>
    <t>Miss. Helen Loraine Allison</t>
  </si>
  <si>
    <t>Mr. Adolphe Saalfeld</t>
  </si>
  <si>
    <t>Mrs. James (Helene DeLaudeniere Chaput) Baxter</t>
  </si>
  <si>
    <t>Miss. Anna Katherine Kelly</t>
  </si>
  <si>
    <t>Mr. Bernard McCoy</t>
  </si>
  <si>
    <t>Mr. William Cahoone Jr Johnson</t>
  </si>
  <si>
    <t>Miss. Nora A Keane</t>
  </si>
  <si>
    <t>Mr. Howard Hugh Williams</t>
  </si>
  <si>
    <t>Master. Hudson Trevor Allison</t>
  </si>
  <si>
    <t>Miss. Margaret Fleming</t>
  </si>
  <si>
    <t>Mrs. Victor de Satode (Maria Josefa Perez de Soto y Vallejo) Penasco y Castellana</t>
  </si>
  <si>
    <t>Mr. Samuel Abelson</t>
  </si>
  <si>
    <t>Miss. Laura Mabel Francatelli</t>
  </si>
  <si>
    <t>Miss. Margaret Bechstein Hays</t>
  </si>
  <si>
    <t>Miss. Emily Borie Ryerson</t>
  </si>
  <si>
    <t>Mrs. William (Anna Sylfven) Lahtinen</t>
  </si>
  <si>
    <t>Mr. Ignjac Hendekovic</t>
  </si>
  <si>
    <t>Mr. Benjamin Hart</t>
  </si>
  <si>
    <t>Miss. Helmina Josefina Nilsson</t>
  </si>
  <si>
    <t>Mrs. Sinai (Miriam Sternin) Kantor</t>
  </si>
  <si>
    <t>Dr. Ernest Moraweck</t>
  </si>
  <si>
    <t>Miss. Mary Natalie Wick</t>
  </si>
  <si>
    <t>Mrs. Frederic Oakley (Margaretta Corning Stone) Spedden</t>
  </si>
  <si>
    <t>Mr. Samuel Dennis</t>
  </si>
  <si>
    <t>Mr. Yoto Danoff</t>
  </si>
  <si>
    <t>Miss. Hilda Mary Slayter</t>
  </si>
  <si>
    <t>Mrs. Albert Francis (Sylvia Mae Harbaugh) Caldwell</t>
  </si>
  <si>
    <t>Mr. George John Jr Sage</t>
  </si>
  <si>
    <t>Miss. Marie Grice Young</t>
  </si>
  <si>
    <t>Mr. Johan Hansen Nysveen</t>
  </si>
  <si>
    <t>Mrs. (Ada E Hall) Ball</t>
  </si>
  <si>
    <t>Mrs. Frank John (Emily Alice Brown) Goldsmith</t>
  </si>
  <si>
    <t>Miss. Jean Gertrude Hippach</t>
  </si>
  <si>
    <t>Miss. Agnes McCoy</t>
  </si>
  <si>
    <t>Mr. Austen Partner</t>
  </si>
  <si>
    <t>Mr. George Edward Graham</t>
  </si>
  <si>
    <t>Mr. Leo Edmondus Vander Planke</t>
  </si>
  <si>
    <t>Mrs. Henry William (Clara Heinsheimer) Frauenthal</t>
  </si>
  <si>
    <t>Mr. Mitto Denkoff</t>
  </si>
  <si>
    <t>Mr. Thomas Clinton Pears</t>
  </si>
  <si>
    <t>Miss. Elizabeth Margaret Burns</t>
  </si>
  <si>
    <t>Mr. Karl Edwart Dahl</t>
  </si>
  <si>
    <t>Mr. Stephen Weart Blackwell</t>
  </si>
  <si>
    <t>Master. Edmond Roger Navratil</t>
  </si>
  <si>
    <t>Miss. Alice Elizabeth Fortune</t>
  </si>
  <si>
    <t>Mr. Erik Gustaf Collander</t>
  </si>
  <si>
    <t>Mr. Charles Frederick Waddington Sedgwick</t>
  </si>
  <si>
    <t>Mr. Stanley Hubert Fox</t>
  </si>
  <si>
    <t>Miss. Amelia Brown</t>
  </si>
  <si>
    <t>Miss. Marion Elsie Smith</t>
  </si>
  <si>
    <t>Mrs. Thomas Henry (Mary E Finck) Davison</t>
  </si>
  <si>
    <t>Master. William Loch Coutts</t>
  </si>
  <si>
    <t>Mr. Jovan Dimic</t>
  </si>
  <si>
    <t>Mr. Nils Martin Odahl</t>
  </si>
  <si>
    <t>Mr. Fletcher Fellows Williams-Lambert</t>
  </si>
  <si>
    <t>Mr. Tannous Elias</t>
  </si>
  <si>
    <t>Mr. Josef Arnold-Franchi</t>
  </si>
  <si>
    <t>Mr. Wazli Yousif</t>
  </si>
  <si>
    <t>Mr. Leo Peter Vanden Steen</t>
  </si>
  <si>
    <t>Miss. Elsie Edith Bowerman</t>
  </si>
  <si>
    <t>Miss. Annie Clemmer Funk</t>
  </si>
  <si>
    <t>Miss. Mary McGovern</t>
  </si>
  <si>
    <t>Miss. Helen Mary Mockler</t>
  </si>
  <si>
    <t>Mr. Wilhelm Skoog</t>
  </si>
  <si>
    <t>Mr. Sebastiano del Carlo</t>
  </si>
  <si>
    <t>Mrs. (Catherine David) Barbara</t>
  </si>
  <si>
    <t>Mr. Adola Asim</t>
  </si>
  <si>
    <t>Mr. Thomas O'Brien</t>
  </si>
  <si>
    <t>Mr. Mauritz Nils Martin Adahl</t>
  </si>
  <si>
    <t>Mrs. Frank Manley (Anna Sophia Atkinson) Warren</t>
  </si>
  <si>
    <t>Mrs. (Mantoura Boulos) Moussa</t>
  </si>
  <si>
    <t>Miss. Annie Jermyn</t>
  </si>
  <si>
    <t>Mme. Leontine Pauline Aubart</t>
  </si>
  <si>
    <t>Mr. George Achilles Harder</t>
  </si>
  <si>
    <t>Mr. Jakob Alfred Wiklund</t>
  </si>
  <si>
    <t>Mr. William Thomas Beavan</t>
  </si>
  <si>
    <t>Mr. Sante Ringhini</t>
  </si>
  <si>
    <t>Miss. Stina Viola Palsson</t>
  </si>
  <si>
    <t>Mrs. Edgar Joseph (Leila Saks) Meyer</t>
  </si>
  <si>
    <t>Miss. Aurora Adelia Landergren</t>
  </si>
  <si>
    <t>Mr. Harry Elkins Widener</t>
  </si>
  <si>
    <t>Mr. Tannous Betros</t>
  </si>
  <si>
    <t>Mr. Karl Gideon Gustafsson</t>
  </si>
  <si>
    <t>Miss. Rosalie Bidois</t>
  </si>
  <si>
    <t>Miss. Maria Nakid</t>
  </si>
  <si>
    <t>Mr. Juho Tikkanen</t>
  </si>
  <si>
    <t>Mrs. Alexander Oskar (Mary Aline Towner) Holverson</t>
  </si>
  <si>
    <t>Mr. Vasil Plotcharsky</t>
  </si>
  <si>
    <t>Mr. Charles Henry Davies</t>
  </si>
  <si>
    <t>Master. Sidney Leonard Goodwin</t>
  </si>
  <si>
    <t>Miss. Kate Buss</t>
  </si>
  <si>
    <t>Mr. Matthew Sadlier</t>
  </si>
  <si>
    <t>Miss. Bertha Lehmann</t>
  </si>
  <si>
    <t>Mr. William Ernest Carter</t>
  </si>
  <si>
    <t>Mr. Carl Olof Jansson</t>
  </si>
  <si>
    <t>Mr. Johan Birger Gustafsson</t>
  </si>
  <si>
    <t>Miss. Marjorie Newell</t>
  </si>
  <si>
    <t>Mrs. Hjalmar (Agnes Charlotta Bengtsson) Sandstrom</t>
  </si>
  <si>
    <t>Mr. Erik Johansson</t>
  </si>
  <si>
    <t>Miss. Elina Olsson</t>
  </si>
  <si>
    <t>Mr. Peter David McKane</t>
  </si>
  <si>
    <t>Dr. Alfred Pain</t>
  </si>
  <si>
    <t>Mrs. William H (Jessie L) Trout</t>
  </si>
  <si>
    <t>Mr. Juha Niskanen</t>
  </si>
  <si>
    <t>Mr. John Adams</t>
  </si>
  <si>
    <t>Miss. Mari Aina Jussila</t>
  </si>
  <si>
    <t>Mr. Pekka Pietari Hakkarainen</t>
  </si>
  <si>
    <t>Miss. Marija Oreskovic</t>
  </si>
  <si>
    <t>Mr. Shadrach Gale</t>
  </si>
  <si>
    <t>Mr. Carl/Charles Peter Widegren</t>
  </si>
  <si>
    <t>Master. William Rowe Richards</t>
  </si>
  <si>
    <t>Mr. Hans Martin Monsen Birkeland</t>
  </si>
  <si>
    <t>Miss. Ida Lefebre</t>
  </si>
  <si>
    <t>Mr. Todor Sdycoff</t>
  </si>
  <si>
    <t>Mr. Henry Hart</t>
  </si>
  <si>
    <t>Miss. Daisy E Minahan</t>
  </si>
  <si>
    <t>Mr. Alfred Fleming Cunningham</t>
  </si>
  <si>
    <t>Mr. Johan Julian Sundman</t>
  </si>
  <si>
    <t>Mrs. Thomas (Annie Louise Rowley) Meek</t>
  </si>
  <si>
    <t>Mrs. James Vivian (Lulu Thorne Christian) Drew</t>
  </si>
  <si>
    <t>Miss. Lyyli Karoliina Silven</t>
  </si>
  <si>
    <t>Mr. William John Matthews</t>
  </si>
  <si>
    <t>Miss. Catharina Van Impe</t>
  </si>
  <si>
    <t>Mr. David Charters</t>
  </si>
  <si>
    <t>Mr. Leo Zimmerman</t>
  </si>
  <si>
    <t>Mrs. Ernst Gilbert (Anna Sigrid Maria Brogren) Danbom</t>
  </si>
  <si>
    <t>Mr. Viktor Richard Rosblom</t>
  </si>
  <si>
    <t>Mr. Phillippe Wiseman</t>
  </si>
  <si>
    <t>Mrs. Charles V (Ada Maria Winfield) Clarke</t>
  </si>
  <si>
    <t>Miss. Kate Florence Phillips</t>
  </si>
  <si>
    <t>Mr. James Flynn</t>
  </si>
  <si>
    <t>Mr. Berk (Berk Trembisky) Pickard</t>
  </si>
  <si>
    <t>Mr. Mauritz Hakan Bjornstrom-Steffansson</t>
  </si>
  <si>
    <t>Mrs. Percival (Florence Kate White) Thorneycroft</t>
  </si>
  <si>
    <t>Mrs. Charles Alexander (Alice Adelaide Slow) Louch</t>
  </si>
  <si>
    <t>Mr. Nikolai Erland Kallio</t>
  </si>
  <si>
    <t>Mr. William Baird Silvey</t>
  </si>
  <si>
    <t>Miss. Lucile Polk Carter</t>
  </si>
  <si>
    <t>Miss. Doolina Margaret Ford</t>
  </si>
  <si>
    <t>Mrs. Sidney (Emily Hocking) Richards</t>
  </si>
  <si>
    <t>Mr. Mark Fortune</t>
  </si>
  <si>
    <t>Mr. Johan Henrik Johannesson Kvillner</t>
  </si>
  <si>
    <t>Mrs. Benjamin (Esther Ada Bloomfield) Hart</t>
  </si>
  <si>
    <t>Mr. Leon Hampe</t>
  </si>
  <si>
    <t>Mr. Johan Emil Petterson</t>
  </si>
  <si>
    <t>Ms. Encarnacion Reynaldo</t>
  </si>
  <si>
    <t>Mr. Bernt Johannesen-Bratthammer</t>
  </si>
  <si>
    <t>Master. Washington Dodge</t>
  </si>
  <si>
    <t>Miss. Madeleine Violet Mellinger</t>
  </si>
  <si>
    <t>Mr. Frederic Kimber Seward</t>
  </si>
  <si>
    <t>Miss. Marie Catherine Baclini</t>
  </si>
  <si>
    <t>Major. Arthur Godfrey Peuchen</t>
  </si>
  <si>
    <t>Mr. Edwy Arthur West</t>
  </si>
  <si>
    <t>Mr. Ingvald Olai Olsen Hagland</t>
  </si>
  <si>
    <t>Mr. Benjamin Laventall Foreman</t>
  </si>
  <si>
    <t>Mr. Samuel L Goldenberg</t>
  </si>
  <si>
    <t>Mr. Joseph Peduzzi</t>
  </si>
  <si>
    <t>Mr. Ivan Jalsevac</t>
  </si>
  <si>
    <t>Mr. Francis Davis Millet</t>
  </si>
  <si>
    <t>Mrs. Frederick R (Marion) Kenyon</t>
  </si>
  <si>
    <t>Miss. Ellen Toomey</t>
  </si>
  <si>
    <t>Mr. Maurice O'Connor</t>
  </si>
  <si>
    <t>Mr. Harry Anderson</t>
  </si>
  <si>
    <t>Mr. William Morley</t>
  </si>
  <si>
    <t>Mr. Arthur H Gee</t>
  </si>
  <si>
    <t>Mr. Jacob Christian Milling</t>
  </si>
  <si>
    <t>Mr. Simon Maisner</t>
  </si>
  <si>
    <t>Mr. Manuel Estanslas Goncalves</t>
  </si>
  <si>
    <t>Mr. William Campbell</t>
  </si>
  <si>
    <t>Mr. John Montgomery Smart</t>
  </si>
  <si>
    <t>Mr. James Scanlan</t>
  </si>
  <si>
    <t>Miss. Helene Barbara Baclini</t>
  </si>
  <si>
    <t>Mr. Arthur Keefe</t>
  </si>
  <si>
    <t>Mr. Luka Cacic</t>
  </si>
  <si>
    <t>Mrs. Edwy Arthur (Ada Mary Worth) West</t>
  </si>
  <si>
    <t>Mrs. Amin S (Marie Marthe Thuillard) Jerwan</t>
  </si>
  <si>
    <t>Miss. Ida Sofia Strandberg</t>
  </si>
  <si>
    <t>Mr. George Quincy Clifford</t>
  </si>
  <si>
    <t>Mr. Peter Henry Renouf</t>
  </si>
  <si>
    <t>Mr. Lewis Richard Braund</t>
  </si>
  <si>
    <t>Mr. Nils August Karlsson</t>
  </si>
  <si>
    <t>Miss. Hildur E Hirvonen</t>
  </si>
  <si>
    <t>Master. Harold Victor Goodwin</t>
  </si>
  <si>
    <t>Mr. Anthony Wood Frost</t>
  </si>
  <si>
    <t>Mr. Richard Henry Rouse</t>
  </si>
  <si>
    <t>Mrs. (Hedwig) Turkula</t>
  </si>
  <si>
    <t>Mr. Dickinson H Bishop</t>
  </si>
  <si>
    <t>Miss. Jeannie Lefebre</t>
  </si>
  <si>
    <t>Mrs. Frederick Maxfield (Jane Anne Forby) Hoyt</t>
  </si>
  <si>
    <t>Mr. Edward Austin Kent</t>
  </si>
  <si>
    <t>Mr. Francis William Somerton</t>
  </si>
  <si>
    <t>Master. Eden Leslie Coutts</t>
  </si>
  <si>
    <t>Mr. Konrad Mathias Reiersen Hagland</t>
  </si>
  <si>
    <t>Mr. Einar Windelov</t>
  </si>
  <si>
    <t>Mr. Harry Markland Molson</t>
  </si>
  <si>
    <t>Mr. Ramon Artagaveytia</t>
  </si>
  <si>
    <t>Mr. Edward Roland Stanley</t>
  </si>
  <si>
    <t>Mr. Gerious Yousseff</t>
  </si>
  <si>
    <t>Miss. Elizabeth Mussey Eustis</t>
  </si>
  <si>
    <t>Mr. Frederick William Shellard</t>
  </si>
  <si>
    <t>Mrs. Hudson J C (Bessie Waldo Daniels) Allison</t>
  </si>
  <si>
    <t>Mr. Olof Svensson</t>
  </si>
  <si>
    <t>Mr. Petar Calic</t>
  </si>
  <si>
    <t>Miss. Mary Canavan</t>
  </si>
  <si>
    <t>Miss. Bridget Mary O'Sullivan</t>
  </si>
  <si>
    <t>Miss. Kristina Sofia Laitinen</t>
  </si>
  <si>
    <t>Miss. Roberta Maioni</t>
  </si>
  <si>
    <t>Mr. Victor de Satode Penasco y Castellana</t>
  </si>
  <si>
    <t>Mrs. Frederick Charles (Jane Richards) Quick</t>
  </si>
  <si>
    <t>Mr. George Bradley</t>
  </si>
  <si>
    <t>Mr. Henry Margido Olsen</t>
  </si>
  <si>
    <t>Mr. Fang Lang</t>
  </si>
  <si>
    <t>Mr. Eugene Patrick Daly</t>
  </si>
  <si>
    <t>Mr. James Webber</t>
  </si>
  <si>
    <t>Mr. James Robert McGough</t>
  </si>
  <si>
    <t>Mrs. Martin (Elizabeth L. Barrett) Rothschild</t>
  </si>
  <si>
    <t>Mr. Satio Coleff</t>
  </si>
  <si>
    <t>Mr. William Anderson Walker</t>
  </si>
  <si>
    <t>Mrs. (Amelia Milley) Lemore</t>
  </si>
  <si>
    <t>Mr. Patrick Ryan</t>
  </si>
  <si>
    <t>Mrs. William A (Florence Agnes Hughes) Angle</t>
  </si>
  <si>
    <t>Mr. Stefo Pavlovic</t>
  </si>
  <si>
    <t>Miss. Anne Perreault</t>
  </si>
  <si>
    <t>Mr. Janko Vovk</t>
  </si>
  <si>
    <t>Mr. Sarkis Lahoud</t>
  </si>
  <si>
    <t>Mrs. Louis Albert (Ida Sophia Fischer) Hippach</t>
  </si>
  <si>
    <t>Mr. Fared Kassem</t>
  </si>
  <si>
    <t>Mr. James Farrell</t>
  </si>
  <si>
    <t>Miss. Lucy Ridsdale</t>
  </si>
  <si>
    <t>Mr. John Farthing</t>
  </si>
  <si>
    <t>Mr. Johan Werner Salonen</t>
  </si>
  <si>
    <t>Mr. Richard George Hocking</t>
  </si>
  <si>
    <t>Miss. Phyllis May Quick</t>
  </si>
  <si>
    <t>Mr. Nakli Toufik</t>
  </si>
  <si>
    <t>Mr. Joseph Jr Elias</t>
  </si>
  <si>
    <t>Mrs. Catherine (Catherine Rizk) Peter</t>
  </si>
  <si>
    <t>Miss. Marija Cacic</t>
  </si>
  <si>
    <t>Miss. Eva Miriam Hart</t>
  </si>
  <si>
    <t>Major. Archibald Willingham Butt</t>
  </si>
  <si>
    <t>Miss. Bertha LeRoy</t>
  </si>
  <si>
    <t>Mr. Samuel Beard Risien</t>
  </si>
  <si>
    <t>Miss. Hedwig Margaritha Frolicher</t>
  </si>
  <si>
    <t>Miss. Harriet R Crosby</t>
  </si>
  <si>
    <t>Miss. Ingeborg Constanzia Andersson</t>
  </si>
  <si>
    <t>Miss. Sigrid Elisabeth Andersson</t>
  </si>
  <si>
    <t>Mr. Edward Beane</t>
  </si>
  <si>
    <t>Mr. Walter Donald Douglas</t>
  </si>
  <si>
    <t>Mr. Arthur Ernest Nicholson</t>
  </si>
  <si>
    <t>Mrs. Edward (Ethel Clarke) Beane</t>
  </si>
  <si>
    <t>Mr. Julian Padro y Manent</t>
  </si>
  <si>
    <t>Mr. Frank John Goldsmith</t>
  </si>
  <si>
    <t>Master. John Morgan Jr Davies</t>
  </si>
  <si>
    <t>Mr. John Borland Jr Thayer</t>
  </si>
  <si>
    <t>Mr. Percival James R Sharp</t>
  </si>
  <si>
    <t>Mr. Timothy O'Brien</t>
  </si>
  <si>
    <t>Mr. Fahim Leeni</t>
  </si>
  <si>
    <t>Miss. Velin Ohman</t>
  </si>
  <si>
    <t>Mr. George Wright</t>
  </si>
  <si>
    <t>Lady. (Lucille Christiana Sutherland)Duff Gordon</t>
  </si>
  <si>
    <t>Mr. Victor Robbins</t>
  </si>
  <si>
    <t>Mrs. Emil (Tillie Mandelbaum) Taussig</t>
  </si>
  <si>
    <t>Mrs. Guillaume Joseph (Emma) de Messemaeker</t>
  </si>
  <si>
    <t>Mr. Thomas Rowan Morrow</t>
  </si>
  <si>
    <t>Mr. Husein Sivic</t>
  </si>
  <si>
    <t>Mr. Robert Douglas Norman</t>
  </si>
  <si>
    <t>Mr. John Simmons</t>
  </si>
  <si>
    <t>Miss. (Marion Ogden) Meanwell</t>
  </si>
  <si>
    <t>Mr. Alfred J Davies</t>
  </si>
  <si>
    <t>Mr. Ilia Stoytcheff</t>
  </si>
  <si>
    <t>Mrs. Nils (Alma Cornelia Berglund) Palsson</t>
  </si>
  <si>
    <t>Mr. Tannous Doharr</t>
  </si>
  <si>
    <t>Mr. Carl Jonsson</t>
  </si>
  <si>
    <t>Mr. George Harris</t>
  </si>
  <si>
    <t>Mrs. Edward Dale (Charlotte Lamson) Appleton</t>
  </si>
  <si>
    <t>Mr. John Irwin Flynn</t>
  </si>
  <si>
    <t>Miss. Mary Kelly</t>
  </si>
  <si>
    <t>Mr. Alfred George John Rush</t>
  </si>
  <si>
    <t>Mr. George Patchett</t>
  </si>
  <si>
    <t>Miss. Ethel Garside</t>
  </si>
  <si>
    <t>Mrs. William Baird (Alice Munger) Silvey</t>
  </si>
  <si>
    <t>Mrs. Joseph (Maria Elias) Caram</t>
  </si>
  <si>
    <t>Mr. Eiriik Jussila</t>
  </si>
  <si>
    <t>Miss. Julie Rachel Christy</t>
  </si>
  <si>
    <t>Mrs. John Borland (Marian Longstreth Morris) Thayer</t>
  </si>
  <si>
    <t>Mr. William James Downton</t>
  </si>
  <si>
    <t>Mr. John Hugo Ross</t>
  </si>
  <si>
    <t>Mr. Uscher Paulner</t>
  </si>
  <si>
    <t>Miss. Ruth Taussig</t>
  </si>
  <si>
    <t>Mr. John Denzil Jarvis</t>
  </si>
  <si>
    <t>Mr. Maxmillian Frolicher-Stehli</t>
  </si>
  <si>
    <t>Mr. Eliezer Gilinski</t>
  </si>
  <si>
    <t>Mr. Joseph Murdlin</t>
  </si>
  <si>
    <t>Mr. Matti Rintamaki</t>
  </si>
  <si>
    <t>Mrs. Walter Bertram (Martha Eustis) Stephenson</t>
  </si>
  <si>
    <t>Mr. William James Elsbury</t>
  </si>
  <si>
    <t>Miss. Mary Bourke</t>
  </si>
  <si>
    <t>Mr. John Henry Chapman</t>
  </si>
  <si>
    <t>Mr. Jean Baptiste Van Impe</t>
  </si>
  <si>
    <t>Miss. Jessie Wills Leitch</t>
  </si>
  <si>
    <t>Mr. Alfred Johnson</t>
  </si>
  <si>
    <t>Mr. Hanna Boulos</t>
  </si>
  <si>
    <t>Sir. Cosmo Edmund Duff Gordon</t>
  </si>
  <si>
    <t>Mrs. Sidney Samuel (Amy Frances Christy) Jacobsohn</t>
  </si>
  <si>
    <t>Mr. Petco Slabenoff</t>
  </si>
  <si>
    <t>Mr. Charles H Harrington</t>
  </si>
  <si>
    <t>Mr. Ernst William Torber</t>
  </si>
  <si>
    <t>Mr. Harry Homer</t>
  </si>
  <si>
    <t>Mr. Edvard Bengtsson Lindell</t>
  </si>
  <si>
    <t>Mr. Milan Karaic</t>
  </si>
  <si>
    <t>Mr. Robert Williams Daniel</t>
  </si>
  <si>
    <t>Mrs. Joseph (Juliette Marie Louise Lafargue) Laroche</t>
  </si>
  <si>
    <t>Miss. Elizabeth W Shutes</t>
  </si>
  <si>
    <t>Mrs. Anders Johan (Alfrida Konstantia Brogren) Andersson</t>
  </si>
  <si>
    <t>Mr. Jose Neto Jardin</t>
  </si>
  <si>
    <t>Miss. Margaret Jane Murphy</t>
  </si>
  <si>
    <t>Mr. John Horgan</t>
  </si>
  <si>
    <t>Mr. William Alfred Brocklebank</t>
  </si>
  <si>
    <t>Miss. Alice Herman</t>
  </si>
  <si>
    <t>Mr. Ernst Gilbert Danbom</t>
  </si>
  <si>
    <t>Mrs. William Arthur (Cordelia K Stanlick) Lobb</t>
  </si>
  <si>
    <t>Miss. Marion Louise Becker</t>
  </si>
  <si>
    <t>Mr. Lawrence Gavey</t>
  </si>
  <si>
    <t>Mr. Antoni Yasbeck</t>
  </si>
  <si>
    <t>Mr. Edwin Nelson Jr Kimball</t>
  </si>
  <si>
    <t>Mr. Sahid Nakid</t>
  </si>
  <si>
    <t>Mr. Henry Damsgaard Hansen</t>
  </si>
  <si>
    <t>Mr. David John Bowen</t>
  </si>
  <si>
    <t>Mr. Frederick Sutton</t>
  </si>
  <si>
    <t>Rev. Charles Leonard Kirkland</t>
  </si>
  <si>
    <t>Miss. Gretchen Fiske Longley</t>
  </si>
  <si>
    <t>Mr. Guentcho Bostandyeff</t>
  </si>
  <si>
    <t>Mr. Patrick D O'Connell</t>
  </si>
  <si>
    <t>Mr. Algernon Henry Wilson Barkworth</t>
  </si>
  <si>
    <t>Mr. Johan Svensson Lundahl</t>
  </si>
  <si>
    <t>Dr. Max Stahelin-Maeglin</t>
  </si>
  <si>
    <t>Mr. William Henry Marsh Parr</t>
  </si>
  <si>
    <t>Miss. Mabel Skoog</t>
  </si>
  <si>
    <t>Miss. Mary Davis</t>
  </si>
  <si>
    <t>Mr. Antti Gustaf Leinonen</t>
  </si>
  <si>
    <t>Mr. Harvey Collyer</t>
  </si>
  <si>
    <t>Mrs. Juha (Maria Emilia Ojala) Panula</t>
  </si>
  <si>
    <t>Mr. Percival Thorneycroft</t>
  </si>
  <si>
    <t>Mr. Hans Peder Jensen</t>
  </si>
  <si>
    <t>Mlle. Emma Sagesser</t>
  </si>
  <si>
    <t>Miss. Margit Elizabeth Skoog</t>
  </si>
  <si>
    <t>Mr. Choong Foo</t>
  </si>
  <si>
    <t>Miss. Eugenie Baclini</t>
  </si>
  <si>
    <t>Mr. Henry Sleeper Harper</t>
  </si>
  <si>
    <t>Mr. Liudevit Cor</t>
  </si>
  <si>
    <t>Col. Oberst Alfons Simonius-Blumer</t>
  </si>
  <si>
    <t>Mr. Edward Willey</t>
  </si>
  <si>
    <t>Miss. Amy Zillah Elsie Stanley</t>
  </si>
  <si>
    <t>Mr. Mito Mitkoff</t>
  </si>
  <si>
    <t>Miss. Elsie Doling</t>
  </si>
  <si>
    <t>Mr. Johannes Halvorsen Kalvik</t>
  </si>
  <si>
    <t>Miss. Hanora O'Leary</t>
  </si>
  <si>
    <t>Miss. Hanora Hegarty</t>
  </si>
  <si>
    <t>Mr. Leonard Mark Hickman</t>
  </si>
  <si>
    <t>Mr. Alexander Radeff</t>
  </si>
  <si>
    <t>Mrs. John (Catherine) Bourke</t>
  </si>
  <si>
    <t>Mr. George Floyd Eitemiller</t>
  </si>
  <si>
    <t>Mr. Arthur Webster Newell</t>
  </si>
  <si>
    <t>Dr. Henry William Frauenthal</t>
  </si>
  <si>
    <t>Mr. Mohamed Badt</t>
  </si>
  <si>
    <t>Mr. Edward Pomeroy Colley</t>
  </si>
  <si>
    <t>Mr. Peju Coleff</t>
  </si>
  <si>
    <t>Mr. Eino William Lindqvist</t>
  </si>
  <si>
    <t>Mr. Lewis Hickman</t>
  </si>
  <si>
    <t>Mr. Reginald Fenton Butler</t>
  </si>
  <si>
    <t>Mr. Knud Paust Rommetvedt</t>
  </si>
  <si>
    <t>Mr. Jacob Cook</t>
  </si>
  <si>
    <t>Mrs. Elmer Zebley (Juliet Cummins Wright) Taylor</t>
  </si>
  <si>
    <t>Mrs. Thomas William Solomon (Elizabeth Catherine Ford) Brown</t>
  </si>
  <si>
    <t>Mr. Thornton Davidson</t>
  </si>
  <si>
    <t>Mr. Henry Michael Mitchell</t>
  </si>
  <si>
    <t>Mr. Charles Wilhelms</t>
  </si>
  <si>
    <t>Mr. Ennis Hastings Watson</t>
  </si>
  <si>
    <t>Mr. Gustaf Hjalmar Edvardsson</t>
  </si>
  <si>
    <t>Mr. Frederick Charles Sawyer</t>
  </si>
  <si>
    <t>Miss. Anna Sofia Turja</t>
  </si>
  <si>
    <t>Mrs. Frederick (Augusta Tyler) Goodwin</t>
  </si>
  <si>
    <t>Mr. Thomas Drake Martinez Cardeza</t>
  </si>
  <si>
    <t>Miss. Katie Peters</t>
  </si>
  <si>
    <t>Mr. Hammad Hassab</t>
  </si>
  <si>
    <t>Mr. Thor Anderson Olsvigen</t>
  </si>
  <si>
    <t>Mr. Charles Edward Goodwin</t>
  </si>
  <si>
    <t>Mr. Thomas William Solomon Brown</t>
  </si>
  <si>
    <t>Mr. Joseph Philippe Lemercier Laroche</t>
  </si>
  <si>
    <t>Mr. Jaako Arnold Panula</t>
  </si>
  <si>
    <t>Mr. Branko Dakic</t>
  </si>
  <si>
    <t>Mr. Eberhard Thelander Fischer</t>
  </si>
  <si>
    <t>Miss. Georgette Alexandra Madill</t>
  </si>
  <si>
    <t>Mr. Albert Adrian Dick</t>
  </si>
  <si>
    <t>Miss. Manca Karun</t>
  </si>
  <si>
    <t>Mr. Ali Lam</t>
  </si>
  <si>
    <t>Mr. Khalil Saad</t>
  </si>
  <si>
    <t>Col. John Weir</t>
  </si>
  <si>
    <t>Mr. Charles Henry Chapman</t>
  </si>
  <si>
    <t>Mr. James Kelly</t>
  </si>
  <si>
    <t>Miss. Katherine Mullens</t>
  </si>
  <si>
    <t>Mr. John Borland Thayer</t>
  </si>
  <si>
    <t>Mr. Adolf Mathias Nicolai Olsen Humblen</t>
  </si>
  <si>
    <t>Mrs. John Jacob (Madeleine Talmadge Force) Astor</t>
  </si>
  <si>
    <t>Mr. Spencer Victor Silverthorne</t>
  </si>
  <si>
    <t>Miss. Saiide Barbara</t>
  </si>
  <si>
    <t>Mr. Martin Gallagher</t>
  </si>
  <si>
    <t>Mr. Henrik Juul Hansen</t>
  </si>
  <si>
    <t>Mr. Henry Samuel Morley</t>
  </si>
  <si>
    <t>Mrs. Florence Kelly</t>
  </si>
  <si>
    <t>Mr. Edward Pennington Calderhead</t>
  </si>
  <si>
    <t>Miss. Alice Cleaver</t>
  </si>
  <si>
    <t>Master. Halim Gonios Moubarek</t>
  </si>
  <si>
    <t>Mlle. Berthe Antonine Mayne</t>
  </si>
  <si>
    <t>Mr. Herman Klaber</t>
  </si>
  <si>
    <t>Mr. Elmer Zebley Taylor</t>
  </si>
  <si>
    <t>Mr. August Viktor Larsson</t>
  </si>
  <si>
    <t>Mr. Samuel Greenberg</t>
  </si>
  <si>
    <t>Mr. Peter Andreas Lauritz Andersen Soholt</t>
  </si>
  <si>
    <t>Miss. Caroline Louise Endres</t>
  </si>
  <si>
    <t>Miss. Edwina Celia Troutt</t>
  </si>
  <si>
    <t>Mr. Malkolm Joackim Johnson</t>
  </si>
  <si>
    <t>Miss. Annie Jessie Harper</t>
  </si>
  <si>
    <t>Mr. Svend Lauritz Jensen</t>
  </si>
  <si>
    <t>Mr. William Henry Gillespie</t>
  </si>
  <si>
    <t>Mr. Henry Price Hodges</t>
  </si>
  <si>
    <t>Mr. Norman Campbell Chambers</t>
  </si>
  <si>
    <t>Mr. Luka Oreskovic</t>
  </si>
  <si>
    <t>Mrs. Peter Henry (Lillian Jefferys) Renouf</t>
  </si>
  <si>
    <t>Miss. Margareth Mannion</t>
  </si>
  <si>
    <t>Mr. Kurt Arnold Gottfrid Bryhl</t>
  </si>
  <si>
    <t>Miss. Pieta Sofia Ilmakangas</t>
  </si>
  <si>
    <t>Miss. Elisabeth Walton Allen</t>
  </si>
  <si>
    <t>Mr. Houssein G N Hassan</t>
  </si>
  <si>
    <t>Mr. Robert J Knight</t>
  </si>
  <si>
    <t>Mr. William John Berriman</t>
  </si>
  <si>
    <t>Mr. Moses Aaron Troupiansky</t>
  </si>
  <si>
    <t>Mr. Leslie Williams</t>
  </si>
  <si>
    <t>Mrs. Edward (Margaret Ann Watson) Ford</t>
  </si>
  <si>
    <t>Mr. Gustave J Lesurer</t>
  </si>
  <si>
    <t>Mr. Kanio Ivanoff</t>
  </si>
  <si>
    <t>Mr. Minko Nankoff</t>
  </si>
  <si>
    <t>Mr. Walter James Hawksford</t>
  </si>
  <si>
    <t>Mr. Tyrell William Cavendish</t>
  </si>
  <si>
    <t>Miss. Susan Parker Ryerson</t>
  </si>
  <si>
    <t>Mr. Neal McNamee</t>
  </si>
  <si>
    <t>Mr. Juho Stranden</t>
  </si>
  <si>
    <t>Capt. Edward Gifford Crosby</t>
  </si>
  <si>
    <t>Mr. Rossmore Edward Abbott</t>
  </si>
  <si>
    <t>Miss. Anna Sinkkonen</t>
  </si>
  <si>
    <t>Mr. Daniel Warner Marvin</t>
  </si>
  <si>
    <t>Mr. Michael Connaghton</t>
  </si>
  <si>
    <t>Miss. Joan Wells</t>
  </si>
  <si>
    <t>Master. Meier Moor</t>
  </si>
  <si>
    <t>Mr. Johannes Joseph Vande Velde</t>
  </si>
  <si>
    <t>Mr. Lalio Jonkoff</t>
  </si>
  <si>
    <t>Mrs. Samuel (Jane Laver) Herman</t>
  </si>
  <si>
    <t>Master. Viljo Hamalainen</t>
  </si>
  <si>
    <t>Mr. August Sigfrid Carlsson</t>
  </si>
  <si>
    <t>Mr. Percy Andrew Bailey</t>
  </si>
  <si>
    <t>Mr. Thomas Leonard Theobald</t>
  </si>
  <si>
    <t>the Countess. of (Lucy Noel Martha Dyer-Edwards) Rothes</t>
  </si>
  <si>
    <t>Mr. John Garfirth</t>
  </si>
  <si>
    <t>Mr. Iisakki Antino Aijo Nirva</t>
  </si>
  <si>
    <t>Mr. Hanna Assi Barah</t>
  </si>
  <si>
    <t>Mrs. William Ernest (Lucile Polk) Carter</t>
  </si>
  <si>
    <t>Mr. Hans Linus Eklund</t>
  </si>
  <si>
    <t>Mrs. John C (Anna Andrews) Hogeboom</t>
  </si>
  <si>
    <t>Dr. Arthur Jackson Brewe</t>
  </si>
  <si>
    <t>Miss. Mary Mangan</t>
  </si>
  <si>
    <t>Mr. Daniel J Moran</t>
  </si>
  <si>
    <t>Mr. Daniel Danielsen Gronnestad</t>
  </si>
  <si>
    <t>Mr. Rene Aime Lievens</t>
  </si>
  <si>
    <t>Mr. Niels Peder Jensen</t>
  </si>
  <si>
    <t>Mrs. (Mary) Mack</t>
  </si>
  <si>
    <t>Mr. Dibo Elias</t>
  </si>
  <si>
    <t>Mrs. Elizabeth (Eliza Needs) Hocking</t>
  </si>
  <si>
    <t>Mr. Pehr Fabian Oliver Malkolm Myhrman</t>
  </si>
  <si>
    <t>Mr. Roger Tobin</t>
  </si>
  <si>
    <t>Miss. Virginia Ethel Emanuel</t>
  </si>
  <si>
    <t>Mr. Thomas J Kilgannon</t>
  </si>
  <si>
    <t>Mrs. Edward Scott (Elisabeth Walton McMillan) Robert</t>
  </si>
  <si>
    <t>Miss. Banoura Ayoub</t>
  </si>
  <si>
    <t>Mrs. Albert Adrian (Vera Gillespie) Dick</t>
  </si>
  <si>
    <t>Mr. Milton Clyde Long</t>
  </si>
  <si>
    <t>Mr. Andrew G Johnston</t>
  </si>
  <si>
    <t>Mr. William Ali</t>
  </si>
  <si>
    <t>Mr. Abraham (David Lishin) Harmer</t>
  </si>
  <si>
    <t>Miss. Anna Sofia Sjoblom</t>
  </si>
  <si>
    <t>Master. George Hugh Rice</t>
  </si>
  <si>
    <t>Master. Bertram Vere Dean</t>
  </si>
  <si>
    <t>Mr. Benjamin Guggenheim</t>
  </si>
  <si>
    <t>Mr. Andrew Keane</t>
  </si>
  <si>
    <t>Mr. Alfred Gaskell</t>
  </si>
  <si>
    <t>Miss. Stella Anna Sage</t>
  </si>
  <si>
    <t>Mr. William Fisher Hoyt</t>
  </si>
  <si>
    <t>Mr. Ristiu Dantcheff</t>
  </si>
  <si>
    <t>Mr. Richard Otter</t>
  </si>
  <si>
    <t>Dr. Alice (Farnham) Leader</t>
  </si>
  <si>
    <t>Mrs. Mara Osman</t>
  </si>
  <si>
    <t>Mr. Yousseff Ibrahim Shawah</t>
  </si>
  <si>
    <t>Mrs. Jean Baptiste (Rosalie Paula Govaert) Van Impe</t>
  </si>
  <si>
    <t>Mr. Martin Ponesell</t>
  </si>
  <si>
    <t>Mrs. Harvey (Charlotte Annie Tate) Collyer</t>
  </si>
  <si>
    <t>Master. William Thornton II Carter</t>
  </si>
  <si>
    <t>Master. Assad Alexander Thomas</t>
  </si>
  <si>
    <t>Mr. Oskar Arvid Hedman</t>
  </si>
  <si>
    <t>Mr. Karl Johan Johansson</t>
  </si>
  <si>
    <t>Mr. Thomas Jr Andrews</t>
  </si>
  <si>
    <t>Miss. Ellen Natalia Pettersson</t>
  </si>
  <si>
    <t>Mr. August Meyer</t>
  </si>
  <si>
    <t>Mrs. Norman Campbell (Bertha Griggs) Chambers</t>
  </si>
  <si>
    <t>Mr. William Alexander</t>
  </si>
  <si>
    <t>Mr. James Lester</t>
  </si>
  <si>
    <t>Mr. Richard James Slemen</t>
  </si>
  <si>
    <t>Miss. Ebba Iris Alfrida Andersson</t>
  </si>
  <si>
    <t>Mr. Ernest Portage Tomlin</t>
  </si>
  <si>
    <t>Mr. Richard Fry</t>
  </si>
  <si>
    <t>Miss. Wendla Maria Heininen</t>
  </si>
  <si>
    <t>Mr. Albert Mallet</t>
  </si>
  <si>
    <t>Mr. John Fredrik Alexander Holm</t>
  </si>
  <si>
    <t>Master. Karl Thorsten Skoog</t>
  </si>
  <si>
    <t>Mrs. Charles Melville (Clara Jennings Gregg) Hays</t>
  </si>
  <si>
    <t>Mr. Nikola Lulic</t>
  </si>
  <si>
    <t>Jonkheer. John George Reuchlin</t>
  </si>
  <si>
    <t>Mrs. (Beila) Moor</t>
  </si>
  <si>
    <t>Master. Urho Abraham Panula</t>
  </si>
  <si>
    <t>Mr. John Flynn</t>
  </si>
  <si>
    <t>Mr. Len Lam</t>
  </si>
  <si>
    <t>Master. Andre Mallet</t>
  </si>
  <si>
    <t>Mr. Thomas Joseph McCormack</t>
  </si>
  <si>
    <t>Mrs. George Nelson (Martha Evelyn) Stone</t>
  </si>
  <si>
    <t>Mrs. Antoni (Selini Alexander) Yasbeck</t>
  </si>
  <si>
    <t>Master. George Sibley Richards</t>
  </si>
  <si>
    <t>Mr. Amin Saad</t>
  </si>
  <si>
    <t>Mr. Albert Augustsson</t>
  </si>
  <si>
    <t>Mr. Owen George Allum</t>
  </si>
  <si>
    <t>Miss. Sara Rebecca Compton</t>
  </si>
  <si>
    <t>Mr. Jakob Pasic</t>
  </si>
  <si>
    <t>Mr. Maurice Sirota</t>
  </si>
  <si>
    <t>Mr. Chang Chip</t>
  </si>
  <si>
    <t>Mr. Pierre Marechal</t>
  </si>
  <si>
    <t>Mr. Ilmari Rudolf Alhomaki</t>
  </si>
  <si>
    <t>Mr. Thomas Charles Mudd</t>
  </si>
  <si>
    <t>Miss. Augusta Serepeca</t>
  </si>
  <si>
    <t>Mr. Peter L Lemberopolous</t>
  </si>
  <si>
    <t>Mr. Jeso Culumovic</t>
  </si>
  <si>
    <t>Mr. Anthony Abbing</t>
  </si>
  <si>
    <t>Mr. Douglas Bullen Sage</t>
  </si>
  <si>
    <t>Mr. Marin Markoff</t>
  </si>
  <si>
    <t>Rev. John Harper</t>
  </si>
  <si>
    <t>Mrs. Samuel L (Edwiga Grabowska) Goldenberg</t>
  </si>
  <si>
    <t>Master. Sigvard Harald Elias Andersson</t>
  </si>
  <si>
    <t>Mr. Johan Svensson</t>
  </si>
  <si>
    <t>Miss. Nourelain Boulos</t>
  </si>
  <si>
    <t>Miss. Mary Conover Lines</t>
  </si>
  <si>
    <t>Mrs. Ernest Courtenay (Lilian Hughes) Carter</t>
  </si>
  <si>
    <t>Mrs. Sam (Leah Rosen) Aks</t>
  </si>
  <si>
    <t>Mrs. George Dennick (Mary Hitchcock) Wick</t>
  </si>
  <si>
    <t>Mr. Peter Denis Daly</t>
  </si>
  <si>
    <t>Mrs. Solomon (Latifa Qurban) Baclini</t>
  </si>
  <si>
    <t>Mr. Raihed Razi</t>
  </si>
  <si>
    <t>Mr. Claus Peter Hansen</t>
  </si>
  <si>
    <t>Mr. Frederick Edward Giles</t>
  </si>
  <si>
    <t>Mrs. Frederick Joel (Margaret Welles Barron) Swift</t>
  </si>
  <si>
    <t>Miss. Dorothy Edith Sage</t>
  </si>
  <si>
    <t>Mr. John William Gill</t>
  </si>
  <si>
    <t>Mrs. (Karolina) Bystrom</t>
  </si>
  <si>
    <t>Miss. Asuncion Duran y More</t>
  </si>
  <si>
    <t>Mr. Washington Augustus II Roebling</t>
  </si>
  <si>
    <t>Mr. Philemon van Melkebeke</t>
  </si>
  <si>
    <t>Master. Harold Theodor Johnson</t>
  </si>
  <si>
    <t>Mr. Cerin Balkic</t>
  </si>
  <si>
    <t>Mrs. Richard Leonard (Sallie Monypeny) Beckwith</t>
  </si>
  <si>
    <t>Mr. Frans Olof Carlsson</t>
  </si>
  <si>
    <t>Mr. Victor Vander Cruyssen</t>
  </si>
  <si>
    <t>Mrs. Samuel (Hannah Wizosky) Abelson</t>
  </si>
  <si>
    <t>Miss. Adele Kiamie Najib</t>
  </si>
  <si>
    <t>Mr. Alfred Ossian Gustafsson</t>
  </si>
  <si>
    <t>Mr. Nedelio Petroff</t>
  </si>
  <si>
    <t>Mr. Kristo Laleff</t>
  </si>
  <si>
    <t>Mrs. Thomas Jr (Lily Alexenia Wilson) Potter</t>
  </si>
  <si>
    <t>Mrs. William (Imanita Parrish Hall) Shelley</t>
  </si>
  <si>
    <t>Mr. Johann Markun</t>
  </si>
  <si>
    <t>Miss. Gerda Ulrika Dahlberg</t>
  </si>
  <si>
    <t>Mr. Frederick James Banfield</t>
  </si>
  <si>
    <t>Mr. Henry Jr Sutehall</t>
  </si>
  <si>
    <t>Mrs. William (Margaret Norton) Rice</t>
  </si>
  <si>
    <t>Rev. Juozas Montvila</t>
  </si>
  <si>
    <t>Miss. Margaret Edith Graham</t>
  </si>
  <si>
    <t>Miss. Catherine Helen Johnston</t>
  </si>
  <si>
    <t>Mr. Karl Howell Behr</t>
  </si>
  <si>
    <t>Mr. Patrick Dooley</t>
  </si>
  <si>
    <t>Row Labels</t>
  </si>
  <si>
    <t>Grand Total</t>
  </si>
  <si>
    <t>Sum of Survived</t>
  </si>
  <si>
    <t>family_size</t>
  </si>
  <si>
    <t>Sum of family_size</t>
  </si>
  <si>
    <t>Count of Sex</t>
  </si>
  <si>
    <t>Column Labels</t>
  </si>
  <si>
    <t>ratio</t>
  </si>
  <si>
    <t xml:space="preserve"> </t>
  </si>
  <si>
    <t>PeopleSurvived</t>
  </si>
  <si>
    <t>survival rate</t>
  </si>
  <si>
    <t>T Test: Two-Sample Assuming Equal Variances</t>
  </si>
  <si>
    <t>Mean</t>
  </si>
  <si>
    <t>Variance</t>
  </si>
  <si>
    <t>Observations</t>
  </si>
  <si>
    <t>Pooled Variance</t>
  </si>
  <si>
    <t>Hypothesized Mean Difference</t>
  </si>
  <si>
    <t>df</t>
  </si>
  <si>
    <t>t Stat</t>
  </si>
  <si>
    <t>P(T&lt;=t) one-tail</t>
  </si>
  <si>
    <t>t Critical one-tail</t>
  </si>
  <si>
    <t>P(T&lt;=t) two-tail</t>
  </si>
  <si>
    <t>t Critical two-tail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</si>
</sst>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9">
    <xf numFmtId="0" fontId="0" fillId="0" borderId="0" xfId="0"/>
    <xf numFmtId="0" fontId="0" fillId="0" borderId="0" xfId="0" pivotButton="1"/>
    <xf numFmtId="0" fontId="0" fillId="0" borderId="0" xfId="0" applyAlignment="1">
      <alignment horizontal="left"/>
    </xf>
    <xf numFmtId="0" fontId="0" fillId="0" borderId="0" xfId="0" applyNumberFormat="1"/>
    <xf numFmtId="0" fontId="16" fillId="33" borderId="0" xfId="0" applyNumberFormat="1" applyFont="1" applyFill="1" applyBorder="1"/>
    <xf numFmtId="0" fontId="16" fillId="33" borderId="10" xfId="0" applyFont="1" applyFill="1" applyBorder="1"/>
    <xf numFmtId="0" fontId="0" fillId="0" borderId="10" xfId="0" applyNumberFormat="1" applyBorder="1"/>
    <xf numFmtId="16" fontId="0" fillId="0" borderId="0" xfId="0" applyNumberFormat="1"/>
    <xf numFmtId="9" fontId="0" fillId="0" borderId="0" xfId="42"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[Titanic.xlsx]question 1!PivotTable2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'question 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E3C-46CD-81AA-F5B9C33813B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E3C-46CD-81AA-F5B9C33813B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E3C-46CD-81AA-F5B9C33813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'question 1'!$A$4:$A$7</c:f>
              <c:strCache>
                <c:ptCount val="3"/>
                <c:pt idx="0">
                  <c:v>1</c:v>
                </c:pt>
                <c:pt idx="1">
                  <c:v>2</c:v>
                </c:pt>
                <c:pt idx="2">
                  <c:v>3</c:v>
                </c:pt>
              </c:strCache>
            </c:strRef>
          </c:cat>
          <c:val>
            <c:numRef>
              <c:f>'question 1'!$B$4:$B$7</c:f>
              <c:numCache>
                <c:formatCode>General</c:formatCode>
                <c:ptCount val="3"/>
                <c:pt idx="0">
                  <c:v>136</c:v>
                </c:pt>
                <c:pt idx="1">
                  <c:v>87</c:v>
                </c:pt>
                <c:pt idx="2">
                  <c:v>119</c:v>
                </c:pt>
              </c:numCache>
            </c:numRef>
          </c:val>
          <c:extLst>
            <c:ext xmlns:c16="http://schemas.microsoft.com/office/drawing/2014/chart" uri="{C3380CC4-5D6E-409C-BE32-E72D297353CC}">
              <c16:uniqueId val="{00000000-C69E-4E2A-BF0B-BA9EBC94A7B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[Titanic.xlsx]question 3!PivotTable9</c:name>
    <c:fmtId val="1"/>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3'!$B$3:$B$4</c:f>
              <c:strCache>
                <c:ptCount val="1"/>
                <c:pt idx="0">
                  <c:v>female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 3'!$A$5:$A$94</c:f>
              <c:strCache>
                <c:ptCount val="89"/>
                <c:pt idx="0">
                  <c:v>0.42</c:v>
                </c:pt>
                <c:pt idx="1">
                  <c:v>0.67</c:v>
                </c:pt>
                <c:pt idx="2">
                  <c:v>0.75</c:v>
                </c:pt>
                <c:pt idx="3">
                  <c:v>0.83</c:v>
                </c:pt>
                <c:pt idx="4">
                  <c:v>0.92</c:v>
                </c:pt>
                <c:pt idx="5">
                  <c:v>1</c:v>
                </c:pt>
                <c:pt idx="6">
                  <c:v>2</c:v>
                </c:pt>
                <c:pt idx="7">
                  <c:v>3</c:v>
                </c:pt>
                <c:pt idx="8">
                  <c:v>4</c:v>
                </c:pt>
                <c:pt idx="9">
                  <c:v>5</c:v>
                </c:pt>
                <c:pt idx="10">
                  <c:v>6</c:v>
                </c:pt>
                <c:pt idx="11">
                  <c:v>7</c:v>
                </c:pt>
                <c:pt idx="12">
                  <c:v>8</c:v>
                </c:pt>
                <c:pt idx="13">
                  <c:v>9</c:v>
                </c:pt>
                <c:pt idx="14">
                  <c:v>10</c:v>
                </c:pt>
                <c:pt idx="15">
                  <c:v>11</c:v>
                </c:pt>
                <c:pt idx="16">
                  <c:v>12</c:v>
                </c:pt>
                <c:pt idx="17">
                  <c:v>13</c:v>
                </c:pt>
                <c:pt idx="18">
                  <c:v>14</c:v>
                </c:pt>
                <c:pt idx="19">
                  <c:v>14.5</c:v>
                </c:pt>
                <c:pt idx="20">
                  <c:v>15</c:v>
                </c:pt>
                <c:pt idx="21">
                  <c:v>16</c:v>
                </c:pt>
                <c:pt idx="22">
                  <c:v>17</c:v>
                </c:pt>
                <c:pt idx="23">
                  <c:v>18</c:v>
                </c:pt>
                <c:pt idx="24">
                  <c:v>19</c:v>
                </c:pt>
                <c:pt idx="25">
                  <c:v>20</c:v>
                </c:pt>
                <c:pt idx="26">
                  <c:v>20.5</c:v>
                </c:pt>
                <c:pt idx="27">
                  <c:v>21</c:v>
                </c:pt>
                <c:pt idx="28">
                  <c:v>22</c:v>
                </c:pt>
                <c:pt idx="29">
                  <c:v>23</c:v>
                </c:pt>
                <c:pt idx="30">
                  <c:v>23.5</c:v>
                </c:pt>
                <c:pt idx="31">
                  <c:v>24</c:v>
                </c:pt>
                <c:pt idx="32">
                  <c:v>24.5</c:v>
                </c:pt>
                <c:pt idx="33">
                  <c:v>25</c:v>
                </c:pt>
                <c:pt idx="34">
                  <c:v>26</c:v>
                </c:pt>
                <c:pt idx="35">
                  <c:v>27</c:v>
                </c:pt>
                <c:pt idx="36">
                  <c:v>28</c:v>
                </c:pt>
                <c:pt idx="37">
                  <c:v>28.5</c:v>
                </c:pt>
                <c:pt idx="38">
                  <c:v>29</c:v>
                </c:pt>
                <c:pt idx="39">
                  <c:v>30</c:v>
                </c:pt>
                <c:pt idx="40">
                  <c:v>30.5</c:v>
                </c:pt>
                <c:pt idx="41">
                  <c:v>31</c:v>
                </c:pt>
                <c:pt idx="42">
                  <c:v>32</c:v>
                </c:pt>
                <c:pt idx="43">
                  <c:v>32.5</c:v>
                </c:pt>
                <c:pt idx="44">
                  <c:v>33</c:v>
                </c:pt>
                <c:pt idx="45">
                  <c:v>34</c:v>
                </c:pt>
                <c:pt idx="46">
                  <c:v>34.5</c:v>
                </c:pt>
                <c:pt idx="47">
                  <c:v>35</c:v>
                </c:pt>
                <c:pt idx="48">
                  <c:v>36</c:v>
                </c:pt>
                <c:pt idx="49">
                  <c:v>36.5</c:v>
                </c:pt>
                <c:pt idx="50">
                  <c:v>37</c:v>
                </c:pt>
                <c:pt idx="51">
                  <c:v>38</c:v>
                </c:pt>
                <c:pt idx="52">
                  <c:v>39</c:v>
                </c:pt>
                <c:pt idx="53">
                  <c:v>40</c:v>
                </c:pt>
                <c:pt idx="54">
                  <c:v>40.5</c:v>
                </c:pt>
                <c:pt idx="55">
                  <c:v>41</c:v>
                </c:pt>
                <c:pt idx="56">
                  <c:v>42</c:v>
                </c:pt>
                <c:pt idx="57">
                  <c:v>43</c:v>
                </c:pt>
                <c:pt idx="58">
                  <c:v>44</c:v>
                </c:pt>
                <c:pt idx="59">
                  <c:v>45</c:v>
                </c:pt>
                <c:pt idx="60">
                  <c:v>45.5</c:v>
                </c:pt>
                <c:pt idx="61">
                  <c:v>46</c:v>
                </c:pt>
                <c:pt idx="62">
                  <c:v>47</c:v>
                </c:pt>
                <c:pt idx="63">
                  <c:v>48</c:v>
                </c:pt>
                <c:pt idx="64">
                  <c:v>49</c:v>
                </c:pt>
                <c:pt idx="65">
                  <c:v>50</c:v>
                </c:pt>
                <c:pt idx="66">
                  <c:v>51</c:v>
                </c:pt>
                <c:pt idx="67">
                  <c:v>52</c:v>
                </c:pt>
                <c:pt idx="68">
                  <c:v>53</c:v>
                </c:pt>
                <c:pt idx="69">
                  <c:v>54</c:v>
                </c:pt>
                <c:pt idx="70">
                  <c:v>55</c:v>
                </c:pt>
                <c:pt idx="71">
                  <c:v>55.5</c:v>
                </c:pt>
                <c:pt idx="72">
                  <c:v>56</c:v>
                </c:pt>
                <c:pt idx="73">
                  <c:v>57</c:v>
                </c:pt>
                <c:pt idx="74">
                  <c:v>58</c:v>
                </c:pt>
                <c:pt idx="75">
                  <c:v>59</c:v>
                </c:pt>
                <c:pt idx="76">
                  <c:v>60</c:v>
                </c:pt>
                <c:pt idx="77">
                  <c:v>61</c:v>
                </c:pt>
                <c:pt idx="78">
                  <c:v>62</c:v>
                </c:pt>
                <c:pt idx="79">
                  <c:v>63</c:v>
                </c:pt>
                <c:pt idx="80">
                  <c:v>64</c:v>
                </c:pt>
                <c:pt idx="81">
                  <c:v>65</c:v>
                </c:pt>
                <c:pt idx="82">
                  <c:v>66</c:v>
                </c:pt>
                <c:pt idx="83">
                  <c:v>69</c:v>
                </c:pt>
                <c:pt idx="84">
                  <c:v>70</c:v>
                </c:pt>
                <c:pt idx="85">
                  <c:v>70.5</c:v>
                </c:pt>
                <c:pt idx="86">
                  <c:v>71</c:v>
                </c:pt>
                <c:pt idx="87">
                  <c:v>74</c:v>
                </c:pt>
                <c:pt idx="88">
                  <c:v>80</c:v>
                </c:pt>
              </c:strCache>
            </c:strRef>
          </c:cat>
          <c:val>
            <c:numRef>
              <c:f>'question 3'!$B$5:$B$94</c:f>
              <c:numCache>
                <c:formatCode>General</c:formatCode>
                <c:ptCount val="89"/>
                <c:pt idx="2">
                  <c:v>2</c:v>
                </c:pt>
                <c:pt idx="5">
                  <c:v>2</c:v>
                </c:pt>
                <c:pt idx="6">
                  <c:v>7</c:v>
                </c:pt>
                <c:pt idx="7">
                  <c:v>3</c:v>
                </c:pt>
                <c:pt idx="8">
                  <c:v>5</c:v>
                </c:pt>
                <c:pt idx="9">
                  <c:v>4</c:v>
                </c:pt>
                <c:pt idx="10">
                  <c:v>2</c:v>
                </c:pt>
                <c:pt idx="11">
                  <c:v>2</c:v>
                </c:pt>
                <c:pt idx="12">
                  <c:v>4</c:v>
                </c:pt>
                <c:pt idx="13">
                  <c:v>4</c:v>
                </c:pt>
                <c:pt idx="14">
                  <c:v>1</c:v>
                </c:pt>
                <c:pt idx="15">
                  <c:v>1</c:v>
                </c:pt>
                <c:pt idx="16">
                  <c:v>1</c:v>
                </c:pt>
                <c:pt idx="17">
                  <c:v>2</c:v>
                </c:pt>
                <c:pt idx="18">
                  <c:v>5</c:v>
                </c:pt>
                <c:pt idx="19">
                  <c:v>1</c:v>
                </c:pt>
                <c:pt idx="20">
                  <c:v>4</c:v>
                </c:pt>
                <c:pt idx="21">
                  <c:v>7</c:v>
                </c:pt>
                <c:pt idx="22">
                  <c:v>6</c:v>
                </c:pt>
                <c:pt idx="23">
                  <c:v>17</c:v>
                </c:pt>
                <c:pt idx="24">
                  <c:v>9</c:v>
                </c:pt>
                <c:pt idx="25">
                  <c:v>3</c:v>
                </c:pt>
                <c:pt idx="27">
                  <c:v>12</c:v>
                </c:pt>
                <c:pt idx="28">
                  <c:v>16</c:v>
                </c:pt>
                <c:pt idx="29">
                  <c:v>6</c:v>
                </c:pt>
                <c:pt idx="31">
                  <c:v>18</c:v>
                </c:pt>
                <c:pt idx="33">
                  <c:v>6</c:v>
                </c:pt>
                <c:pt idx="34">
                  <c:v>6</c:v>
                </c:pt>
                <c:pt idx="35">
                  <c:v>7</c:v>
                </c:pt>
                <c:pt idx="36">
                  <c:v>11</c:v>
                </c:pt>
                <c:pt idx="38">
                  <c:v>7</c:v>
                </c:pt>
                <c:pt idx="39">
                  <c:v>11</c:v>
                </c:pt>
                <c:pt idx="40">
                  <c:v>1</c:v>
                </c:pt>
                <c:pt idx="41">
                  <c:v>9</c:v>
                </c:pt>
                <c:pt idx="42">
                  <c:v>4</c:v>
                </c:pt>
                <c:pt idx="43">
                  <c:v>1</c:v>
                </c:pt>
                <c:pt idx="44">
                  <c:v>8</c:v>
                </c:pt>
                <c:pt idx="45">
                  <c:v>5</c:v>
                </c:pt>
                <c:pt idx="47">
                  <c:v>9</c:v>
                </c:pt>
                <c:pt idx="48">
                  <c:v>7</c:v>
                </c:pt>
                <c:pt idx="50">
                  <c:v>1</c:v>
                </c:pt>
                <c:pt idx="51">
                  <c:v>6</c:v>
                </c:pt>
                <c:pt idx="52">
                  <c:v>6</c:v>
                </c:pt>
                <c:pt idx="53">
                  <c:v>9</c:v>
                </c:pt>
                <c:pt idx="55">
                  <c:v>5</c:v>
                </c:pt>
                <c:pt idx="56">
                  <c:v>5</c:v>
                </c:pt>
                <c:pt idx="57">
                  <c:v>2</c:v>
                </c:pt>
                <c:pt idx="58">
                  <c:v>3</c:v>
                </c:pt>
                <c:pt idx="59">
                  <c:v>6</c:v>
                </c:pt>
                <c:pt idx="61">
                  <c:v>1</c:v>
                </c:pt>
                <c:pt idx="62">
                  <c:v>2</c:v>
                </c:pt>
                <c:pt idx="63">
                  <c:v>7</c:v>
                </c:pt>
                <c:pt idx="64">
                  <c:v>2</c:v>
                </c:pt>
                <c:pt idx="65">
                  <c:v>5</c:v>
                </c:pt>
                <c:pt idx="66">
                  <c:v>1</c:v>
                </c:pt>
                <c:pt idx="67">
                  <c:v>2</c:v>
                </c:pt>
                <c:pt idx="68">
                  <c:v>1</c:v>
                </c:pt>
                <c:pt idx="69">
                  <c:v>3</c:v>
                </c:pt>
                <c:pt idx="70">
                  <c:v>1</c:v>
                </c:pt>
                <c:pt idx="72">
                  <c:v>1</c:v>
                </c:pt>
                <c:pt idx="73">
                  <c:v>1</c:v>
                </c:pt>
                <c:pt idx="74">
                  <c:v>3</c:v>
                </c:pt>
                <c:pt idx="76">
                  <c:v>1</c:v>
                </c:pt>
                <c:pt idx="78">
                  <c:v>2</c:v>
                </c:pt>
                <c:pt idx="79">
                  <c:v>2</c:v>
                </c:pt>
              </c:numCache>
            </c:numRef>
          </c:val>
          <c:extLst>
            <c:ext xmlns:c16="http://schemas.microsoft.com/office/drawing/2014/chart" uri="{C3380CC4-5D6E-409C-BE32-E72D297353CC}">
              <c16:uniqueId val="{00000000-4F67-4888-B3FA-AE6556E87EA2}"/>
            </c:ext>
          </c:extLst>
        </c:ser>
        <c:ser>
          <c:idx val="1"/>
          <c:order val="1"/>
          <c:tx>
            <c:strRef>
              <c:f>'question 3'!$C$3:$C$4</c:f>
              <c:strCache>
                <c:ptCount val="1"/>
                <c:pt idx="0">
                  <c:v>male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 3'!$A$5:$A$94</c:f>
              <c:strCache>
                <c:ptCount val="89"/>
                <c:pt idx="0">
                  <c:v>0.42</c:v>
                </c:pt>
                <c:pt idx="1">
                  <c:v>0.67</c:v>
                </c:pt>
                <c:pt idx="2">
                  <c:v>0.75</c:v>
                </c:pt>
                <c:pt idx="3">
                  <c:v>0.83</c:v>
                </c:pt>
                <c:pt idx="4">
                  <c:v>0.92</c:v>
                </c:pt>
                <c:pt idx="5">
                  <c:v>1</c:v>
                </c:pt>
                <c:pt idx="6">
                  <c:v>2</c:v>
                </c:pt>
                <c:pt idx="7">
                  <c:v>3</c:v>
                </c:pt>
                <c:pt idx="8">
                  <c:v>4</c:v>
                </c:pt>
                <c:pt idx="9">
                  <c:v>5</c:v>
                </c:pt>
                <c:pt idx="10">
                  <c:v>6</c:v>
                </c:pt>
                <c:pt idx="11">
                  <c:v>7</c:v>
                </c:pt>
                <c:pt idx="12">
                  <c:v>8</c:v>
                </c:pt>
                <c:pt idx="13">
                  <c:v>9</c:v>
                </c:pt>
                <c:pt idx="14">
                  <c:v>10</c:v>
                </c:pt>
                <c:pt idx="15">
                  <c:v>11</c:v>
                </c:pt>
                <c:pt idx="16">
                  <c:v>12</c:v>
                </c:pt>
                <c:pt idx="17">
                  <c:v>13</c:v>
                </c:pt>
                <c:pt idx="18">
                  <c:v>14</c:v>
                </c:pt>
                <c:pt idx="19">
                  <c:v>14.5</c:v>
                </c:pt>
                <c:pt idx="20">
                  <c:v>15</c:v>
                </c:pt>
                <c:pt idx="21">
                  <c:v>16</c:v>
                </c:pt>
                <c:pt idx="22">
                  <c:v>17</c:v>
                </c:pt>
                <c:pt idx="23">
                  <c:v>18</c:v>
                </c:pt>
                <c:pt idx="24">
                  <c:v>19</c:v>
                </c:pt>
                <c:pt idx="25">
                  <c:v>20</c:v>
                </c:pt>
                <c:pt idx="26">
                  <c:v>20.5</c:v>
                </c:pt>
                <c:pt idx="27">
                  <c:v>21</c:v>
                </c:pt>
                <c:pt idx="28">
                  <c:v>22</c:v>
                </c:pt>
                <c:pt idx="29">
                  <c:v>23</c:v>
                </c:pt>
                <c:pt idx="30">
                  <c:v>23.5</c:v>
                </c:pt>
                <c:pt idx="31">
                  <c:v>24</c:v>
                </c:pt>
                <c:pt idx="32">
                  <c:v>24.5</c:v>
                </c:pt>
                <c:pt idx="33">
                  <c:v>25</c:v>
                </c:pt>
                <c:pt idx="34">
                  <c:v>26</c:v>
                </c:pt>
                <c:pt idx="35">
                  <c:v>27</c:v>
                </c:pt>
                <c:pt idx="36">
                  <c:v>28</c:v>
                </c:pt>
                <c:pt idx="37">
                  <c:v>28.5</c:v>
                </c:pt>
                <c:pt idx="38">
                  <c:v>29</c:v>
                </c:pt>
                <c:pt idx="39">
                  <c:v>30</c:v>
                </c:pt>
                <c:pt idx="40">
                  <c:v>30.5</c:v>
                </c:pt>
                <c:pt idx="41">
                  <c:v>31</c:v>
                </c:pt>
                <c:pt idx="42">
                  <c:v>32</c:v>
                </c:pt>
                <c:pt idx="43">
                  <c:v>32.5</c:v>
                </c:pt>
                <c:pt idx="44">
                  <c:v>33</c:v>
                </c:pt>
                <c:pt idx="45">
                  <c:v>34</c:v>
                </c:pt>
                <c:pt idx="46">
                  <c:v>34.5</c:v>
                </c:pt>
                <c:pt idx="47">
                  <c:v>35</c:v>
                </c:pt>
                <c:pt idx="48">
                  <c:v>36</c:v>
                </c:pt>
                <c:pt idx="49">
                  <c:v>36.5</c:v>
                </c:pt>
                <c:pt idx="50">
                  <c:v>37</c:v>
                </c:pt>
                <c:pt idx="51">
                  <c:v>38</c:v>
                </c:pt>
                <c:pt idx="52">
                  <c:v>39</c:v>
                </c:pt>
                <c:pt idx="53">
                  <c:v>40</c:v>
                </c:pt>
                <c:pt idx="54">
                  <c:v>40.5</c:v>
                </c:pt>
                <c:pt idx="55">
                  <c:v>41</c:v>
                </c:pt>
                <c:pt idx="56">
                  <c:v>42</c:v>
                </c:pt>
                <c:pt idx="57">
                  <c:v>43</c:v>
                </c:pt>
                <c:pt idx="58">
                  <c:v>44</c:v>
                </c:pt>
                <c:pt idx="59">
                  <c:v>45</c:v>
                </c:pt>
                <c:pt idx="60">
                  <c:v>45.5</c:v>
                </c:pt>
                <c:pt idx="61">
                  <c:v>46</c:v>
                </c:pt>
                <c:pt idx="62">
                  <c:v>47</c:v>
                </c:pt>
                <c:pt idx="63">
                  <c:v>48</c:v>
                </c:pt>
                <c:pt idx="64">
                  <c:v>49</c:v>
                </c:pt>
                <c:pt idx="65">
                  <c:v>50</c:v>
                </c:pt>
                <c:pt idx="66">
                  <c:v>51</c:v>
                </c:pt>
                <c:pt idx="67">
                  <c:v>52</c:v>
                </c:pt>
                <c:pt idx="68">
                  <c:v>53</c:v>
                </c:pt>
                <c:pt idx="69">
                  <c:v>54</c:v>
                </c:pt>
                <c:pt idx="70">
                  <c:v>55</c:v>
                </c:pt>
                <c:pt idx="71">
                  <c:v>55.5</c:v>
                </c:pt>
                <c:pt idx="72">
                  <c:v>56</c:v>
                </c:pt>
                <c:pt idx="73">
                  <c:v>57</c:v>
                </c:pt>
                <c:pt idx="74">
                  <c:v>58</c:v>
                </c:pt>
                <c:pt idx="75">
                  <c:v>59</c:v>
                </c:pt>
                <c:pt idx="76">
                  <c:v>60</c:v>
                </c:pt>
                <c:pt idx="77">
                  <c:v>61</c:v>
                </c:pt>
                <c:pt idx="78">
                  <c:v>62</c:v>
                </c:pt>
                <c:pt idx="79">
                  <c:v>63</c:v>
                </c:pt>
                <c:pt idx="80">
                  <c:v>64</c:v>
                </c:pt>
                <c:pt idx="81">
                  <c:v>65</c:v>
                </c:pt>
                <c:pt idx="82">
                  <c:v>66</c:v>
                </c:pt>
                <c:pt idx="83">
                  <c:v>69</c:v>
                </c:pt>
                <c:pt idx="84">
                  <c:v>70</c:v>
                </c:pt>
                <c:pt idx="85">
                  <c:v>70.5</c:v>
                </c:pt>
                <c:pt idx="86">
                  <c:v>71</c:v>
                </c:pt>
                <c:pt idx="87">
                  <c:v>74</c:v>
                </c:pt>
                <c:pt idx="88">
                  <c:v>80</c:v>
                </c:pt>
              </c:strCache>
            </c:strRef>
          </c:cat>
          <c:val>
            <c:numRef>
              <c:f>'question 3'!$C$5:$C$94</c:f>
              <c:numCache>
                <c:formatCode>General</c:formatCode>
                <c:ptCount val="89"/>
                <c:pt idx="0">
                  <c:v>1</c:v>
                </c:pt>
                <c:pt idx="1">
                  <c:v>1</c:v>
                </c:pt>
                <c:pt idx="3">
                  <c:v>2</c:v>
                </c:pt>
                <c:pt idx="4">
                  <c:v>1</c:v>
                </c:pt>
                <c:pt idx="5">
                  <c:v>5</c:v>
                </c:pt>
                <c:pt idx="6">
                  <c:v>4</c:v>
                </c:pt>
                <c:pt idx="7">
                  <c:v>4</c:v>
                </c:pt>
                <c:pt idx="8">
                  <c:v>6</c:v>
                </c:pt>
                <c:pt idx="9">
                  <c:v>2</c:v>
                </c:pt>
                <c:pt idx="10">
                  <c:v>1</c:v>
                </c:pt>
                <c:pt idx="11">
                  <c:v>3</c:v>
                </c:pt>
                <c:pt idx="12">
                  <c:v>2</c:v>
                </c:pt>
                <c:pt idx="13">
                  <c:v>4</c:v>
                </c:pt>
                <c:pt idx="14">
                  <c:v>1</c:v>
                </c:pt>
                <c:pt idx="15">
                  <c:v>3</c:v>
                </c:pt>
                <c:pt idx="16">
                  <c:v>1</c:v>
                </c:pt>
                <c:pt idx="18">
                  <c:v>2</c:v>
                </c:pt>
                <c:pt idx="20">
                  <c:v>1</c:v>
                </c:pt>
                <c:pt idx="21">
                  <c:v>13</c:v>
                </c:pt>
                <c:pt idx="22">
                  <c:v>10</c:v>
                </c:pt>
                <c:pt idx="23">
                  <c:v>19</c:v>
                </c:pt>
                <c:pt idx="24">
                  <c:v>24</c:v>
                </c:pt>
                <c:pt idx="25">
                  <c:v>20</c:v>
                </c:pt>
                <c:pt idx="26">
                  <c:v>1</c:v>
                </c:pt>
                <c:pt idx="27">
                  <c:v>22</c:v>
                </c:pt>
                <c:pt idx="28">
                  <c:v>23</c:v>
                </c:pt>
                <c:pt idx="29">
                  <c:v>19</c:v>
                </c:pt>
                <c:pt idx="30">
                  <c:v>1</c:v>
                </c:pt>
                <c:pt idx="31">
                  <c:v>16</c:v>
                </c:pt>
                <c:pt idx="32">
                  <c:v>1</c:v>
                </c:pt>
                <c:pt idx="33">
                  <c:v>18</c:v>
                </c:pt>
                <c:pt idx="34">
                  <c:v>15</c:v>
                </c:pt>
                <c:pt idx="35">
                  <c:v>19</c:v>
                </c:pt>
                <c:pt idx="36">
                  <c:v>26</c:v>
                </c:pt>
                <c:pt idx="37">
                  <c:v>2</c:v>
                </c:pt>
                <c:pt idx="38">
                  <c:v>18</c:v>
                </c:pt>
                <c:pt idx="39">
                  <c:v>22</c:v>
                </c:pt>
                <c:pt idx="40">
                  <c:v>1</c:v>
                </c:pt>
                <c:pt idx="41">
                  <c:v>10</c:v>
                </c:pt>
                <c:pt idx="42">
                  <c:v>17</c:v>
                </c:pt>
                <c:pt idx="43">
                  <c:v>1</c:v>
                </c:pt>
                <c:pt idx="44">
                  <c:v>9</c:v>
                </c:pt>
                <c:pt idx="45">
                  <c:v>12</c:v>
                </c:pt>
                <c:pt idx="46">
                  <c:v>1</c:v>
                </c:pt>
                <c:pt idx="47">
                  <c:v>12</c:v>
                </c:pt>
                <c:pt idx="48">
                  <c:v>16</c:v>
                </c:pt>
                <c:pt idx="49">
                  <c:v>1</c:v>
                </c:pt>
                <c:pt idx="50">
                  <c:v>11</c:v>
                </c:pt>
                <c:pt idx="51">
                  <c:v>6</c:v>
                </c:pt>
                <c:pt idx="52">
                  <c:v>12</c:v>
                </c:pt>
                <c:pt idx="53">
                  <c:v>9</c:v>
                </c:pt>
                <c:pt idx="54">
                  <c:v>2</c:v>
                </c:pt>
                <c:pt idx="55">
                  <c:v>4</c:v>
                </c:pt>
                <c:pt idx="56">
                  <c:v>12</c:v>
                </c:pt>
                <c:pt idx="57">
                  <c:v>5</c:v>
                </c:pt>
                <c:pt idx="58">
                  <c:v>6</c:v>
                </c:pt>
                <c:pt idx="59">
                  <c:v>8</c:v>
                </c:pt>
                <c:pt idx="60">
                  <c:v>2</c:v>
                </c:pt>
                <c:pt idx="61">
                  <c:v>5</c:v>
                </c:pt>
                <c:pt idx="62">
                  <c:v>8</c:v>
                </c:pt>
                <c:pt idx="63">
                  <c:v>5</c:v>
                </c:pt>
                <c:pt idx="64">
                  <c:v>6</c:v>
                </c:pt>
                <c:pt idx="65">
                  <c:v>5</c:v>
                </c:pt>
                <c:pt idx="66">
                  <c:v>6</c:v>
                </c:pt>
                <c:pt idx="67">
                  <c:v>4</c:v>
                </c:pt>
                <c:pt idx="69">
                  <c:v>6</c:v>
                </c:pt>
                <c:pt idx="70">
                  <c:v>2</c:v>
                </c:pt>
                <c:pt idx="71">
                  <c:v>1</c:v>
                </c:pt>
                <c:pt idx="72">
                  <c:v>3</c:v>
                </c:pt>
                <c:pt idx="73">
                  <c:v>2</c:v>
                </c:pt>
                <c:pt idx="74">
                  <c:v>2</c:v>
                </c:pt>
                <c:pt idx="75">
                  <c:v>2</c:v>
                </c:pt>
                <c:pt idx="76">
                  <c:v>4</c:v>
                </c:pt>
                <c:pt idx="77">
                  <c:v>3</c:v>
                </c:pt>
                <c:pt idx="78">
                  <c:v>3</c:v>
                </c:pt>
                <c:pt idx="80">
                  <c:v>3</c:v>
                </c:pt>
                <c:pt idx="81">
                  <c:v>3</c:v>
                </c:pt>
                <c:pt idx="82">
                  <c:v>2</c:v>
                </c:pt>
                <c:pt idx="83">
                  <c:v>1</c:v>
                </c:pt>
                <c:pt idx="84">
                  <c:v>2</c:v>
                </c:pt>
                <c:pt idx="85">
                  <c:v>1</c:v>
                </c:pt>
                <c:pt idx="86">
                  <c:v>2</c:v>
                </c:pt>
                <c:pt idx="87">
                  <c:v>1</c:v>
                </c:pt>
                <c:pt idx="88">
                  <c:v>1</c:v>
                </c:pt>
              </c:numCache>
            </c:numRef>
          </c:val>
          <c:extLst>
            <c:ext xmlns:c16="http://schemas.microsoft.com/office/drawing/2014/chart" uri="{C3380CC4-5D6E-409C-BE32-E72D297353CC}">
              <c16:uniqueId val="{00000004-02EB-4D84-9B2D-AD348965FC30}"/>
            </c:ext>
          </c:extLst>
        </c:ser>
        <c:dLbls>
          <c:showLegendKey val="0"/>
          <c:showVal val="0"/>
          <c:showCatName val="0"/>
          <c:showSerName val="0"/>
          <c:showPercent val="0"/>
          <c:showBubbleSize val="0"/>
        </c:dLbls>
        <c:gapWidth val="100"/>
        <c:overlap val="-24"/>
        <c:axId val="1682854544"/>
        <c:axId val="197343136"/>
      </c:barChart>
      <c:catAx>
        <c:axId val="16828545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343136"/>
        <c:crosses val="autoZero"/>
        <c:auto val="1"/>
        <c:lblAlgn val="ctr"/>
        <c:lblOffset val="100"/>
        <c:noMultiLvlLbl val="0"/>
      </c:catAx>
      <c:valAx>
        <c:axId val="1973431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2854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[Titanic.xlsx]question 4!PivotTable1</c:name>
    <c:fmtId val="4"/>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'question 4'!$B$3:$B$4</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 4'!$A$5:$A$8</c:f>
              <c:strCache>
                <c:ptCount val="3"/>
                <c:pt idx="0">
                  <c:v>1</c:v>
                </c:pt>
                <c:pt idx="1">
                  <c:v>2</c:v>
                </c:pt>
                <c:pt idx="2">
                  <c:v>3</c:v>
                </c:pt>
              </c:strCache>
            </c:strRef>
          </c:cat>
          <c:val>
            <c:numRef>
              <c:f>'question 4'!$B$5:$B$8</c:f>
              <c:numCache>
                <c:formatCode>General</c:formatCode>
                <c:ptCount val="3"/>
                <c:pt idx="0">
                  <c:v>94</c:v>
                </c:pt>
                <c:pt idx="1">
                  <c:v>76</c:v>
                </c:pt>
                <c:pt idx="2">
                  <c:v>144</c:v>
                </c:pt>
              </c:numCache>
            </c:numRef>
          </c:val>
          <c:extLst>
            <c:ext xmlns:c16="http://schemas.microsoft.com/office/drawing/2014/chart" uri="{C3380CC4-5D6E-409C-BE32-E72D297353CC}">
              <c16:uniqueId val="{00000000-2441-4D5A-9C0A-8A1EF6C66939}"/>
            </c:ext>
          </c:extLst>
        </c:ser>
        <c:ser>
          <c:idx val="1"/>
          <c:order val="1"/>
          <c:tx>
            <c:strRef>
              <c:f>'question 4'!$C$3:$C$4</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'question 4'!$A$5:$A$8</c:f>
              <c:strCache>
                <c:ptCount val="3"/>
                <c:pt idx="0">
                  <c:v>1</c:v>
                </c:pt>
                <c:pt idx="1">
                  <c:v>2</c:v>
                </c:pt>
                <c:pt idx="2">
                  <c:v>3</c:v>
                </c:pt>
              </c:strCache>
            </c:strRef>
          </c:cat>
          <c:val>
            <c:numRef>
              <c:f>'question 4'!$C$5:$C$8</c:f>
              <c:numCache>
                <c:formatCode>General</c:formatCode>
                <c:ptCount val="3"/>
                <c:pt idx="0">
                  <c:v>122</c:v>
                </c:pt>
                <c:pt idx="1">
                  <c:v>108</c:v>
                </c:pt>
                <c:pt idx="2">
                  <c:v>343</c:v>
                </c:pt>
              </c:numCache>
            </c:numRef>
          </c:val>
          <c:extLst>
            <c:ext xmlns:c16="http://schemas.microsoft.com/office/drawing/2014/chart" uri="{C3380CC4-5D6E-409C-BE32-E72D297353CC}">
              <c16:uniqueId val="{00000002-2441-4D5A-9C0A-8A1EF6C66939}"/>
            </c:ext>
          </c:extLst>
        </c:ser>
        <c:dLbls>
          <c:showLegendKey val="0"/>
          <c:showVal val="0"/>
          <c:showCatName val="0"/>
          <c:showSerName val="0"/>
          <c:showPercent val="0"/>
          <c:showBubbleSize val="0"/>
        </c:dLbls>
        <c:gapWidth val="115"/>
        <c:overlap val="-20"/>
        <c:axId val="347666368"/>
        <c:axId val="1461625023"/>
      </c:barChart>
      <c:catAx>
        <c:axId val="34766636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1625023"/>
        <c:crosses val="autoZero"/>
        <c:auto val="1"/>
        <c:lblAlgn val="ctr"/>
        <c:lblOffset val="100"/>
        <c:noMultiLvlLbl val="0"/>
      </c:catAx>
      <c:valAx>
        <c:axId val="146162502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7666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'question 5'!$C$26</c:f>
              <c:strCache>
                <c:ptCount val="1"/>
                <c:pt idx="0">
                  <c:v>survival rate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'question 5'!$B$27:$B$35</c:f>
              <c:numCache>
                <c:formatCode>General</c:formatCode>
                <c:ptCount val="9"/>
                <c:pt idx="0">
                  <c:v>0</c:v>
                </c:pt>
                <c:pt idx="1">
                  <c:v>1</c:v>
                </c:pt>
                <c:pt idx="2">
                  <c:v>2</c:v>
                </c:pt>
                <c:pt idx="3">
                  <c:v>3</c:v>
                </c:pt>
                <c:pt idx="4">
                  <c:v>4</c:v>
                </c:pt>
                <c:pt idx="5">
                  <c:v>5</c:v>
                </c:pt>
                <c:pt idx="6">
                  <c:v>6</c:v>
                </c:pt>
                <c:pt idx="7">
                  <c:v>7</c:v>
                </c:pt>
                <c:pt idx="8">
                  <c:v>10</c:v>
                </c:pt>
              </c:numCache>
            </c:numRef>
          </c:cat>
          <c:val>
            <c:numRef>
              <c:f>'question 5'!$C$27:$C$35</c:f>
              <c:numCache>
                <c:formatCode>0%</c:formatCode>
                <c:ptCount val="9"/>
                <c:pt idx="0">
                  <c:v>0.18376550169109357</c:v>
                </c:pt>
                <c:pt idx="1">
                  <c:v>0.10033821871476889</c:v>
                </c:pt>
                <c:pt idx="2">
                  <c:v>6.6516347237880497E-2</c:v>
                </c:pt>
                <c:pt idx="3">
                  <c:v>2.367531003382187E-2</c:v>
                </c:pt>
                <c:pt idx="4">
                  <c:v>3.3821871476888386E-3</c:v>
                </c:pt>
                <c:pt idx="5">
                  <c:v>3.3821871476888386E-3</c:v>
                </c:pt>
                <c:pt idx="6">
                  <c:v>4.5095828635851182E-3</c:v>
                </c:pt>
                <c:pt idx="7">
                  <c:v>0</c:v>
                </c:pt>
                <c:pt idx="8">
                  <c:v>0</c:v>
                </c:pt>
              </c:numCache>
            </c:numRef>
          </c:val>
          <c:extLst>
            <c:ext xmlns:c16="http://schemas.microsoft.com/office/drawing/2014/chart" uri="{C3380CC4-5D6E-409C-BE32-E72D297353CC}">
              <c16:uniqueId val="{00000000-FB2F-42A8-A542-4C80AD84C2FC}"/>
            </c:ext>
          </c:extLst>
        </c:ser>
        <c:dLbls>
          <c:showLegendKey val="0"/>
          <c:showVal val="0"/>
          <c:showCatName val="0"/>
          <c:showSerName val="0"/>
          <c:showPercent val="0"/>
          <c:showBubbleSize val="0"/>
        </c:dLbls>
        <c:gapWidth val="100"/>
        <c:overlap val="-24"/>
        <c:axId val="1455908735"/>
        <c:axId val="1455909215"/>
      </c:barChart>
      <c:catAx>
        <c:axId val="14559087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909215"/>
        <c:crosses val="autoZero"/>
        <c:auto val="1"/>
        <c:lblAlgn val="ctr"/>
        <c:lblOffset val="100"/>
        <c:noMultiLvlLbl val="0"/>
      </c:catAx>
      <c:valAx>
        <c:axId val="1455909215"/>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908735"/>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plotArea>
      <cx:plotAreaRegion>
        <cx:series layoutId="clusteredColumn" uniqueId="{245926E9-5570-45F1-8447-73E738F1BD55}" formatIdx="0">
          <cx:tx>
            <cx:txData>
              <cx:f>_xlchart.v1.6</cx:f>
              <cx:v>family_size</cx:v>
            </cx:txData>
          </cx:tx>
          <cx:dataLabels/>
          <cx:dataId val="0"/>
          <cx:layoutPr>
            <cx:binning intervalClosed="r">
              <cx:binSize val="2"/>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30480</xdr:colOff>
      <xdr:row>6</xdr:row>
      <xdr:rowOff>41910</xdr:rowOff>
    </xdr:from>
    <xdr:to>
      <xdr:col>11</xdr:col>
      <xdr:colOff>335280</xdr:colOff>
      <xdr:row>21</xdr:row>
      <xdr:rowOff>41910</xdr:rowOff>
    </xdr:to>
    <xdr:graphicFrame macro="">
      <xdr:nvGraphicFramePr>
        <xdr:cNvPr id="2" name="Chart 1">
          <a:extLst>
            <a:ext uri="{FF2B5EF4-FFF2-40B4-BE49-F238E27FC236}">
              <a16:creationId xmlns:a16="http://schemas.microsoft.com/office/drawing/2014/main" id="{4FEB42A4-09B7-900E-932A-84C1FB4004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30480</xdr:colOff>
      <xdr:row>7</xdr:row>
      <xdr:rowOff>15240</xdr:rowOff>
    </xdr:from>
    <xdr:to>
      <xdr:col>15</xdr:col>
      <xdr:colOff>30480</xdr:colOff>
      <xdr:row>20</xdr:row>
      <xdr:rowOff>104775</xdr:rowOff>
    </xdr:to>
    <mc:AlternateContent xmlns:mc="http://schemas.openxmlformats.org/markup-compatibility/2006">
      <mc:Choice xmlns:a14="http://schemas.microsoft.com/office/drawing/2010/main" Requires="a14">
        <xdr:graphicFrame macro="">
          <xdr:nvGraphicFramePr>
            <xdr:cNvPr id="5" name="Pclass">
              <a:extLst>
                <a:ext uri="{FF2B5EF4-FFF2-40B4-BE49-F238E27FC236}">
                  <a16:creationId xmlns:a16="http://schemas.microsoft.com/office/drawing/2014/main" id="{77186A08-3ACF-AEF0-F81A-6C6C9610B485}"/>
                </a:ext>
              </a:extLst>
            </xdr:cNvPr>
            <xdr:cNvGraphicFramePr/>
          </xdr:nvGraphicFramePr>
          <xdr:xfrm>
            <a:off x="0" y="0"/>
            <a:ext cx="0" cy="0"/>
          </xdr:xfrm>
          <a:graphic>
            <a:graphicData uri="http://schemas.microsoft.com/office/drawing/2010/slicer">
              <sle:slicer xmlns:sle="http://schemas.microsoft.com/office/drawing/2010/slicer" name="Pclass"/>
            </a:graphicData>
          </a:graphic>
        </xdr:graphicFrame>
      </mc:Choice>
      <mc:Fallback>
        <xdr:sp macro="" textlink="">
          <xdr:nvSpPr>
            <xdr:cNvPr id="0" name=""/>
            <xdr:cNvSpPr>
              <a:spLocks noTextEdit="1"/>
            </xdr:cNvSpPr>
          </xdr:nvSpPr>
          <xdr:spPr>
            <a:xfrm>
              <a:off x="7840980" y="12954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12</xdr:row>
      <xdr:rowOff>0</xdr:rowOff>
    </xdr:from>
    <xdr:to>
      <xdr:col>20</xdr:col>
      <xdr:colOff>304800</xdr:colOff>
      <xdr:row>27</xdr:row>
      <xdr:rowOff>0</xdr:rowOff>
    </xdr:to>
    <mc:AlternateContent xmlns:mc="http://schemas.openxmlformats.org/markup-compatibility/2006">
      <mc:Choice xmlns:cx1="http://schemas.microsoft.com/office/drawing/2015/9/8/chartex" Requires="cx1">
        <xdr:graphicFrame macro="">
          <xdr:nvGraphicFramePr>
            <xdr:cNvPr id="34" name="Chart 33">
              <a:extLst>
                <a:ext uri="{FF2B5EF4-FFF2-40B4-BE49-F238E27FC236}">
                  <a16:creationId xmlns:a16="http://schemas.microsoft.com/office/drawing/2014/main" id="{4CEFBDAF-1CCB-419B-9F82-3BD4B5BB3CD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893040" y="219456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38100</xdr:colOff>
      <xdr:row>8</xdr:row>
      <xdr:rowOff>41910</xdr:rowOff>
    </xdr:from>
    <xdr:to>
      <xdr:col>14</xdr:col>
      <xdr:colOff>7620</xdr:colOff>
      <xdr:row>26</xdr:row>
      <xdr:rowOff>60960</xdr:rowOff>
    </xdr:to>
    <xdr:graphicFrame macro="">
      <xdr:nvGraphicFramePr>
        <xdr:cNvPr id="3" name="Chart 2">
          <a:extLst>
            <a:ext uri="{FF2B5EF4-FFF2-40B4-BE49-F238E27FC236}">
              <a16:creationId xmlns:a16="http://schemas.microsoft.com/office/drawing/2014/main" id="{733F6CA4-A393-5313-A312-C563499789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152400</xdr:colOff>
      <xdr:row>8</xdr:row>
      <xdr:rowOff>68580</xdr:rowOff>
    </xdr:from>
    <xdr:to>
      <xdr:col>17</xdr:col>
      <xdr:colOff>152400</xdr:colOff>
      <xdr:row>21</xdr:row>
      <xdr:rowOff>158115</xdr:rowOff>
    </xdr:to>
    <mc:AlternateContent xmlns:mc="http://schemas.openxmlformats.org/markup-compatibility/2006" xmlns:a14="http://schemas.microsoft.com/office/drawing/2010/main">
      <mc:Choice Requires="a14">
        <xdr:graphicFrame macro="">
          <xdr:nvGraphicFramePr>
            <xdr:cNvPr id="4" name="Sex">
              <a:extLst>
                <a:ext uri="{FF2B5EF4-FFF2-40B4-BE49-F238E27FC236}">
                  <a16:creationId xmlns:a16="http://schemas.microsoft.com/office/drawing/2014/main" id="{D2A09D55-F042-E0B7-1C7A-8E4608BEBCC1}"/>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9342120" y="15316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472440</xdr:colOff>
      <xdr:row>9</xdr:row>
      <xdr:rowOff>163830</xdr:rowOff>
    </xdr:from>
    <xdr:to>
      <xdr:col>7</xdr:col>
      <xdr:colOff>411480</xdr:colOff>
      <xdr:row>24</xdr:row>
      <xdr:rowOff>163830</xdr:rowOff>
    </xdr:to>
    <xdr:graphicFrame macro="">
      <xdr:nvGraphicFramePr>
        <xdr:cNvPr id="11" name="Chart 10">
          <a:extLst>
            <a:ext uri="{FF2B5EF4-FFF2-40B4-BE49-F238E27FC236}">
              <a16:creationId xmlns:a16="http://schemas.microsoft.com/office/drawing/2014/main" id="{889EABBD-A0CC-3695-443D-3679AC9F00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30480</xdr:colOff>
      <xdr:row>11</xdr:row>
      <xdr:rowOff>83820</xdr:rowOff>
    </xdr:from>
    <xdr:to>
      <xdr:col>11</xdr:col>
      <xdr:colOff>30480</xdr:colOff>
      <xdr:row>24</xdr:row>
      <xdr:rowOff>173355</xdr:rowOff>
    </xdr:to>
    <mc:AlternateContent xmlns:mc="http://schemas.openxmlformats.org/markup-compatibility/2006">
      <mc:Choice xmlns:a14="http://schemas.microsoft.com/office/drawing/2010/main" Requires="a14">
        <xdr:graphicFrame macro="">
          <xdr:nvGraphicFramePr>
            <xdr:cNvPr id="12" name="Sex 1">
              <a:extLst>
                <a:ext uri="{FF2B5EF4-FFF2-40B4-BE49-F238E27FC236}">
                  <a16:creationId xmlns:a16="http://schemas.microsoft.com/office/drawing/2014/main" id="{2F8C78A2-DB7D-A71A-2CEC-B068E922CA3E}"/>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dr:sp macro="" textlink="">
          <xdr:nvSpPr>
            <xdr:cNvPr id="0" name=""/>
            <xdr:cNvSpPr>
              <a:spLocks noTextEdit="1"/>
            </xdr:cNvSpPr>
          </xdr:nvSpPr>
          <xdr:spPr>
            <a:xfrm>
              <a:off x="7551420" y="20955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5</xdr:col>
      <xdr:colOff>518160</xdr:colOff>
      <xdr:row>6</xdr:row>
      <xdr:rowOff>80010</xdr:rowOff>
    </xdr:from>
    <xdr:to>
      <xdr:col>13</xdr:col>
      <xdr:colOff>213360</xdr:colOff>
      <xdr:row>21</xdr:row>
      <xdr:rowOff>80010</xdr:rowOff>
    </xdr:to>
    <xdr:graphicFrame macro="">
      <xdr:nvGraphicFramePr>
        <xdr:cNvPr id="5" name="Chart 4">
          <a:extLst>
            <a:ext uri="{FF2B5EF4-FFF2-40B4-BE49-F238E27FC236}">
              <a16:creationId xmlns:a16="http://schemas.microsoft.com/office/drawing/2014/main" id="{493C4254-07FB-9438-3D81-AC2874164D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rudh Rangesh" refreshedDate="45120.679924768519" createdVersion="8" refreshedVersion="8" minRefreshableVersion="3" recordCount="887" xr:uid="{00000000-000A-0000-FFFF-FFFF11000000}">
  <cacheSource type="worksheet">
    <worksheetSource ref="A1:H888" sheet="Titanic"/>
  </cacheSource>
  <cacheFields count="8">
    <cacheField name="Survived" numFmtId="0">
      <sharedItems containsSemiMixedTypes="0" containsString="0" containsNumber="1" containsInteger="1" minValue="0" maxValue="1"/>
    </cacheField>
    <cacheField name="Pclass" numFmtId="0">
      <sharedItems containsSemiMixedTypes="0" containsString="0" containsNumber="1" containsInteger="1" minValue="1" maxValue="3" count="3">
        <n v="3"/>
        <n v="1"/>
        <n v="2"/>
      </sharedItems>
    </cacheField>
    <cacheField name="Name" numFmtId="0">
      <sharedItems count="887">
        <s v="Mr. Owen Harris Braund"/>
        <s v="Mrs. John Bradley (Florence Briggs Thayer) Cumings"/>
        <s v="Miss. Laina Heikkinen"/>
        <s v="Mrs. Jacques Heath (Lily May Peel) Futrelle"/>
        <s v="Mr. William Henry Allen"/>
        <s v="Mr. James Moran"/>
        <s v="Mr. Timothy J McCarthy"/>
        <s v="Master. Gosta Leonard Palsson"/>
        <s v="Mrs. Oscar W (Elisabeth Vilhelmina Berg) Johnson"/>
        <s v="Mrs. Nicholas (Adele Achem) Nasser"/>
        <s v="Miss. Marguerite Rut Sandstrom"/>
        <s v="Miss. Elizabeth Bonnell"/>
        <s v="Mr. William Henry Saundercock"/>
        <s v="Mr. Anders Johan Andersson"/>
        <s v="Miss. Hulda Amanda Adolfina Vestrom"/>
        <s v="Mrs. (Mary D Kingcome) Hewlett"/>
        <s v="Master. Eugene Rice"/>
        <s v="Mr. Charles Eugene Williams"/>
        <s v="Mrs. Julius (Emelia Maria Vandemoortele) Vander Planke"/>
        <s v="Mrs. Fatima Masselmani"/>
        <s v="Mr. Joseph J Fynney"/>
        <s v="Mr. Lawrence Beesley"/>
        <s v="Miss. Anna McGowan"/>
        <s v="Mr. William Thompson Sloper"/>
        <s v="Miss. Torborg Danira Palsson"/>
        <s v="Mrs. Carl Oscar (Selma Augusta Emilia Johansson) Asplund"/>
        <s v="Mr. Farred Chehab Emir"/>
        <s v="Mr. Charles Alexander Fortune"/>
        <s v="Miss. Ellen O'Dwyer"/>
        <s v="Mr. Lalio Todoroff"/>
        <s v="Don. Manuel E Uruchurtu"/>
        <s v="Mrs. William Augustus (Marie Eugenie) Spencer"/>
        <s v="Miss. Mary Agatha Glynn"/>
        <s v="Mr. Edward H Wheadon"/>
        <s v="Mr. Edgar Joseph Meyer"/>
        <s v="Mr. Alexander Oskar Holverson"/>
        <s v="Mr. Hanna Mamee"/>
        <s v="Mr. Ernest Charles Cann"/>
        <s v="Miss. Augusta Maria Vander Planke"/>
        <s v="Miss. Jamila Nicola-Yarred"/>
        <s v="Mrs. Johan (Johanna Persdotter Larsson) Ahlin"/>
        <s v="Mrs. William John Robert (Dorothy Ann Wonnacott) Turpin"/>
        <s v="Miss. Simonne Marie Anne Andree Laroche"/>
        <s v="Miss. Margaret Delia Devaney"/>
        <s v="Mr. William John Rogers"/>
        <s v="Mr. Denis Lennon"/>
        <s v="Miss. Bridget O'Driscoll"/>
        <s v="Mr. Youssef Samaan"/>
        <s v="Mrs. Josef (Josefine Franchi) Arnold-Franchi"/>
        <s v="Master. Juha Niilo Panula"/>
        <s v="Mr. Richard Cater Nosworthy"/>
        <s v="Mrs. Henry Sleeper (Myna Haxtun) Harper"/>
        <s v="Mrs. Lizzie (Elizabeth Anne Wilkinson) Faunthorpe"/>
        <s v="Mr. Engelhart Cornelius Ostby"/>
        <s v="Mr. Hugh Woolner"/>
        <s v="Miss. Emily Rugg"/>
        <s v="Mr. Mansouer Novel"/>
        <s v="Miss. Constance Mirium West"/>
        <s v="Master. William Frederick Goodwin"/>
        <s v="Mr. Orsen Sirayanian"/>
        <s v="Miss. Amelie Icard"/>
        <s v="Mr. Henry Birkhardt Harris"/>
        <s v="Master. Harald Skoog"/>
        <s v="Mr. Albert A Stewart"/>
        <s v="Master. Gerios Moubarek"/>
        <s v="Mrs. (Elizabeth Ramell) Nye"/>
        <s v="Mr. Ernest James Crease"/>
        <s v="Miss. Erna Alexandra Andersson"/>
        <s v="Mr. Vincenz Kink"/>
        <s v="Mr. Stephen Curnow Jenkin"/>
        <s v="Miss. Lillian Amy Goodwin"/>
        <s v="Mr. Ambrose Jr Hood"/>
        <s v="Mr. Apostolos Chronopoulos"/>
        <s v="Mr. Lee Bing"/>
        <s v="Mr. Sigurd Hansen Moen"/>
        <s v="Mr. Ivan Staneff"/>
        <s v="Mr. Rahamin Haim Moutal"/>
        <s v="Master. Alden Gates Caldwell"/>
        <s v="Miss. Elizabeth Dowdell"/>
        <s v="Mr. Achille Waelens"/>
        <s v="Mr. Jan Baptist Sheerlinck"/>
        <s v="Miss. Brigdet Delia McDermott"/>
        <s v="Mr. Francisco M Carrau"/>
        <s v="Miss. Bertha Ilett"/>
        <s v="Mrs. Karl Alfred (Maria Mathilda Gustafsson) Backstrom"/>
        <s v="Mr. William Neal Ford"/>
        <s v="Mr. Selman Francis Slocovski"/>
        <s v="Miss. Mabel Helen Fortune"/>
        <s v="Mr. Francesco Celotti"/>
        <s v="Mr. Emil Christmann"/>
        <s v="Mr. Paul Edvin Andreasson"/>
        <s v="Mr. Herbert Fuller Chaffee"/>
        <s v="Mr. Bertram Frank Dean"/>
        <s v="Mr. Daniel Coxon"/>
        <s v="Mr. Charles Joseph Shorney"/>
        <s v="Mr. George B Goldschmidt"/>
        <s v="Mr. William Bertram Greenfield"/>
        <s v="Mrs. John T (Ada Julia Bone) Doling"/>
        <s v="Mr. Sinai Kantor"/>
        <s v="Miss. Matilda Petranec"/>
        <s v="Mr. Pastcho Petroff"/>
        <s v="Mr. Richard Frasar White"/>
        <s v="Mr. Gustaf Joel Johansson"/>
        <s v="Mr. Anders Vilhelm Gustafsson"/>
        <s v="Mr. Stoytcho Mionoff"/>
        <s v="Miss. Anna Kristine Salkjelsvik"/>
        <s v="Mr. Albert Johan Moss"/>
        <s v="Mr. Tido Rekic"/>
        <s v="Miss. Bertha Moran"/>
        <s v="Mr. Walter Chamberlain Porter"/>
        <s v="Miss. Hileni Zabour"/>
        <s v="Mr. David John Barton"/>
        <s v="Miss. Katriina Jussila"/>
        <s v="Miss. Malake Attalah"/>
        <s v="Mr. Edvard Pekoniemi"/>
        <s v="Mr. Patrick Connors"/>
        <s v="Mr. William John Robert Turpin"/>
        <s v="Mr. Quigg Edmond Baxter"/>
        <s v="Miss. Ellis Anna Maria Andersson"/>
        <s v="Mr. Stanley George Hickman"/>
        <s v="Mr. Leonard Charles Moore"/>
        <s v="Mr. Nicholas Nasser"/>
        <s v="Miss. Susan Webber"/>
        <s v="Mr. Percival Wayland White"/>
        <s v="Master. Elias Nicola-Yarred"/>
        <s v="Mr. Martin McMahon"/>
        <s v="Mr. Fridtjof Arne Madsen"/>
        <s v="Miss. Anna Peter"/>
        <s v="Mr. Johan Ekstrom"/>
        <s v="Mr. Jozef Drazenoic"/>
        <s v="Mr. Domingos Fernandeo Coelho"/>
        <s v="Mrs. Alexander A (Grace Charity Laury) Robins"/>
        <s v="Mrs. Leopold (Mathilde Francoise Pede) Weisz"/>
        <s v="Mr. Samuel James Hayden Sobey"/>
        <s v="Mr. Emile Richard"/>
        <s v="Miss. Helen Monypeny Newsom"/>
        <s v="Mr. Jacques Heath Futrelle"/>
        <s v="Mr. Olaf Elon Osen"/>
        <s v="Mr. Victor Giglio"/>
        <s v="Mrs. Joseph (Sultana) Boulos"/>
        <s v="Miss. Anna Sofia Nysten"/>
        <s v="Mrs. Pekka Pietari (Elin Matilda Dolck) Hakkarainen"/>
        <s v="Mr. Jeremiah Burke"/>
        <s v="Mr. Edgardo Samuel Andrew"/>
        <s v="Mr. Joseph Charles Nicholls"/>
        <s v="Mr. August Edvard Andersson"/>
        <s v="Miss. Robina Maggie Ford"/>
        <s v="Mr. Michel Navratil"/>
        <s v="Rev. Thomas Roussel Davids Byles"/>
        <s v="Rev. Robert James Bateman"/>
        <s v="Mrs. Thomas (Edith Wearne) Pears"/>
        <s v="Mr. Alfonzo Meo"/>
        <s v="Mr. Austin Blyler van Billiard"/>
        <s v="Mr. Ole Martin Olsen"/>
        <s v="Mr. Charles Duane Williams"/>
        <s v="Miss. Katherine Gilnagh"/>
        <s v="Mr. Harry Corn"/>
        <s v="Mr. Mile Smiljanic"/>
        <s v="Master. Thomas Henry Sage"/>
        <s v="Mr. John Hatfield Cribb"/>
        <s v="Mrs. James (Elizabeth Inglis Milne) Watt"/>
        <s v="Mr. John Viktor Bengtsson"/>
        <s v="Mr. Jovo Calic"/>
        <s v="Master. Eino Viljami Panula"/>
        <s v="Master. Frank John William Goldsmith"/>
        <s v="Mrs. (Edith Martha Bowerman) Chibnall"/>
        <s v="Mrs. William (Anna Bernhardina Karlsson) Skoog"/>
        <s v="Mr. John D Baumann"/>
        <s v="Mr. Lee Ling"/>
        <s v="Mr. Wyckoff Van der hoef"/>
        <s v="Master. Arthur Rice"/>
        <s v="Miss. Eleanor Ileen Johnson"/>
        <s v="Mr. Antti Wilhelm Sivola"/>
        <s v="Mr. James Clinch Smith"/>
        <s v="Mr. Klas Albin Klasen"/>
        <s v="Master. Henry Forbes Lefebre"/>
        <s v="Miss. Ann Elizabeth Isham"/>
        <s v="Mr. Reginald Hale"/>
        <s v="Mr. Lionel Leonard"/>
        <s v="Miss. Constance Gladys Sage"/>
        <s v="Mr. Rene Pernot"/>
        <s v="Master. Clarence Gustaf Hugo Asplund"/>
        <s v="Master. Richard F Becker"/>
        <s v="Miss. Luise Gretchen Kink-Heilmann"/>
        <s v="Mr. Hugh Roscoe Rood"/>
        <s v="Mrs. Thomas (Johanna Godfrey) O'Brien"/>
        <s v="Mr. Charles Hallace Romaine"/>
        <s v="Mr. John Bourke"/>
        <s v="Mr. Stjepan Turcin"/>
        <s v="Mrs. (Rosa) Pinsky"/>
        <s v="Mr. William Carbines"/>
        <s v="Miss. Carla Christine Nielsine Andersen-Jensen"/>
        <s v="Master. Michel M Navratil"/>
        <s v="Mrs. James Joseph (Margaret Tobin) Brown"/>
        <s v="Miss. Elise Lurette"/>
        <s v="Mr. Robert Mernagh"/>
        <s v="Mr. Karl Siegwart Andreas Olsen"/>
        <s v="Miss. Margaret Madigan"/>
        <s v="Miss. Henriette Yrois"/>
        <s v="Mr. Nestor Cyriel Vande Walle"/>
        <s v="Mr. Frederick Sage"/>
        <s v="Mr. Jakob Alfred Johanson"/>
        <s v="Mr. Gerious Youseff"/>
        <s v="Mr. Gurshon Cohen"/>
        <s v="Miss. Telma Matilda Strom"/>
        <s v="Mr. Karl Alfred Backstrom"/>
        <s v="Mr. Nassef Cassem Albimona"/>
        <s v="Miss. Helen Carr"/>
        <s v="Mr. Henry Blank"/>
        <s v="Mr. Ahmed Ali"/>
        <s v="Miss. Clear Annie Cameron"/>
        <s v="Mr. John Henry Perkin"/>
        <s v="Mr. Hans Kristensen Givard"/>
        <s v="Mr. Philip Kiernan"/>
        <s v="Miss. Madeleine Newell"/>
        <s v="Miss. Eliina Honkanen"/>
        <s v="Mr. Sidney Samuel Jacobsohn"/>
        <s v="Miss. Albina Bazzani"/>
        <s v="Mr. Walter Harris"/>
        <s v="Mr. Victor Francis Sunderland"/>
        <s v="Mr. James H Bracken"/>
        <s v="Mr. George Henry Green"/>
        <s v="Mr. Christo Nenkoff"/>
        <s v="Mr. Frederick Maxfield Hoyt"/>
        <s v="Mr. Karl Ivar Sven Berglund"/>
        <s v="Mr. William John Mellors"/>
        <s v="Mr. John Hall Lovell"/>
        <s v="Mr. Arne Jonas Fahlstrom"/>
        <s v="Miss. Mathilde Lefebre"/>
        <s v="Mrs. Henry Birkhardt (Irene Wallach) Harris"/>
        <s v="Mr. Bengt Edvin Larsson"/>
        <s v="Mr. Ernst Adolf Sjostedt"/>
        <s v="Miss. Lillian Gertrud Asplund"/>
        <s v="Mr. Robert William Norman Leyson"/>
        <s v="Miss. Alice Phoebe Harknett"/>
        <s v="Mr. Stephen Hold"/>
        <s v="Miss. Marjorie Collyer"/>
        <s v="Mr. Frederick William Pengelly"/>
        <s v="Mr. George Henry Hunt"/>
        <s v="Miss. Thamine Zabour"/>
        <s v="Miss. Katherine Murphy"/>
        <s v="Mr. Reginald Charles Coleridge"/>
        <s v="Mr. Matti Alexanteri Maenpaa"/>
        <s v="Mr. Sleiman Attalah"/>
        <s v="Dr. William Edward Minahan"/>
        <s v="Miss. Agda Thorilda Viktoria Lindahl"/>
        <s v="Mrs. William (Anna) Hamalainen"/>
        <s v="Mr. Richard Leonard Beckwith"/>
        <s v="Rev. Ernest Courtenay Carter"/>
        <s v="Mr. James George Reed"/>
        <s v="Mrs. Wilhelm (Elna Matilda Persson) Strom"/>
        <s v="Mr. William Thomas Stead"/>
        <s v="Mr. William Arthur Lobb"/>
        <s v="Mrs. Viktor (Helena Wilhelmina) Rosblom"/>
        <s v="Mrs. Darwis (Hanne Youssef Razi) Touma"/>
        <s v="Mrs. Gertrude Maybelle Thorne"/>
        <s v="Miss. Gladys Cherry"/>
        <s v="Miss. Anna Ward"/>
        <s v="Mrs. (Lutie Davis) Parrish"/>
        <s v="Master. Edvin Rojj Felix Asplund"/>
        <s v="Mr. Emil Taussig"/>
        <s v="Mr. William Harrison"/>
        <s v="Miss. Delia Henry"/>
        <s v="Mr. David Reeves"/>
        <s v="Mr. Ernesti Arvid Panula"/>
        <s v="Mr. Ernst Ulrik Persson"/>
        <s v="Mrs. William Thompson (Edith Junkins) Graham"/>
        <s v="Miss. Amelia Bissette"/>
        <s v="Mr. Alexander Cairns"/>
        <s v="Mr. William Henry Tornquist"/>
        <s v="Mrs. (Elizabeth Anne Maidment) Mellinger"/>
        <s v="Mr. Charles H Natsch"/>
        <s v="Miss. Hanora Healy"/>
        <s v="Miss. Kornelia Theodosia Andrews"/>
        <s v="Miss. Augusta Charlotta Lindblom"/>
        <s v="Mr. Francis Parkes"/>
        <s v="Master. Eric Rice"/>
        <s v="Mrs. Stanton (Rosa Hunt) Abbott"/>
        <s v="Mr. Frank Duane"/>
        <s v="Mr. Nils Johan Goransson Olsson"/>
        <s v="Mr. Alfons de Pelsmaeker"/>
        <s v="Mr. Edward Arthur Dorking"/>
        <s v="Mr. Richard William Smith"/>
        <s v="Mr. Ivan Stankovic"/>
        <s v="Mr. Theodore de Mulder"/>
        <s v="Mr. Penko Naidenoff"/>
        <s v="Mr. Masabumi Hosono"/>
        <s v="Miss. Kate Connolly"/>
        <s v="Miss. Ellen Barber"/>
        <s v="Mrs. Dickinson H (Helen Walton) Bishop"/>
        <s v="Mr. Rene Jacques Levy"/>
        <s v="Miss. Aloisia Haas"/>
        <s v="Mr. Ivan Mineff"/>
        <s v="Mr. Ervin G Lewy"/>
        <s v="Mr. Mansour Hanna"/>
        <s v="Miss. Helen Loraine Allison"/>
        <s v="Mr. Adolphe Saalfeld"/>
        <s v="Mrs. James (Helene DeLaudeniere Chaput) Baxter"/>
        <s v="Miss. Anna Katherine Kelly"/>
        <s v="Mr. Bernard McCoy"/>
        <s v="Mr. William Cahoone Jr Johnson"/>
        <s v="Miss. Nora A Keane"/>
        <s v="Mr. Howard Hugh Williams"/>
        <s v="Master. Hudson Trevor Allison"/>
        <s v="Miss. Margaret Fleming"/>
        <s v="Mrs. Victor de Satode (Maria Josefa Perez de Soto y Vallejo) Penasco y Castellana"/>
        <s v="Mr. Samuel Abelson"/>
        <s v="Miss. Laura Mabel Francatelli"/>
        <s v="Miss. Margaret Bechstein Hays"/>
        <s v="Miss. Emily Borie Ryerson"/>
        <s v="Mrs. William (Anna Sylfven) Lahtinen"/>
        <s v="Mr. Ignjac Hendekovic"/>
        <s v="Mr. Benjamin Hart"/>
        <s v="Miss. Helmina Josefina Nilsson"/>
        <s v="Mrs. Sinai (Miriam Sternin) Kantor"/>
        <s v="Dr. Ernest Moraweck"/>
        <s v="Miss. Mary Natalie Wick"/>
        <s v="Mrs. Frederic Oakley (Margaretta Corning Stone) Spedden"/>
        <s v="Mr. Samuel Dennis"/>
        <s v="Mr. Yoto Danoff"/>
        <s v="Miss. Hilda Mary Slayter"/>
        <s v="Mrs. Albert Francis (Sylvia Mae Harbaugh) Caldwell"/>
        <s v="Mr. George John Jr Sage"/>
        <s v="Miss. Marie Grice Young"/>
        <s v="Mr. Johan Hansen Nysveen"/>
        <s v="Mrs. (Ada E Hall) Ball"/>
        <s v="Mrs. Frank John (Emily Alice Brown) Goldsmith"/>
        <s v="Miss. Jean Gertrude Hippach"/>
        <s v="Miss. Agnes McCoy"/>
        <s v="Mr. Austen Partner"/>
        <s v="Mr. George Edward Graham"/>
        <s v="Mr. Leo Edmondus Vander Planke"/>
        <s v="Mrs. Henry William (Clara Heinsheimer) Frauenthal"/>
        <s v="Mr. Mitto Denkoff"/>
        <s v="Mr. Thomas Clinton Pears"/>
        <s v="Miss. Elizabeth Margaret Burns"/>
        <s v="Mr. Karl Edwart Dahl"/>
        <s v="Mr. Stephen Weart Blackwell"/>
        <s v="Master. Edmond Roger Navratil"/>
        <s v="Miss. Alice Elizabeth Fortune"/>
        <s v="Mr. Erik Gustaf Collander"/>
        <s v="Mr. Charles Frederick Waddington Sedgwick"/>
        <s v="Mr. Stanley Hubert Fox"/>
        <s v="Miss. Amelia Brown"/>
        <s v="Miss. Marion Elsie Smith"/>
        <s v="Mrs. Thomas Henry (Mary E Finck) Davison"/>
        <s v="Master. William Loch Coutts"/>
        <s v="Mr. Jovan Dimic"/>
        <s v="Mr. Nils Martin Odahl"/>
        <s v="Mr. Fletcher Fellows Williams-Lambert"/>
        <s v="Mr. Tannous Elias"/>
        <s v="Mr. Josef Arnold-Franchi"/>
        <s v="Mr. Wazli Yousif"/>
        <s v="Mr. Leo Peter Vanden Steen"/>
        <s v="Miss. Elsie Edith Bowerman"/>
        <s v="Miss. Annie Clemmer Funk"/>
        <s v="Miss. Mary McGovern"/>
        <s v="Miss. Helen Mary Mockler"/>
        <s v="Mr. Wilhelm Skoog"/>
        <s v="Mr. Sebastiano del Carlo"/>
        <s v="Mrs. (Catherine David) Barbara"/>
        <s v="Mr. Adola Asim"/>
        <s v="Mr. Thomas O'Brien"/>
        <s v="Mr. Mauritz Nils Martin Adahl"/>
        <s v="Mrs. Frank Manley (Anna Sophia Atkinson) Warren"/>
        <s v="Mrs. (Mantoura Boulos) Moussa"/>
        <s v="Miss. Annie Jermyn"/>
        <s v="Mme. Leontine Pauline Aubart"/>
        <s v="Mr. George Achilles Harder"/>
        <s v="Mr. Jakob Alfred Wiklund"/>
        <s v="Mr. William Thomas Beavan"/>
        <s v="Mr. Sante Ringhini"/>
        <s v="Miss. Stina Viola Palsson"/>
        <s v="Mrs. Edgar Joseph (Leila Saks) Meyer"/>
        <s v="Miss. Aurora Adelia Landergren"/>
        <s v="Mr. Harry Elkins Widener"/>
        <s v="Mr. Tannous Betros"/>
        <s v="Mr. Karl Gideon Gustafsson"/>
        <s v="Miss. Rosalie Bidois"/>
        <s v="Miss. Maria Nakid"/>
        <s v="Mr. Juho Tikkanen"/>
        <s v="Mrs. Alexander Oskar (Mary Aline Towner) Holverson"/>
        <s v="Mr. Vasil Plotcharsky"/>
        <s v="Mr. Charles Henry Davies"/>
        <s v="Master. Sidney Leonard Goodwin"/>
        <s v="Miss. Kate Buss"/>
        <s v="Mr. Matthew Sadlier"/>
        <s v="Miss. Bertha Lehmann"/>
        <s v="Mr. William Ernest Carter"/>
        <s v="Mr. Carl Olof Jansson"/>
        <s v="Mr. Johan Birger Gustafsson"/>
        <s v="Miss. Marjorie Newell"/>
        <s v="Mrs. Hjalmar (Agnes Charlotta Bengtsson) Sandstrom"/>
        <s v="Mr. Erik Johansson"/>
        <s v="Miss. Elina Olsson"/>
        <s v="Mr. Peter David McKane"/>
        <s v="Dr. Alfred Pain"/>
        <s v="Mrs. William H (Jessie L) Trout"/>
        <s v="Mr. Juha Niskanen"/>
        <s v="Mr. John Adams"/>
        <s v="Miss. Mari Aina Jussila"/>
        <s v="Mr. Pekka Pietari Hakkarainen"/>
        <s v="Miss. Marija Oreskovic"/>
        <s v="Mr. Shadrach Gale"/>
        <s v="Mr. Carl/Charles Peter Widegren"/>
        <s v="Master. William Rowe Richards"/>
        <s v="Mr. Hans Martin Monsen Birkeland"/>
        <s v="Miss. Ida Lefebre"/>
        <s v="Mr. Todor Sdycoff"/>
        <s v="Mr. Henry Hart"/>
        <s v="Miss. Daisy E Minahan"/>
        <s v="Mr. Alfred Fleming Cunningham"/>
        <s v="Mr. Johan Julian Sundman"/>
        <s v="Mrs. Thomas (Annie Louise Rowley) Meek"/>
        <s v="Mrs. James Vivian (Lulu Thorne Christian) Drew"/>
        <s v="Miss. Lyyli Karoliina Silven"/>
        <s v="Mr. William John Matthews"/>
        <s v="Miss. Catharina Van Impe"/>
        <s v="Mr. David Charters"/>
        <s v="Mr. Leo Zimmerman"/>
        <s v="Mrs. Ernst Gilbert (Anna Sigrid Maria Brogren) Danbom"/>
        <s v="Mr. Viktor Richard Rosblom"/>
        <s v="Mr. Phillippe Wiseman"/>
        <s v="Mrs. Charles V (Ada Maria Winfield) Clarke"/>
        <s v="Miss. Kate Florence Phillips"/>
        <s v="Mr. James Flynn"/>
        <s v="Mr. Berk (Berk Trembisky) Pickard"/>
        <s v="Mr. Mauritz Hakan Bjornstrom-Steffansson"/>
        <s v="Mrs. Percival (Florence Kate White) Thorneycroft"/>
        <s v="Mrs. Charles Alexander (Alice Adelaide Slow) Louch"/>
        <s v="Mr. Nikolai Erland Kallio"/>
        <s v="Mr. William Baird Silvey"/>
        <s v="Miss. Lucile Polk Carter"/>
        <s v="Miss. Doolina Margaret Ford"/>
        <s v="Mrs. Sidney (Emily Hocking) Richards"/>
        <s v="Mr. Mark Fortune"/>
        <s v="Mr. Johan Henrik Johannesson Kvillner"/>
        <s v="Mrs. Benjamin (Esther Ada Bloomfield) Hart"/>
        <s v="Mr. Leon Hampe"/>
        <s v="Mr. Johan Emil Petterson"/>
        <s v="Ms. Encarnacion Reynaldo"/>
        <s v="Mr. Bernt Johannesen-Bratthammer"/>
        <s v="Master. Washington Dodge"/>
        <s v="Miss. Madeleine Violet Mellinger"/>
        <s v="Mr. Frederic Kimber Seward"/>
        <s v="Miss. Marie Catherine Baclini"/>
        <s v="Major. Arthur Godfrey Peuchen"/>
        <s v="Mr. Edwy Arthur West"/>
        <s v="Mr. Ingvald Olai Olsen Hagland"/>
        <s v="Mr. Benjamin Laventall Foreman"/>
        <s v="Mr. Samuel L Goldenberg"/>
        <s v="Mr. Joseph Peduzzi"/>
        <s v="Mr. Ivan Jalsevac"/>
        <s v="Mr. Francis Davis Millet"/>
        <s v="Mrs. Frederick R (Marion) Kenyon"/>
        <s v="Miss. Ellen Toomey"/>
        <s v="Mr. Maurice O'Connor"/>
        <s v="Mr. Harry Anderson"/>
        <s v="Mr. William Morley"/>
        <s v="Mr. Arthur H Gee"/>
        <s v="Mr. Jacob Christian Milling"/>
        <s v="Mr. Simon Maisner"/>
        <s v="Mr. Manuel Estanslas Goncalves"/>
        <s v="Mr. William Campbell"/>
        <s v="Mr. John Montgomery Smart"/>
        <s v="Mr. James Scanlan"/>
        <s v="Miss. Helene Barbara Baclini"/>
        <s v="Mr. Arthur Keefe"/>
        <s v="Mr. Luka Cacic"/>
        <s v="Mrs. Edwy Arthur (Ada Mary Worth) West"/>
        <s v="Mrs. Amin S (Marie Marthe Thuillard) Jerwan"/>
        <s v="Miss. Ida Sofia Strandberg"/>
        <s v="Mr. George Quincy Clifford"/>
        <s v="Mr. Peter Henry Renouf"/>
        <s v="Mr. Lewis Richard Braund"/>
        <s v="Mr. Nils August Karlsson"/>
        <s v="Miss. Hildur E Hirvonen"/>
        <s v="Master. Harold Victor Goodwin"/>
        <s v="Mr. Anthony Wood Frost"/>
        <s v="Mr. Richard Henry Rouse"/>
        <s v="Mrs. (Hedwig) Turkula"/>
        <s v="Mr. Dickinson H Bishop"/>
        <s v="Miss. Jeannie Lefebre"/>
        <s v="Mrs. Frederick Maxfield (Jane Anne Forby) Hoyt"/>
        <s v="Mr. Edward Austin Kent"/>
        <s v="Mr. Francis William Somerton"/>
        <s v="Master. Eden Leslie Coutts"/>
        <s v="Mr. Konrad Mathias Reiersen Hagland"/>
        <s v="Mr. Einar Windelov"/>
        <s v="Mr. Harry Markland Molson"/>
        <s v="Mr. Ramon Artagaveytia"/>
        <s v="Mr. Edward Roland Stanley"/>
        <s v="Mr. Gerious Yousseff"/>
        <s v="Miss. Elizabeth Mussey Eustis"/>
        <s v="Mr. Frederick William Shellard"/>
        <s v="Mrs. Hudson J C (Bessie Waldo Daniels) Allison"/>
        <s v="Mr. Olof Svensson"/>
        <s v="Mr. Petar Calic"/>
        <s v="Miss. Mary Canavan"/>
        <s v="Miss. Bridget Mary O'Sullivan"/>
        <s v="Miss. Kristina Sofia Laitinen"/>
        <s v="Miss. Roberta Maioni"/>
        <s v="Mr. Victor de Satode Penasco y Castellana"/>
        <s v="Mrs. Frederick Charles (Jane Richards) Quick"/>
        <s v="Mr. George Bradley"/>
        <s v="Mr. Henry Margido Olsen"/>
        <s v="Mr. Fang Lang"/>
        <s v="Mr. Eugene Patrick Daly"/>
        <s v="Mr. James Webber"/>
        <s v="Mr. James Robert McGough"/>
        <s v="Mrs. Martin (Elizabeth L. Barrett) Rothschild"/>
        <s v="Mr. Satio Coleff"/>
        <s v="Mr. William Anderson Walker"/>
        <s v="Mrs. (Amelia Milley) Lemore"/>
        <s v="Mr. Patrick Ryan"/>
        <s v="Mrs. William A (Florence Agnes Hughes) Angle"/>
        <s v="Mr. Stefo Pavlovic"/>
        <s v="Miss. Anne Perreault"/>
        <s v="Mr. Janko Vovk"/>
        <s v="Mr. Sarkis Lahoud"/>
        <s v="Mrs. Louis Albert (Ida Sophia Fischer) Hippach"/>
        <s v="Mr. Fared Kassem"/>
        <s v="Mr. James Farrell"/>
        <s v="Miss. Lucy Ridsdale"/>
        <s v="Mr. John Farthing"/>
        <s v="Mr. Johan Werner Salonen"/>
        <s v="Mr. Richard George Hocking"/>
        <s v="Miss. Phyllis May Quick"/>
        <s v="Mr. Nakli Toufik"/>
        <s v="Mr. Joseph Jr Elias"/>
        <s v="Mrs. Catherine (Catherine Rizk) Peter"/>
        <s v="Miss. Marija Cacic"/>
        <s v="Miss. Eva Miriam Hart"/>
        <s v="Major. Archibald Willingham Butt"/>
        <s v="Miss. Bertha LeRoy"/>
        <s v="Mr. Samuel Beard Risien"/>
        <s v="Miss. Hedwig Margaritha Frolicher"/>
        <s v="Miss. Harriet R Crosby"/>
        <s v="Miss. Ingeborg Constanzia Andersson"/>
        <s v="Miss. Sigrid Elisabeth Andersson"/>
        <s v="Mr. Edward Beane"/>
        <s v="Mr. Walter Donald Douglas"/>
        <s v="Mr. Arthur Ernest Nicholson"/>
        <s v="Mrs. Edward (Ethel Clarke) Beane"/>
        <s v="Mr. Julian Padro y Manent"/>
        <s v="Mr. Frank John Goldsmith"/>
        <s v="Master. John Morgan Jr Davies"/>
        <s v="Mr. John Borland Jr Thayer"/>
        <s v="Mr. Percival James R Sharp"/>
        <s v="Mr. Timothy O'Brien"/>
        <s v="Mr. Fahim Leeni"/>
        <s v="Miss. Velin Ohman"/>
        <s v="Mr. George Wright"/>
        <s v="Lady. (Lucille Christiana Sutherland)Duff Gordon"/>
        <s v="Mr. Victor Robbins"/>
        <s v="Mrs. Emil (Tillie Mandelbaum) Taussig"/>
        <s v="Mrs. Guillaume Joseph (Emma) de Messemaeker"/>
        <s v="Mr. Thomas Rowan Morrow"/>
        <s v="Mr. Husein Sivic"/>
        <s v="Mr. Robert Douglas Norman"/>
        <s v="Mr. John Simmons"/>
        <s v="Miss. (Marion Ogden) Meanwell"/>
        <s v="Mr. Alfred J Davies"/>
        <s v="Mr. Ilia Stoytcheff"/>
        <s v="Mrs. Nils (Alma Cornelia Berglund) Palsson"/>
        <s v="Mr. Tannous Doharr"/>
        <s v="Mr. Carl Jonsson"/>
        <s v="Mr. George Harris"/>
        <s v="Mrs. Edward Dale (Charlotte Lamson) Appleton"/>
        <s v="Mr. John Irwin Flynn"/>
        <s v="Miss. Mary Kelly"/>
        <s v="Mr. Alfred George John Rush"/>
        <s v="Mr. George Patchett"/>
        <s v="Miss. Ethel Garside"/>
        <s v="Mrs. William Baird (Alice Munger) Silvey"/>
        <s v="Mrs. Joseph (Maria Elias) Caram"/>
        <s v="Mr. Eiriik Jussila"/>
        <s v="Miss. Julie Rachel Christy"/>
        <s v="Mrs. John Borland (Marian Longstreth Morris) Thayer"/>
        <s v="Mr. William James Downton"/>
        <s v="Mr. John Hugo Ross"/>
        <s v="Mr. Uscher Paulner"/>
        <s v="Miss. Ruth Taussig"/>
        <s v="Mr. John Denzil Jarvis"/>
        <s v="Mr. Maxmillian Frolicher-Stehli"/>
        <s v="Mr. Eliezer Gilinski"/>
        <s v="Mr. Joseph Murdlin"/>
        <s v="Mr. Matti Rintamaki"/>
        <s v="Mrs. Walter Bertram (Martha Eustis) Stephenson"/>
        <s v="Mr. William James Elsbury"/>
        <s v="Miss. Mary Bourke"/>
        <s v="Mr. John Henry Chapman"/>
        <s v="Mr. Jean Baptiste Van Impe"/>
        <s v="Miss. Jessie Wills Leitch"/>
        <s v="Mr. Alfred Johnson"/>
        <s v="Mr. Hanna Boulos"/>
        <s v="Sir. Cosmo Edmund Duff Gordon"/>
        <s v="Mrs. Sidney Samuel (Amy Frances Christy) Jacobsohn"/>
        <s v="Mr. Petco Slabenoff"/>
        <s v="Mr. Charles H Harrington"/>
        <s v="Mr. Ernst William Torber"/>
        <s v="Mr. Harry Homer"/>
        <s v="Mr. Edvard Bengtsson Lindell"/>
        <s v="Mr. Milan Karaic"/>
        <s v="Mr. Robert Williams Daniel"/>
        <s v="Mrs. Joseph (Juliette Marie Louise Lafargue) Laroche"/>
        <s v="Miss. Elizabeth W Shutes"/>
        <s v="Mrs. Anders Johan (Alfrida Konstantia Brogren) Andersson"/>
        <s v="Mr. Jose Neto Jardin"/>
        <s v="Miss. Margaret Jane Murphy"/>
        <s v="Mr. John Horgan"/>
        <s v="Mr. William Alfred Brocklebank"/>
        <s v="Miss. Alice Herman"/>
        <s v="Mr. Ernst Gilbert Danbom"/>
        <s v="Mrs. William Arthur (Cordelia K Stanlick) Lobb"/>
        <s v="Miss. Marion Louise Becker"/>
        <s v="Mr. Lawrence Gavey"/>
        <s v="Mr. Antoni Yasbeck"/>
        <s v="Mr. Edwin Nelson Jr Kimball"/>
        <s v="Mr. Sahid Nakid"/>
        <s v="Mr. Henry Damsgaard Hansen"/>
        <s v="Mr. David John Bowen"/>
        <s v="Mr. Frederick Sutton"/>
        <s v="Rev. Charles Leonard Kirkland"/>
        <s v="Miss. Gretchen Fiske Longley"/>
        <s v="Mr. Guentcho Bostandyeff"/>
        <s v="Mr. Patrick D O'Connell"/>
        <s v="Mr. Algernon Henry Wilson Barkworth"/>
        <s v="Mr. Johan Svensson Lundahl"/>
        <s v="Dr. Max Stahelin-Maeglin"/>
        <s v="Mr. William Henry Marsh Parr"/>
        <s v="Miss. Mabel Skoog"/>
        <s v="Miss. Mary Davis"/>
        <s v="Mr. Antti Gustaf Leinonen"/>
        <s v="Mr. Harvey Collyer"/>
        <s v="Mrs. Juha (Maria Emilia Ojala) Panula"/>
        <s v="Mr. Percival Thorneycroft"/>
        <s v="Mr. Hans Peder Jensen"/>
        <s v="Mlle. Emma Sagesser"/>
        <s v="Miss. Margit Elizabeth Skoog"/>
        <s v="Mr. Choong Foo"/>
        <s v="Miss. Eugenie Baclini"/>
        <s v="Mr. Henry Sleeper Harper"/>
        <s v="Mr. Liudevit Cor"/>
        <s v="Col. Oberst Alfons Simonius-Blumer"/>
        <s v="Mr. Edward Willey"/>
        <s v="Miss. Amy Zillah Elsie Stanley"/>
        <s v="Mr. Mito Mitkoff"/>
        <s v="Miss. Elsie Doling"/>
        <s v="Mr. Johannes Halvorsen Kalvik"/>
        <s v="Miss. Hanora O'Leary"/>
        <s v="Miss. Hanora Hegarty"/>
        <s v="Mr. Leonard Mark Hickman"/>
        <s v="Mr. Alexander Radeff"/>
        <s v="Mrs. John (Catherine) Bourke"/>
        <s v="Mr. George Floyd Eitemiller"/>
        <s v="Mr. Arthur Webster Newell"/>
        <s v="Dr. Henry William Frauenthal"/>
        <s v="Mr. Mohamed Badt"/>
        <s v="Mr. Edward Pomeroy Colley"/>
        <s v="Mr. Peju Coleff"/>
        <s v="Mr. Eino William Lindqvist"/>
        <s v="Mr. Lewis Hickman"/>
        <s v="Mr. Reginald Fenton Butler"/>
        <s v="Mr. Knud Paust Rommetvedt"/>
        <s v="Mr. Jacob Cook"/>
        <s v="Mrs. Elmer Zebley (Juliet Cummins Wright) Taylor"/>
        <s v="Mrs. Thomas William Solomon (Elizabeth Catherine Ford) Brown"/>
        <s v="Mr. Thornton Davidson"/>
        <s v="Mr. Henry Michael Mitchell"/>
        <s v="Mr. Charles Wilhelms"/>
        <s v="Mr. Ennis Hastings Watson"/>
        <s v="Mr. Gustaf Hjalmar Edvardsson"/>
        <s v="Mr. Frederick Charles Sawyer"/>
        <s v="Miss. Anna Sofia Turja"/>
        <s v="Mrs. Frederick (Augusta Tyler) Goodwin"/>
        <s v="Mr. Thomas Drake Martinez Cardeza"/>
        <s v="Miss. Katie Peters"/>
        <s v="Mr. Hammad Hassab"/>
        <s v="Mr. Thor Anderson Olsvigen"/>
        <s v="Mr. Charles Edward Goodwin"/>
        <s v="Mr. Thomas William Solomon Brown"/>
        <s v="Mr. Joseph Philippe Lemercier Laroche"/>
        <s v="Mr. Jaako Arnold Panula"/>
        <s v="Mr. Branko Dakic"/>
        <s v="Mr. Eberhard Thelander Fischer"/>
        <s v="Miss. Georgette Alexandra Madill"/>
        <s v="Mr. Albert Adrian Dick"/>
        <s v="Miss. Manca Karun"/>
        <s v="Mr. Ali Lam"/>
        <s v="Mr. Khalil Saad"/>
        <s v="Col. John Weir"/>
        <s v="Mr. Charles Henry Chapman"/>
        <s v="Mr. James Kelly"/>
        <s v="Miss. Katherine Mullens"/>
        <s v="Mr. John Borland Thayer"/>
        <s v="Mr. Adolf Mathias Nicolai Olsen Humblen"/>
        <s v="Mrs. John Jacob (Madeleine Talmadge Force) Astor"/>
        <s v="Mr. Spencer Victor Silverthorne"/>
        <s v="Miss. Saiide Barbara"/>
        <s v="Mr. Martin Gallagher"/>
        <s v="Mr. Henrik Juul Hansen"/>
        <s v="Mr. Henry Samuel Morley"/>
        <s v="Mrs. Florence Kelly"/>
        <s v="Mr. Edward Pennington Calderhead"/>
        <s v="Miss. Alice Cleaver"/>
        <s v="Master. Halim Gonios Moubarek"/>
        <s v="Mlle. Berthe Antonine Mayne"/>
        <s v="Mr. Herman Klaber"/>
        <s v="Mr. Elmer Zebley Taylor"/>
        <s v="Mr. August Viktor Larsson"/>
        <s v="Mr. Samuel Greenberg"/>
        <s v="Mr. Peter Andreas Lauritz Andersen Soholt"/>
        <s v="Miss. Caroline Louise Endres"/>
        <s v="Miss. Edwina Celia Troutt"/>
        <s v="Mr. Malkolm Joackim Johnson"/>
        <s v="Miss. Annie Jessie Harper"/>
        <s v="Mr. Svend Lauritz Jensen"/>
        <s v="Mr. William Henry Gillespie"/>
        <s v="Mr. Henry Price Hodges"/>
        <s v="Mr. Norman Campbell Chambers"/>
        <s v="Mr. Luka Oreskovic"/>
        <s v="Mrs. Peter Henry (Lillian Jefferys) Renouf"/>
        <s v="Miss. Margareth Mannion"/>
        <s v="Mr. Kurt Arnold Gottfrid Bryhl"/>
        <s v="Miss. Pieta Sofia Ilmakangas"/>
        <s v="Miss. Elisabeth Walton Allen"/>
        <s v="Mr. Houssein G N Hassan"/>
        <s v="Mr. Robert J Knight"/>
        <s v="Mr. William John Berriman"/>
        <s v="Mr. Moses Aaron Troupiansky"/>
        <s v="Mr. Leslie Williams"/>
        <s v="Mrs. Edward (Margaret Ann Watson) Ford"/>
        <s v="Mr. Gustave J Lesurer"/>
        <s v="Mr. Kanio Ivanoff"/>
        <s v="Mr. Minko Nankoff"/>
        <s v="Mr. Walter James Hawksford"/>
        <s v="Mr. Tyrell William Cavendish"/>
        <s v="Miss. Susan Parker Ryerson"/>
        <s v="Mr. Neal McNamee"/>
        <s v="Mr. Juho Stranden"/>
        <s v="Capt. Edward Gifford Crosby"/>
        <s v="Mr. Rossmore Edward Abbott"/>
        <s v="Miss. Anna Sinkkonen"/>
        <s v="Mr. Daniel Warner Marvin"/>
        <s v="Mr. Michael Connaghton"/>
        <s v="Miss. Joan Wells"/>
        <s v="Master. Meier Moor"/>
        <s v="Mr. Johannes Joseph Vande Velde"/>
        <s v="Mr. Lalio Jonkoff"/>
        <s v="Mrs. Samuel (Jane Laver) Herman"/>
        <s v="Master. Viljo Hamalainen"/>
        <s v="Mr. August Sigfrid Carlsson"/>
        <s v="Mr. Percy Andrew Bailey"/>
        <s v="Mr. Thomas Leonard Theobald"/>
        <s v="the Countess. of (Lucy Noel Martha Dyer-Edwards) Rothes"/>
        <s v="Mr. John Garfirth"/>
        <s v="Mr. Iisakki Antino Aijo Nirva"/>
        <s v="Mr. Hanna Assi Barah"/>
        <s v="Mrs. William Ernest (Lucile Polk) Carter"/>
        <s v="Mr. Hans Linus Eklund"/>
        <s v="Mrs. John C (Anna Andrews) Hogeboom"/>
        <s v="Dr. Arthur Jackson Brewe"/>
        <s v="Miss. Mary Mangan"/>
        <s v="Mr. Daniel J Moran"/>
        <s v="Mr. Daniel Danielsen Gronnestad"/>
        <s v="Mr. Rene Aime Lievens"/>
        <s v="Mr. Niels Peder Jensen"/>
        <s v="Mrs. (Mary) Mack"/>
        <s v="Mr. Dibo Elias"/>
        <s v="Mrs. Elizabeth (Eliza Needs) Hocking"/>
        <s v="Mr. Pehr Fabian Oliver Malkolm Myhrman"/>
        <s v="Mr. Roger Tobin"/>
        <s v="Miss. Virginia Ethel Emanuel"/>
        <s v="Mr. Thomas J Kilgannon"/>
        <s v="Mrs. Edward Scott (Elisabeth Walton McMillan) Robert"/>
        <s v="Miss. Banoura Ayoub"/>
        <s v="Mrs. Albert Adrian (Vera Gillespie) Dick"/>
        <s v="Mr. Milton Clyde Long"/>
        <s v="Mr. Andrew G Johnston"/>
        <s v="Mr. William Ali"/>
        <s v="Mr. Abraham (David Lishin) Harmer"/>
        <s v="Miss. Anna Sofia Sjoblom"/>
        <s v="Master. George Hugh Rice"/>
        <s v="Master. Bertram Vere Dean"/>
        <s v="Mr. Benjamin Guggenheim"/>
        <s v="Mr. Andrew Keane"/>
        <s v="Mr. Alfred Gaskell"/>
        <s v="Miss. Stella Anna Sage"/>
        <s v="Mr. William Fisher Hoyt"/>
        <s v="Mr. Ristiu Dantcheff"/>
        <s v="Mr. Richard Otter"/>
        <s v="Dr. Alice (Farnham) Leader"/>
        <s v="Mrs. Mara Osman"/>
        <s v="Mr. Yousseff Ibrahim Shawah"/>
        <s v="Mrs. Jean Baptiste (Rosalie Paula Govaert) Van Impe"/>
        <s v="Mr. Martin Ponesell"/>
        <s v="Mrs. Harvey (Charlotte Annie Tate) Collyer"/>
        <s v="Master. William Thornton II Carter"/>
        <s v="Master. Assad Alexander Thomas"/>
        <s v="Mr. Oskar Arvid Hedman"/>
        <s v="Mr. Karl Johan Johansson"/>
        <s v="Mr. Thomas Jr Andrews"/>
        <s v="Miss. Ellen Natalia Pettersson"/>
        <s v="Mr. August Meyer"/>
        <s v="Mrs. Norman Campbell (Bertha Griggs) Chambers"/>
        <s v="Mr. William Alexander"/>
        <s v="Mr. James Lester"/>
        <s v="Mr. Richard James Slemen"/>
        <s v="Miss. Ebba Iris Alfrida Andersson"/>
        <s v="Mr. Ernest Portage Tomlin"/>
        <s v="Mr. Richard Fry"/>
        <s v="Miss. Wendla Maria Heininen"/>
        <s v="Mr. Albert Mallet"/>
        <s v="Mr. John Fredrik Alexander Holm"/>
        <s v="Master. Karl Thorsten Skoog"/>
        <s v="Mrs. Charles Melville (Clara Jennings Gregg) Hays"/>
        <s v="Mr. Nikola Lulic"/>
        <s v="Jonkheer. John George Reuchlin"/>
        <s v="Mrs. (Beila) Moor"/>
        <s v="Master. Urho Abraham Panula"/>
        <s v="Mr. John Flynn"/>
        <s v="Mr. Len Lam"/>
        <s v="Master. Andre Mallet"/>
        <s v="Mr. Thomas Joseph McCormack"/>
        <s v="Mrs. George Nelson (Martha Evelyn) Stone"/>
        <s v="Mrs. Antoni (Selini Alexander) Yasbeck"/>
        <s v="Master. George Sibley Richards"/>
        <s v="Mr. Amin Saad"/>
        <s v="Mr. Albert Augustsson"/>
        <s v="Mr. Owen George Allum"/>
        <s v="Miss. Sara Rebecca Compton"/>
        <s v="Mr. Jakob Pasic"/>
        <s v="Mr. Maurice Sirota"/>
        <s v="Mr. Chang Chip"/>
        <s v="Mr. Pierre Marechal"/>
        <s v="Mr. Ilmari Rudolf Alhomaki"/>
        <s v="Mr. Thomas Charles Mudd"/>
        <s v="Miss. Augusta Serepeca"/>
        <s v="Mr. Peter L Lemberopolous"/>
        <s v="Mr. Jeso Culumovic"/>
        <s v="Mr. Anthony Abbing"/>
        <s v="Mr. Douglas Bullen Sage"/>
        <s v="Mr. Marin Markoff"/>
        <s v="Rev. John Harper"/>
        <s v="Mrs. Samuel L (Edwiga Grabowska) Goldenberg"/>
        <s v="Master. Sigvard Harald Elias Andersson"/>
        <s v="Mr. Johan Svensson"/>
        <s v="Miss. Nourelain Boulos"/>
        <s v="Miss. Mary Conover Lines"/>
        <s v="Mrs. Ernest Courtenay (Lilian Hughes) Carter"/>
        <s v="Mrs. Sam (Leah Rosen) Aks"/>
        <s v="Mrs. George Dennick (Mary Hitchcock) Wick"/>
        <s v="Mr. Peter Denis Daly"/>
        <s v="Mrs. Solomon (Latifa Qurban) Baclini"/>
        <s v="Mr. Raihed Razi"/>
        <s v="Mr. Claus Peter Hansen"/>
        <s v="Mr. Frederick Edward Giles"/>
        <s v="Mrs. Frederick Joel (Margaret Welles Barron) Swift"/>
        <s v="Miss. Dorothy Edith Sage"/>
        <s v="Mr. John William Gill"/>
        <s v="Mrs. (Karolina) Bystrom"/>
        <s v="Miss. Asuncion Duran y More"/>
        <s v="Mr. Washington Augustus II Roebling"/>
        <s v="Mr. Philemon van Melkebeke"/>
        <s v="Master. Harold Theodor Johnson"/>
        <s v="Mr. Cerin Balkic"/>
        <s v="Mrs. Richard Leonard (Sallie Monypeny) Beckwith"/>
        <s v="Mr. Frans Olof Carlsson"/>
        <s v="Mr. Victor Vander Cruyssen"/>
        <s v="Mrs. Samuel (Hannah Wizosky) Abelson"/>
        <s v="Miss. Adele Kiamie Najib"/>
        <s v="Mr. Alfred Ossian Gustafsson"/>
        <s v="Mr. Nedelio Petroff"/>
        <s v="Mr. Kristo Laleff"/>
        <s v="Mrs. Thomas Jr (Lily Alexenia Wilson) Potter"/>
        <s v="Mrs. William (Imanita Parrish Hall) Shelley"/>
        <s v="Mr. Johann Markun"/>
        <s v="Miss. Gerda Ulrika Dahlberg"/>
        <s v="Mr. Frederick James Banfield"/>
        <s v="Mr. Henry Jr Sutehall"/>
        <s v="Mrs. William (Margaret Norton) Rice"/>
        <s v="Rev. Juozas Montvila"/>
        <s v="Miss. Margaret Edith Graham"/>
        <s v="Miss. Catherine Helen Johnston"/>
        <s v="Mr. Karl Howell Behr"/>
        <s v="Mr. Patrick Dooley"/>
      </sharedItems>
    </cacheField>
    <cacheField name="Sex" numFmtId="0">
      <sharedItems/>
    </cacheField>
    <cacheField name="Age" numFmtId="0">
      <sharedItems containsSemiMixedTypes="0" containsString="0" containsNumber="1" minValue="0.42" maxValue="80"/>
    </cacheField>
    <cacheField name="Siblings/Spouses_Aboard" numFmtId="0">
      <sharedItems containsSemiMixedTypes="0" containsString="0" containsNumber="1" containsInteger="1" minValue="0" maxValue="8"/>
    </cacheField>
    <cacheField name="Parents/Children_Aboard" numFmtId="0">
      <sharedItems containsSemiMixedTypes="0" containsString="0" containsNumber="1" containsInteger="1" minValue="0" maxValue="6"/>
    </cacheField>
    <cacheField name="Fare" numFmtId="0">
      <sharedItems containsSemiMixedTypes="0" containsString="0" containsNumber="1" minValue="0" maxValue="512.32920000000001"/>
    </cacheField>
  </cacheFields>
  <extLst>
    <ext xmlns:x14="http://schemas.microsoft.com/office/spreadsheetml/2009/9/main" uri="{725AE2AE-9491-48be-B2B4-4EB974FC3084}">
      <x14:pivotCacheDefinition pivotCacheId="171364794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rudh Rangesh" refreshedDate="45120.680140509263" createdVersion="8" refreshedVersion="8" minRefreshableVersion="3" recordCount="887" xr:uid="{00000000-000A-0000-FFFF-FFFF18000000}">
  <cacheSource type="worksheet">
    <worksheetSource ref="A1:I888" sheet="Titanic"/>
  </cacheSource>
  <cacheFields count="9">
    <cacheField name="Survived" numFmtId="0">
      <sharedItems containsSemiMixedTypes="0" containsString="0" containsNumber="1" containsInteger="1" minValue="0" maxValue="1"/>
    </cacheField>
    <cacheField name="Pclass" numFmtId="0">
      <sharedItems containsSemiMixedTypes="0" containsString="0" containsNumber="1" containsInteger="1" minValue="1" maxValue="3" count="3">
        <n v="3"/>
        <n v="1"/>
        <n v="2"/>
      </sharedItems>
    </cacheField>
    <cacheField name="Name" numFmtId="0">
      <sharedItems count="887">
        <s v="Mr. Owen Harris Braund"/>
        <s v="Mrs. John Bradley (Florence Briggs Thayer) Cumings"/>
        <s v="Miss. Laina Heikkinen"/>
        <s v="Mrs. Jacques Heath (Lily May Peel) Futrelle"/>
        <s v="Mr. William Henry Allen"/>
        <s v="Mr. James Moran"/>
        <s v="Mr. Timothy J McCarthy"/>
        <s v="Master. Gosta Leonard Palsson"/>
        <s v="Mrs. Oscar W (Elisabeth Vilhelmina Berg) Johnson"/>
        <s v="Mrs. Nicholas (Adele Achem) Nasser"/>
        <s v="Miss. Marguerite Rut Sandstrom"/>
        <s v="Miss. Elizabeth Bonnell"/>
        <s v="Mr. William Henry Saundercock"/>
        <s v="Mr. Anders Johan Andersson"/>
        <s v="Miss. Hulda Amanda Adolfina Vestrom"/>
        <s v="Mrs. (Mary D Kingcome) Hewlett"/>
        <s v="Master. Eugene Rice"/>
        <s v="Mr. Charles Eugene Williams"/>
        <s v="Mrs. Julius (Emelia Maria Vandemoortele) Vander Planke"/>
        <s v="Mrs. Fatima Masselmani"/>
        <s v="Mr. Joseph J Fynney"/>
        <s v="Mr. Lawrence Beesley"/>
        <s v="Miss. Anna McGowan"/>
        <s v="Mr. William Thompson Sloper"/>
        <s v="Miss. Torborg Danira Palsson"/>
        <s v="Mrs. Carl Oscar (Selma Augusta Emilia Johansson) Asplund"/>
        <s v="Mr. Farred Chehab Emir"/>
        <s v="Mr. Charles Alexander Fortune"/>
        <s v="Miss. Ellen O'Dwyer"/>
        <s v="Mr. Lalio Todoroff"/>
        <s v="Don. Manuel E Uruchurtu"/>
        <s v="Mrs. William Augustus (Marie Eugenie) Spencer"/>
        <s v="Miss. Mary Agatha Glynn"/>
        <s v="Mr. Edward H Wheadon"/>
        <s v="Mr. Edgar Joseph Meyer"/>
        <s v="Mr. Alexander Oskar Holverson"/>
        <s v="Mr. Hanna Mamee"/>
        <s v="Mr. Ernest Charles Cann"/>
        <s v="Miss. Augusta Maria Vander Planke"/>
        <s v="Miss. Jamila Nicola-Yarred"/>
        <s v="Mrs. Johan (Johanna Persdotter Larsson) Ahlin"/>
        <s v="Mrs. William John Robert (Dorothy Ann Wonnacott) Turpin"/>
        <s v="Miss. Simonne Marie Anne Andree Laroche"/>
        <s v="Miss. Margaret Delia Devaney"/>
        <s v="Mr. William John Rogers"/>
        <s v="Mr. Denis Lennon"/>
        <s v="Miss. Bridget O'Driscoll"/>
        <s v="Mr. Youssef Samaan"/>
        <s v="Mrs. Josef (Josefine Franchi) Arnold-Franchi"/>
        <s v="Master. Juha Niilo Panula"/>
        <s v="Mr. Richard Cater Nosworthy"/>
        <s v="Mrs. Henry Sleeper (Myna Haxtun) Harper"/>
        <s v="Mrs. Lizzie (Elizabeth Anne Wilkinson) Faunthorpe"/>
        <s v="Mr. Engelhart Cornelius Ostby"/>
        <s v="Mr. Hugh Woolner"/>
        <s v="Miss. Emily Rugg"/>
        <s v="Mr. Mansouer Novel"/>
        <s v="Miss. Constance Mirium West"/>
        <s v="Master. William Frederick Goodwin"/>
        <s v="Mr. Orsen Sirayanian"/>
        <s v="Miss. Amelie Icard"/>
        <s v="Mr. Henry Birkhardt Harris"/>
        <s v="Master. Harald Skoog"/>
        <s v="Mr. Albert A Stewart"/>
        <s v="Master. Gerios Moubarek"/>
        <s v="Mrs. (Elizabeth Ramell) Nye"/>
        <s v="Mr. Ernest James Crease"/>
        <s v="Miss. Erna Alexandra Andersson"/>
        <s v="Mr. Vincenz Kink"/>
        <s v="Mr. Stephen Curnow Jenkin"/>
        <s v="Miss. Lillian Amy Goodwin"/>
        <s v="Mr. Ambrose Jr Hood"/>
        <s v="Mr. Apostolos Chronopoulos"/>
        <s v="Mr. Lee Bing"/>
        <s v="Mr. Sigurd Hansen Moen"/>
        <s v="Mr. Ivan Staneff"/>
        <s v="Mr. Rahamin Haim Moutal"/>
        <s v="Master. Alden Gates Caldwell"/>
        <s v="Miss. Elizabeth Dowdell"/>
        <s v="Mr. Achille Waelens"/>
        <s v="Mr. Jan Baptist Sheerlinck"/>
        <s v="Miss. Brigdet Delia McDermott"/>
        <s v="Mr. Francisco M Carrau"/>
        <s v="Miss. Bertha Ilett"/>
        <s v="Mrs. Karl Alfred (Maria Mathilda Gustafsson) Backstrom"/>
        <s v="Mr. William Neal Ford"/>
        <s v="Mr. Selman Francis Slocovski"/>
        <s v="Miss. Mabel Helen Fortune"/>
        <s v="Mr. Francesco Celotti"/>
        <s v="Mr. Emil Christmann"/>
        <s v="Mr. Paul Edvin Andreasson"/>
        <s v="Mr. Herbert Fuller Chaffee"/>
        <s v="Mr. Bertram Frank Dean"/>
        <s v="Mr. Daniel Coxon"/>
        <s v="Mr. Charles Joseph Shorney"/>
        <s v="Mr. George B Goldschmidt"/>
        <s v="Mr. William Bertram Greenfield"/>
        <s v="Mrs. John T (Ada Julia Bone) Doling"/>
        <s v="Mr. Sinai Kantor"/>
        <s v="Miss. Matilda Petranec"/>
        <s v="Mr. Pastcho Petroff"/>
        <s v="Mr. Richard Frasar White"/>
        <s v="Mr. Gustaf Joel Johansson"/>
        <s v="Mr. Anders Vilhelm Gustafsson"/>
        <s v="Mr. Stoytcho Mionoff"/>
        <s v="Miss. Anna Kristine Salkjelsvik"/>
        <s v="Mr. Albert Johan Moss"/>
        <s v="Mr. Tido Rekic"/>
        <s v="Miss. Bertha Moran"/>
        <s v="Mr. Walter Chamberlain Porter"/>
        <s v="Miss. Hileni Zabour"/>
        <s v="Mr. David John Barton"/>
        <s v="Miss. Katriina Jussila"/>
        <s v="Miss. Malake Attalah"/>
        <s v="Mr. Edvard Pekoniemi"/>
        <s v="Mr. Patrick Connors"/>
        <s v="Mr. William John Robert Turpin"/>
        <s v="Mr. Quigg Edmond Baxter"/>
        <s v="Miss. Ellis Anna Maria Andersson"/>
        <s v="Mr. Stanley George Hickman"/>
        <s v="Mr. Leonard Charles Moore"/>
        <s v="Mr. Nicholas Nasser"/>
        <s v="Miss. Susan Webber"/>
        <s v="Mr. Percival Wayland White"/>
        <s v="Master. Elias Nicola-Yarred"/>
        <s v="Mr. Martin McMahon"/>
        <s v="Mr. Fridtjof Arne Madsen"/>
        <s v="Miss. Anna Peter"/>
        <s v="Mr. Johan Ekstrom"/>
        <s v="Mr. Jozef Drazenoic"/>
        <s v="Mr. Domingos Fernandeo Coelho"/>
        <s v="Mrs. Alexander A (Grace Charity Laury) Robins"/>
        <s v="Mrs. Leopold (Mathilde Francoise Pede) Weisz"/>
        <s v="Mr. Samuel James Hayden Sobey"/>
        <s v="Mr. Emile Richard"/>
        <s v="Miss. Helen Monypeny Newsom"/>
        <s v="Mr. Jacques Heath Futrelle"/>
        <s v="Mr. Olaf Elon Osen"/>
        <s v="Mr. Victor Giglio"/>
        <s v="Mrs. Joseph (Sultana) Boulos"/>
        <s v="Miss. Anna Sofia Nysten"/>
        <s v="Mrs. Pekka Pietari (Elin Matilda Dolck) Hakkarainen"/>
        <s v="Mr. Jeremiah Burke"/>
        <s v="Mr. Edgardo Samuel Andrew"/>
        <s v="Mr. Joseph Charles Nicholls"/>
        <s v="Mr. August Edvard Andersson"/>
        <s v="Miss. Robina Maggie Ford"/>
        <s v="Mr. Michel Navratil"/>
        <s v="Rev. Thomas Roussel Davids Byles"/>
        <s v="Rev. Robert James Bateman"/>
        <s v="Mrs. Thomas (Edith Wearne) Pears"/>
        <s v="Mr. Alfonzo Meo"/>
        <s v="Mr. Austin Blyler van Billiard"/>
        <s v="Mr. Ole Martin Olsen"/>
        <s v="Mr. Charles Duane Williams"/>
        <s v="Miss. Katherine Gilnagh"/>
        <s v="Mr. Harry Corn"/>
        <s v="Mr. Mile Smiljanic"/>
        <s v="Master. Thomas Henry Sage"/>
        <s v="Mr. John Hatfield Cribb"/>
        <s v="Mrs. James (Elizabeth Inglis Milne) Watt"/>
        <s v="Mr. John Viktor Bengtsson"/>
        <s v="Mr. Jovo Calic"/>
        <s v="Master. Eino Viljami Panula"/>
        <s v="Master. Frank John William Goldsmith"/>
        <s v="Mrs. (Edith Martha Bowerman) Chibnall"/>
        <s v="Mrs. William (Anna Bernhardina Karlsson) Skoog"/>
        <s v="Mr. John D Baumann"/>
        <s v="Mr. Lee Ling"/>
        <s v="Mr. Wyckoff Van der hoef"/>
        <s v="Master. Arthur Rice"/>
        <s v="Miss. Eleanor Ileen Johnson"/>
        <s v="Mr. Antti Wilhelm Sivola"/>
        <s v="Mr. James Clinch Smith"/>
        <s v="Mr. Klas Albin Klasen"/>
        <s v="Master. Henry Forbes Lefebre"/>
        <s v="Miss. Ann Elizabeth Isham"/>
        <s v="Mr. Reginald Hale"/>
        <s v="Mr. Lionel Leonard"/>
        <s v="Miss. Constance Gladys Sage"/>
        <s v="Mr. Rene Pernot"/>
        <s v="Master. Clarence Gustaf Hugo Asplund"/>
        <s v="Master. Richard F Becker"/>
        <s v="Miss. Luise Gretchen Kink-Heilmann"/>
        <s v="Mr. Hugh Roscoe Rood"/>
        <s v="Mrs. Thomas (Johanna Godfrey) O'Brien"/>
        <s v="Mr. Charles Hallace Romaine"/>
        <s v="Mr. John Bourke"/>
        <s v="Mr. Stjepan Turcin"/>
        <s v="Mrs. (Rosa) Pinsky"/>
        <s v="Mr. William Carbines"/>
        <s v="Miss. Carla Christine Nielsine Andersen-Jensen"/>
        <s v="Master. Michel M Navratil"/>
        <s v="Mrs. James Joseph (Margaret Tobin) Brown"/>
        <s v="Miss. Elise Lurette"/>
        <s v="Mr. Robert Mernagh"/>
        <s v="Mr. Karl Siegwart Andreas Olsen"/>
        <s v="Miss. Margaret Madigan"/>
        <s v="Miss. Henriette Yrois"/>
        <s v="Mr. Nestor Cyriel Vande Walle"/>
        <s v="Mr. Frederick Sage"/>
        <s v="Mr. Jakob Alfred Johanson"/>
        <s v="Mr. Gerious Youseff"/>
        <s v="Mr. Gurshon Cohen"/>
        <s v="Miss. Telma Matilda Strom"/>
        <s v="Mr. Karl Alfred Backstrom"/>
        <s v="Mr. Nassef Cassem Albimona"/>
        <s v="Miss. Helen Carr"/>
        <s v="Mr. Henry Blank"/>
        <s v="Mr. Ahmed Ali"/>
        <s v="Miss. Clear Annie Cameron"/>
        <s v="Mr. John Henry Perkin"/>
        <s v="Mr. Hans Kristensen Givard"/>
        <s v="Mr. Philip Kiernan"/>
        <s v="Miss. Madeleine Newell"/>
        <s v="Miss. Eliina Honkanen"/>
        <s v="Mr. Sidney Samuel Jacobsohn"/>
        <s v="Miss. Albina Bazzani"/>
        <s v="Mr. Walter Harris"/>
        <s v="Mr. Victor Francis Sunderland"/>
        <s v="Mr. James H Bracken"/>
        <s v="Mr. George Henry Green"/>
        <s v="Mr. Christo Nenkoff"/>
        <s v="Mr. Frederick Maxfield Hoyt"/>
        <s v="Mr. Karl Ivar Sven Berglund"/>
        <s v="Mr. William John Mellors"/>
        <s v="Mr. John Hall Lovell"/>
        <s v="Mr. Arne Jonas Fahlstrom"/>
        <s v="Miss. Mathilde Lefebre"/>
        <s v="Mrs. Henry Birkhardt (Irene Wallach) Harris"/>
        <s v="Mr. Bengt Edvin Larsson"/>
        <s v="Mr. Ernst Adolf Sjostedt"/>
        <s v="Miss. Lillian Gertrud Asplund"/>
        <s v="Mr. Robert William Norman Leyson"/>
        <s v="Miss. Alice Phoebe Harknett"/>
        <s v="Mr. Stephen Hold"/>
        <s v="Miss. Marjorie Collyer"/>
        <s v="Mr. Frederick William Pengelly"/>
        <s v="Mr. George Henry Hunt"/>
        <s v="Miss. Thamine Zabour"/>
        <s v="Miss. Katherine Murphy"/>
        <s v="Mr. Reginald Charles Coleridge"/>
        <s v="Mr. Matti Alexanteri Maenpaa"/>
        <s v="Mr. Sleiman Attalah"/>
        <s v="Dr. William Edward Minahan"/>
        <s v="Miss. Agda Thorilda Viktoria Lindahl"/>
        <s v="Mrs. William (Anna) Hamalainen"/>
        <s v="Mr. Richard Leonard Beckwith"/>
        <s v="Rev. Ernest Courtenay Carter"/>
        <s v="Mr. James George Reed"/>
        <s v="Mrs. Wilhelm (Elna Matilda Persson) Strom"/>
        <s v="Mr. William Thomas Stead"/>
        <s v="Mr. William Arthur Lobb"/>
        <s v="Mrs. Viktor (Helena Wilhelmina) Rosblom"/>
        <s v="Mrs. Darwis (Hanne Youssef Razi) Touma"/>
        <s v="Mrs. Gertrude Maybelle Thorne"/>
        <s v="Miss. Gladys Cherry"/>
        <s v="Miss. Anna Ward"/>
        <s v="Mrs. (Lutie Davis) Parrish"/>
        <s v="Master. Edvin Rojj Felix Asplund"/>
        <s v="Mr. Emil Taussig"/>
        <s v="Mr. William Harrison"/>
        <s v="Miss. Delia Henry"/>
        <s v="Mr. David Reeves"/>
        <s v="Mr. Ernesti Arvid Panula"/>
        <s v="Mr. Ernst Ulrik Persson"/>
        <s v="Mrs. William Thompson (Edith Junkins) Graham"/>
        <s v="Miss. Amelia Bissette"/>
        <s v="Mr. Alexander Cairns"/>
        <s v="Mr. William Henry Tornquist"/>
        <s v="Mrs. (Elizabeth Anne Maidment) Mellinger"/>
        <s v="Mr. Charles H Natsch"/>
        <s v="Miss. Hanora Healy"/>
        <s v="Miss. Kornelia Theodosia Andrews"/>
        <s v="Miss. Augusta Charlotta Lindblom"/>
        <s v="Mr. Francis Parkes"/>
        <s v="Master. Eric Rice"/>
        <s v="Mrs. Stanton (Rosa Hunt) Abbott"/>
        <s v="Mr. Frank Duane"/>
        <s v="Mr. Nils Johan Goransson Olsson"/>
        <s v="Mr. Alfons de Pelsmaeker"/>
        <s v="Mr. Edward Arthur Dorking"/>
        <s v="Mr. Richard William Smith"/>
        <s v="Mr. Ivan Stankovic"/>
        <s v="Mr. Theodore de Mulder"/>
        <s v="Mr. Penko Naidenoff"/>
        <s v="Mr. Masabumi Hosono"/>
        <s v="Miss. Kate Connolly"/>
        <s v="Miss. Ellen Barber"/>
        <s v="Mrs. Dickinson H (Helen Walton) Bishop"/>
        <s v="Mr. Rene Jacques Levy"/>
        <s v="Miss. Aloisia Haas"/>
        <s v="Mr. Ivan Mineff"/>
        <s v="Mr. Ervin G Lewy"/>
        <s v="Mr. Mansour Hanna"/>
        <s v="Miss. Helen Loraine Allison"/>
        <s v="Mr. Adolphe Saalfeld"/>
        <s v="Mrs. James (Helene DeLaudeniere Chaput) Baxter"/>
        <s v="Miss. Anna Katherine Kelly"/>
        <s v="Mr. Bernard McCoy"/>
        <s v="Mr. William Cahoone Jr Johnson"/>
        <s v="Miss. Nora A Keane"/>
        <s v="Mr. Howard Hugh Williams"/>
        <s v="Master. Hudson Trevor Allison"/>
        <s v="Miss. Margaret Fleming"/>
        <s v="Mrs. Victor de Satode (Maria Josefa Perez de Soto y Vallejo) Penasco y Castellana"/>
        <s v="Mr. Samuel Abelson"/>
        <s v="Miss. Laura Mabel Francatelli"/>
        <s v="Miss. Margaret Bechstein Hays"/>
        <s v="Miss. Emily Borie Ryerson"/>
        <s v="Mrs. William (Anna Sylfven) Lahtinen"/>
        <s v="Mr. Ignjac Hendekovic"/>
        <s v="Mr. Benjamin Hart"/>
        <s v="Miss. Helmina Josefina Nilsson"/>
        <s v="Mrs. Sinai (Miriam Sternin) Kantor"/>
        <s v="Dr. Ernest Moraweck"/>
        <s v="Miss. Mary Natalie Wick"/>
        <s v="Mrs. Frederic Oakley (Margaretta Corning Stone) Spedden"/>
        <s v="Mr. Samuel Dennis"/>
        <s v="Mr. Yoto Danoff"/>
        <s v="Miss. Hilda Mary Slayter"/>
        <s v="Mrs. Albert Francis (Sylvia Mae Harbaugh) Caldwell"/>
        <s v="Mr. George John Jr Sage"/>
        <s v="Miss. Marie Grice Young"/>
        <s v="Mr. Johan Hansen Nysveen"/>
        <s v="Mrs. (Ada E Hall) Ball"/>
        <s v="Mrs. Frank John (Emily Alice Brown) Goldsmith"/>
        <s v="Miss. Jean Gertrude Hippach"/>
        <s v="Miss. Agnes McCoy"/>
        <s v="Mr. Austen Partner"/>
        <s v="Mr. George Edward Graham"/>
        <s v="Mr. Leo Edmondus Vander Planke"/>
        <s v="Mrs. Henry William (Clara Heinsheimer) Frauenthal"/>
        <s v="Mr. Mitto Denkoff"/>
        <s v="Mr. Thomas Clinton Pears"/>
        <s v="Miss. Elizabeth Margaret Burns"/>
        <s v="Mr. Karl Edwart Dahl"/>
        <s v="Mr. Stephen Weart Blackwell"/>
        <s v="Master. Edmond Roger Navratil"/>
        <s v="Miss. Alice Elizabeth Fortune"/>
        <s v="Mr. Erik Gustaf Collander"/>
        <s v="Mr. Charles Frederick Waddington Sedgwick"/>
        <s v="Mr. Stanley Hubert Fox"/>
        <s v="Miss. Amelia Brown"/>
        <s v="Miss. Marion Elsie Smith"/>
        <s v="Mrs. Thomas Henry (Mary E Finck) Davison"/>
        <s v="Master. William Loch Coutts"/>
        <s v="Mr. Jovan Dimic"/>
        <s v="Mr. Nils Martin Odahl"/>
        <s v="Mr. Fletcher Fellows Williams-Lambert"/>
        <s v="Mr. Tannous Elias"/>
        <s v="Mr. Josef Arnold-Franchi"/>
        <s v="Mr. Wazli Yousif"/>
        <s v="Mr. Leo Peter Vanden Steen"/>
        <s v="Miss. Elsie Edith Bowerman"/>
        <s v="Miss. Annie Clemmer Funk"/>
        <s v="Miss. Mary McGovern"/>
        <s v="Miss. Helen Mary Mockler"/>
        <s v="Mr. Wilhelm Skoog"/>
        <s v="Mr. Sebastiano del Carlo"/>
        <s v="Mrs. (Catherine David) Barbara"/>
        <s v="Mr. Adola Asim"/>
        <s v="Mr. Thomas O'Brien"/>
        <s v="Mr. Mauritz Nils Martin Adahl"/>
        <s v="Mrs. Frank Manley (Anna Sophia Atkinson) Warren"/>
        <s v="Mrs. (Mantoura Boulos) Moussa"/>
        <s v="Miss. Annie Jermyn"/>
        <s v="Mme. Leontine Pauline Aubart"/>
        <s v="Mr. George Achilles Harder"/>
        <s v="Mr. Jakob Alfred Wiklund"/>
        <s v="Mr. William Thomas Beavan"/>
        <s v="Mr. Sante Ringhini"/>
        <s v="Miss. Stina Viola Palsson"/>
        <s v="Mrs. Edgar Joseph (Leila Saks) Meyer"/>
        <s v="Miss. Aurora Adelia Landergren"/>
        <s v="Mr. Harry Elkins Widener"/>
        <s v="Mr. Tannous Betros"/>
        <s v="Mr. Karl Gideon Gustafsson"/>
        <s v="Miss. Rosalie Bidois"/>
        <s v="Miss. Maria Nakid"/>
        <s v="Mr. Juho Tikkanen"/>
        <s v="Mrs. Alexander Oskar (Mary Aline Towner) Holverson"/>
        <s v="Mr. Vasil Plotcharsky"/>
        <s v="Mr. Charles Henry Davies"/>
        <s v="Master. Sidney Leonard Goodwin"/>
        <s v="Miss. Kate Buss"/>
        <s v="Mr. Matthew Sadlier"/>
        <s v="Miss. Bertha Lehmann"/>
        <s v="Mr. William Ernest Carter"/>
        <s v="Mr. Carl Olof Jansson"/>
        <s v="Mr. Johan Birger Gustafsson"/>
        <s v="Miss. Marjorie Newell"/>
        <s v="Mrs. Hjalmar (Agnes Charlotta Bengtsson) Sandstrom"/>
        <s v="Mr. Erik Johansson"/>
        <s v="Miss. Elina Olsson"/>
        <s v="Mr. Peter David McKane"/>
        <s v="Dr. Alfred Pain"/>
        <s v="Mrs. William H (Jessie L) Trout"/>
        <s v="Mr. Juha Niskanen"/>
        <s v="Mr. John Adams"/>
        <s v="Miss. Mari Aina Jussila"/>
        <s v="Mr. Pekka Pietari Hakkarainen"/>
        <s v="Miss. Marija Oreskovic"/>
        <s v="Mr. Shadrach Gale"/>
        <s v="Mr. Carl/Charles Peter Widegren"/>
        <s v="Master. William Rowe Richards"/>
        <s v="Mr. Hans Martin Monsen Birkeland"/>
        <s v="Miss. Ida Lefebre"/>
        <s v="Mr. Todor Sdycoff"/>
        <s v="Mr. Henry Hart"/>
        <s v="Miss. Daisy E Minahan"/>
        <s v="Mr. Alfred Fleming Cunningham"/>
        <s v="Mr. Johan Julian Sundman"/>
        <s v="Mrs. Thomas (Annie Louise Rowley) Meek"/>
        <s v="Mrs. James Vivian (Lulu Thorne Christian) Drew"/>
        <s v="Miss. Lyyli Karoliina Silven"/>
        <s v="Mr. William John Matthews"/>
        <s v="Miss. Catharina Van Impe"/>
        <s v="Mr. David Charters"/>
        <s v="Mr. Leo Zimmerman"/>
        <s v="Mrs. Ernst Gilbert (Anna Sigrid Maria Brogren) Danbom"/>
        <s v="Mr. Viktor Richard Rosblom"/>
        <s v="Mr. Phillippe Wiseman"/>
        <s v="Mrs. Charles V (Ada Maria Winfield) Clarke"/>
        <s v="Miss. Kate Florence Phillips"/>
        <s v="Mr. James Flynn"/>
        <s v="Mr. Berk (Berk Trembisky) Pickard"/>
        <s v="Mr. Mauritz Hakan Bjornstrom-Steffansson"/>
        <s v="Mrs. Percival (Florence Kate White) Thorneycroft"/>
        <s v="Mrs. Charles Alexander (Alice Adelaide Slow) Louch"/>
        <s v="Mr. Nikolai Erland Kallio"/>
        <s v="Mr. William Baird Silvey"/>
        <s v="Miss. Lucile Polk Carter"/>
        <s v="Miss. Doolina Margaret Ford"/>
        <s v="Mrs. Sidney (Emily Hocking) Richards"/>
        <s v="Mr. Mark Fortune"/>
        <s v="Mr. Johan Henrik Johannesson Kvillner"/>
        <s v="Mrs. Benjamin (Esther Ada Bloomfield) Hart"/>
        <s v="Mr. Leon Hampe"/>
        <s v="Mr. Johan Emil Petterson"/>
        <s v="Ms. Encarnacion Reynaldo"/>
        <s v="Mr. Bernt Johannesen-Bratthammer"/>
        <s v="Master. Washington Dodge"/>
        <s v="Miss. Madeleine Violet Mellinger"/>
        <s v="Mr. Frederic Kimber Seward"/>
        <s v="Miss. Marie Catherine Baclini"/>
        <s v="Major. Arthur Godfrey Peuchen"/>
        <s v="Mr. Edwy Arthur West"/>
        <s v="Mr. Ingvald Olai Olsen Hagland"/>
        <s v="Mr. Benjamin Laventall Foreman"/>
        <s v="Mr. Samuel L Goldenberg"/>
        <s v="Mr. Joseph Peduzzi"/>
        <s v="Mr. Ivan Jalsevac"/>
        <s v="Mr. Francis Davis Millet"/>
        <s v="Mrs. Frederick R (Marion) Kenyon"/>
        <s v="Miss. Ellen Toomey"/>
        <s v="Mr. Maurice O'Connor"/>
        <s v="Mr. Harry Anderson"/>
        <s v="Mr. William Morley"/>
        <s v="Mr. Arthur H Gee"/>
        <s v="Mr. Jacob Christian Milling"/>
        <s v="Mr. Simon Maisner"/>
        <s v="Mr. Manuel Estanslas Goncalves"/>
        <s v="Mr. William Campbell"/>
        <s v="Mr. John Montgomery Smart"/>
        <s v="Mr. James Scanlan"/>
        <s v="Miss. Helene Barbara Baclini"/>
        <s v="Mr. Arthur Keefe"/>
        <s v="Mr. Luka Cacic"/>
        <s v="Mrs. Edwy Arthur (Ada Mary Worth) West"/>
        <s v="Mrs. Amin S (Marie Marthe Thuillard) Jerwan"/>
        <s v="Miss. Ida Sofia Strandberg"/>
        <s v="Mr. George Quincy Clifford"/>
        <s v="Mr. Peter Henry Renouf"/>
        <s v="Mr. Lewis Richard Braund"/>
        <s v="Mr. Nils August Karlsson"/>
        <s v="Miss. Hildur E Hirvonen"/>
        <s v="Master. Harold Victor Goodwin"/>
        <s v="Mr. Anthony Wood Frost"/>
        <s v="Mr. Richard Henry Rouse"/>
        <s v="Mrs. (Hedwig) Turkula"/>
        <s v="Mr. Dickinson H Bishop"/>
        <s v="Miss. Jeannie Lefebre"/>
        <s v="Mrs. Frederick Maxfield (Jane Anne Forby) Hoyt"/>
        <s v="Mr. Edward Austin Kent"/>
        <s v="Mr. Francis William Somerton"/>
        <s v="Master. Eden Leslie Coutts"/>
        <s v="Mr. Konrad Mathias Reiersen Hagland"/>
        <s v="Mr. Einar Windelov"/>
        <s v="Mr. Harry Markland Molson"/>
        <s v="Mr. Ramon Artagaveytia"/>
        <s v="Mr. Edward Roland Stanley"/>
        <s v="Mr. Gerious Yousseff"/>
        <s v="Miss. Elizabeth Mussey Eustis"/>
        <s v="Mr. Frederick William Shellard"/>
        <s v="Mrs. Hudson J C (Bessie Waldo Daniels) Allison"/>
        <s v="Mr. Olof Svensson"/>
        <s v="Mr. Petar Calic"/>
        <s v="Miss. Mary Canavan"/>
        <s v="Miss. Bridget Mary O'Sullivan"/>
        <s v="Miss. Kristina Sofia Laitinen"/>
        <s v="Miss. Roberta Maioni"/>
        <s v="Mr. Victor de Satode Penasco y Castellana"/>
        <s v="Mrs. Frederick Charles (Jane Richards) Quick"/>
        <s v="Mr. George Bradley"/>
        <s v="Mr. Henry Margido Olsen"/>
        <s v="Mr. Fang Lang"/>
        <s v="Mr. Eugene Patrick Daly"/>
        <s v="Mr. James Webber"/>
        <s v="Mr. James Robert McGough"/>
        <s v="Mrs. Martin (Elizabeth L. Barrett) Rothschild"/>
        <s v="Mr. Satio Coleff"/>
        <s v="Mr. William Anderson Walker"/>
        <s v="Mrs. (Amelia Milley) Lemore"/>
        <s v="Mr. Patrick Ryan"/>
        <s v="Mrs. William A (Florence Agnes Hughes) Angle"/>
        <s v="Mr. Stefo Pavlovic"/>
        <s v="Miss. Anne Perreault"/>
        <s v="Mr. Janko Vovk"/>
        <s v="Mr. Sarkis Lahoud"/>
        <s v="Mrs. Louis Albert (Ida Sophia Fischer) Hippach"/>
        <s v="Mr. Fared Kassem"/>
        <s v="Mr. James Farrell"/>
        <s v="Miss. Lucy Ridsdale"/>
        <s v="Mr. John Farthing"/>
        <s v="Mr. Johan Werner Salonen"/>
        <s v="Mr. Richard George Hocking"/>
        <s v="Miss. Phyllis May Quick"/>
        <s v="Mr. Nakli Toufik"/>
        <s v="Mr. Joseph Jr Elias"/>
        <s v="Mrs. Catherine (Catherine Rizk) Peter"/>
        <s v="Miss. Marija Cacic"/>
        <s v="Miss. Eva Miriam Hart"/>
        <s v="Major. Archibald Willingham Butt"/>
        <s v="Miss. Bertha LeRoy"/>
        <s v="Mr. Samuel Beard Risien"/>
        <s v="Miss. Hedwig Margaritha Frolicher"/>
        <s v="Miss. Harriet R Crosby"/>
        <s v="Miss. Ingeborg Constanzia Andersson"/>
        <s v="Miss. Sigrid Elisabeth Andersson"/>
        <s v="Mr. Edward Beane"/>
        <s v="Mr. Walter Donald Douglas"/>
        <s v="Mr. Arthur Ernest Nicholson"/>
        <s v="Mrs. Edward (Ethel Clarke) Beane"/>
        <s v="Mr. Julian Padro y Manent"/>
        <s v="Mr. Frank John Goldsmith"/>
        <s v="Master. John Morgan Jr Davies"/>
        <s v="Mr. John Borland Jr Thayer"/>
        <s v="Mr. Percival James R Sharp"/>
        <s v="Mr. Timothy O'Brien"/>
        <s v="Mr. Fahim Leeni"/>
        <s v="Miss. Velin Ohman"/>
        <s v="Mr. George Wright"/>
        <s v="Lady. (Lucille Christiana Sutherland)Duff Gordon"/>
        <s v="Mr. Victor Robbins"/>
        <s v="Mrs. Emil (Tillie Mandelbaum) Taussig"/>
        <s v="Mrs. Guillaume Joseph (Emma) de Messemaeker"/>
        <s v="Mr. Thomas Rowan Morrow"/>
        <s v="Mr. Husein Sivic"/>
        <s v="Mr. Robert Douglas Norman"/>
        <s v="Mr. John Simmons"/>
        <s v="Miss. (Marion Ogden) Meanwell"/>
        <s v="Mr. Alfred J Davies"/>
        <s v="Mr. Ilia Stoytcheff"/>
        <s v="Mrs. Nils (Alma Cornelia Berglund) Palsson"/>
        <s v="Mr. Tannous Doharr"/>
        <s v="Mr. Carl Jonsson"/>
        <s v="Mr. George Harris"/>
        <s v="Mrs. Edward Dale (Charlotte Lamson) Appleton"/>
        <s v="Mr. John Irwin Flynn"/>
        <s v="Miss. Mary Kelly"/>
        <s v="Mr. Alfred George John Rush"/>
        <s v="Mr. George Patchett"/>
        <s v="Miss. Ethel Garside"/>
        <s v="Mrs. William Baird (Alice Munger) Silvey"/>
        <s v="Mrs. Joseph (Maria Elias) Caram"/>
        <s v="Mr. Eiriik Jussila"/>
        <s v="Miss. Julie Rachel Christy"/>
        <s v="Mrs. John Borland (Marian Longstreth Morris) Thayer"/>
        <s v="Mr. William James Downton"/>
        <s v="Mr. John Hugo Ross"/>
        <s v="Mr. Uscher Paulner"/>
        <s v="Miss. Ruth Taussig"/>
        <s v="Mr. John Denzil Jarvis"/>
        <s v="Mr. Maxmillian Frolicher-Stehli"/>
        <s v="Mr. Eliezer Gilinski"/>
        <s v="Mr. Joseph Murdlin"/>
        <s v="Mr. Matti Rintamaki"/>
        <s v="Mrs. Walter Bertram (Martha Eustis) Stephenson"/>
        <s v="Mr. William James Elsbury"/>
        <s v="Miss. Mary Bourke"/>
        <s v="Mr. John Henry Chapman"/>
        <s v="Mr. Jean Baptiste Van Impe"/>
        <s v="Miss. Jessie Wills Leitch"/>
        <s v="Mr. Alfred Johnson"/>
        <s v="Mr. Hanna Boulos"/>
        <s v="Sir. Cosmo Edmund Duff Gordon"/>
        <s v="Mrs. Sidney Samuel (Amy Frances Christy) Jacobsohn"/>
        <s v="Mr. Petco Slabenoff"/>
        <s v="Mr. Charles H Harrington"/>
        <s v="Mr. Ernst William Torber"/>
        <s v="Mr. Harry Homer"/>
        <s v="Mr. Edvard Bengtsson Lindell"/>
        <s v="Mr. Milan Karaic"/>
        <s v="Mr. Robert Williams Daniel"/>
        <s v="Mrs. Joseph (Juliette Marie Louise Lafargue) Laroche"/>
        <s v="Miss. Elizabeth W Shutes"/>
        <s v="Mrs. Anders Johan (Alfrida Konstantia Brogren) Andersson"/>
        <s v="Mr. Jose Neto Jardin"/>
        <s v="Miss. Margaret Jane Murphy"/>
        <s v="Mr. John Horgan"/>
        <s v="Mr. William Alfred Brocklebank"/>
        <s v="Miss. Alice Herman"/>
        <s v="Mr. Ernst Gilbert Danbom"/>
        <s v="Mrs. William Arthur (Cordelia K Stanlick) Lobb"/>
        <s v="Miss. Marion Louise Becker"/>
        <s v="Mr. Lawrence Gavey"/>
        <s v="Mr. Antoni Yasbeck"/>
        <s v="Mr. Edwin Nelson Jr Kimball"/>
        <s v="Mr. Sahid Nakid"/>
        <s v="Mr. Henry Damsgaard Hansen"/>
        <s v="Mr. David John Bowen"/>
        <s v="Mr. Frederick Sutton"/>
        <s v="Rev. Charles Leonard Kirkland"/>
        <s v="Miss. Gretchen Fiske Longley"/>
        <s v="Mr. Guentcho Bostandyeff"/>
        <s v="Mr. Patrick D O'Connell"/>
        <s v="Mr. Algernon Henry Wilson Barkworth"/>
        <s v="Mr. Johan Svensson Lundahl"/>
        <s v="Dr. Max Stahelin-Maeglin"/>
        <s v="Mr. William Henry Marsh Parr"/>
        <s v="Miss. Mabel Skoog"/>
        <s v="Miss. Mary Davis"/>
        <s v="Mr. Antti Gustaf Leinonen"/>
        <s v="Mr. Harvey Collyer"/>
        <s v="Mrs. Juha (Maria Emilia Ojala) Panula"/>
        <s v="Mr. Percival Thorneycroft"/>
        <s v="Mr. Hans Peder Jensen"/>
        <s v="Mlle. Emma Sagesser"/>
        <s v="Miss. Margit Elizabeth Skoog"/>
        <s v="Mr. Choong Foo"/>
        <s v="Miss. Eugenie Baclini"/>
        <s v="Mr. Henry Sleeper Harper"/>
        <s v="Mr. Liudevit Cor"/>
        <s v="Col. Oberst Alfons Simonius-Blumer"/>
        <s v="Mr. Edward Willey"/>
        <s v="Miss. Amy Zillah Elsie Stanley"/>
        <s v="Mr. Mito Mitkoff"/>
        <s v="Miss. Elsie Doling"/>
        <s v="Mr. Johannes Halvorsen Kalvik"/>
        <s v="Miss. Hanora O'Leary"/>
        <s v="Miss. Hanora Hegarty"/>
        <s v="Mr. Leonard Mark Hickman"/>
        <s v="Mr. Alexander Radeff"/>
        <s v="Mrs. John (Catherine) Bourke"/>
        <s v="Mr. George Floyd Eitemiller"/>
        <s v="Mr. Arthur Webster Newell"/>
        <s v="Dr. Henry William Frauenthal"/>
        <s v="Mr. Mohamed Badt"/>
        <s v="Mr. Edward Pomeroy Colley"/>
        <s v="Mr. Peju Coleff"/>
        <s v="Mr. Eino William Lindqvist"/>
        <s v="Mr. Lewis Hickman"/>
        <s v="Mr. Reginald Fenton Butler"/>
        <s v="Mr. Knud Paust Rommetvedt"/>
        <s v="Mr. Jacob Cook"/>
        <s v="Mrs. Elmer Zebley (Juliet Cummins Wright) Taylor"/>
        <s v="Mrs. Thomas William Solomon (Elizabeth Catherine Ford) Brown"/>
        <s v="Mr. Thornton Davidson"/>
        <s v="Mr. Henry Michael Mitchell"/>
        <s v="Mr. Charles Wilhelms"/>
        <s v="Mr. Ennis Hastings Watson"/>
        <s v="Mr. Gustaf Hjalmar Edvardsson"/>
        <s v="Mr. Frederick Charles Sawyer"/>
        <s v="Miss. Anna Sofia Turja"/>
        <s v="Mrs. Frederick (Augusta Tyler) Goodwin"/>
        <s v="Mr. Thomas Drake Martinez Cardeza"/>
        <s v="Miss. Katie Peters"/>
        <s v="Mr. Hammad Hassab"/>
        <s v="Mr. Thor Anderson Olsvigen"/>
        <s v="Mr. Charles Edward Goodwin"/>
        <s v="Mr. Thomas William Solomon Brown"/>
        <s v="Mr. Joseph Philippe Lemercier Laroche"/>
        <s v="Mr. Jaako Arnold Panula"/>
        <s v="Mr. Branko Dakic"/>
        <s v="Mr. Eberhard Thelander Fischer"/>
        <s v="Miss. Georgette Alexandra Madill"/>
        <s v="Mr. Albert Adrian Dick"/>
        <s v="Miss. Manca Karun"/>
        <s v="Mr. Ali Lam"/>
        <s v="Mr. Khalil Saad"/>
        <s v="Col. John Weir"/>
        <s v="Mr. Charles Henry Chapman"/>
        <s v="Mr. James Kelly"/>
        <s v="Miss. Katherine Mullens"/>
        <s v="Mr. John Borland Thayer"/>
        <s v="Mr. Adolf Mathias Nicolai Olsen Humblen"/>
        <s v="Mrs. John Jacob (Madeleine Talmadge Force) Astor"/>
        <s v="Mr. Spencer Victor Silverthorne"/>
        <s v="Miss. Saiide Barbara"/>
        <s v="Mr. Martin Gallagher"/>
        <s v="Mr. Henrik Juul Hansen"/>
        <s v="Mr. Henry Samuel Morley"/>
        <s v="Mrs. Florence Kelly"/>
        <s v="Mr. Edward Pennington Calderhead"/>
        <s v="Miss. Alice Cleaver"/>
        <s v="Master. Halim Gonios Moubarek"/>
        <s v="Mlle. Berthe Antonine Mayne"/>
        <s v="Mr. Herman Klaber"/>
        <s v="Mr. Elmer Zebley Taylor"/>
        <s v="Mr. August Viktor Larsson"/>
        <s v="Mr. Samuel Greenberg"/>
        <s v="Mr. Peter Andreas Lauritz Andersen Soholt"/>
        <s v="Miss. Caroline Louise Endres"/>
        <s v="Miss. Edwina Celia Troutt"/>
        <s v="Mr. Malkolm Joackim Johnson"/>
        <s v="Miss. Annie Jessie Harper"/>
        <s v="Mr. Svend Lauritz Jensen"/>
        <s v="Mr. William Henry Gillespie"/>
        <s v="Mr. Henry Price Hodges"/>
        <s v="Mr. Norman Campbell Chambers"/>
        <s v="Mr. Luka Oreskovic"/>
        <s v="Mrs. Peter Henry (Lillian Jefferys) Renouf"/>
        <s v="Miss. Margareth Mannion"/>
        <s v="Mr. Kurt Arnold Gottfrid Bryhl"/>
        <s v="Miss. Pieta Sofia Ilmakangas"/>
        <s v="Miss. Elisabeth Walton Allen"/>
        <s v="Mr. Houssein G N Hassan"/>
        <s v="Mr. Robert J Knight"/>
        <s v="Mr. William John Berriman"/>
        <s v="Mr. Moses Aaron Troupiansky"/>
        <s v="Mr. Leslie Williams"/>
        <s v="Mrs. Edward (Margaret Ann Watson) Ford"/>
        <s v="Mr. Gustave J Lesurer"/>
        <s v="Mr. Kanio Ivanoff"/>
        <s v="Mr. Minko Nankoff"/>
        <s v="Mr. Walter James Hawksford"/>
        <s v="Mr. Tyrell William Cavendish"/>
        <s v="Miss. Susan Parker Ryerson"/>
        <s v="Mr. Neal McNamee"/>
        <s v="Mr. Juho Stranden"/>
        <s v="Capt. Edward Gifford Crosby"/>
        <s v="Mr. Rossmore Edward Abbott"/>
        <s v="Miss. Anna Sinkkonen"/>
        <s v="Mr. Daniel Warner Marvin"/>
        <s v="Mr. Michael Connaghton"/>
        <s v="Miss. Joan Wells"/>
        <s v="Master. Meier Moor"/>
        <s v="Mr. Johannes Joseph Vande Velde"/>
        <s v="Mr. Lalio Jonkoff"/>
        <s v="Mrs. Samuel (Jane Laver) Herman"/>
        <s v="Master. Viljo Hamalainen"/>
        <s v="Mr. August Sigfrid Carlsson"/>
        <s v="Mr. Percy Andrew Bailey"/>
        <s v="Mr. Thomas Leonard Theobald"/>
        <s v="the Countess. of (Lucy Noel Martha Dyer-Edwards) Rothes"/>
        <s v="Mr. John Garfirth"/>
        <s v="Mr. Iisakki Antino Aijo Nirva"/>
        <s v="Mr. Hanna Assi Barah"/>
        <s v="Mrs. William Ernest (Lucile Polk) Carter"/>
        <s v="Mr. Hans Linus Eklund"/>
        <s v="Mrs. John C (Anna Andrews) Hogeboom"/>
        <s v="Dr. Arthur Jackson Brewe"/>
        <s v="Miss. Mary Mangan"/>
        <s v="Mr. Daniel J Moran"/>
        <s v="Mr. Daniel Danielsen Gronnestad"/>
        <s v="Mr. Rene Aime Lievens"/>
        <s v="Mr. Niels Peder Jensen"/>
        <s v="Mrs. (Mary) Mack"/>
        <s v="Mr. Dibo Elias"/>
        <s v="Mrs. Elizabeth (Eliza Needs) Hocking"/>
        <s v="Mr. Pehr Fabian Oliver Malkolm Myhrman"/>
        <s v="Mr. Roger Tobin"/>
        <s v="Miss. Virginia Ethel Emanuel"/>
        <s v="Mr. Thomas J Kilgannon"/>
        <s v="Mrs. Edward Scott (Elisabeth Walton McMillan) Robert"/>
        <s v="Miss. Banoura Ayoub"/>
        <s v="Mrs. Albert Adrian (Vera Gillespie) Dick"/>
        <s v="Mr. Milton Clyde Long"/>
        <s v="Mr. Andrew G Johnston"/>
        <s v="Mr. William Ali"/>
        <s v="Mr. Abraham (David Lishin) Harmer"/>
        <s v="Miss. Anna Sofia Sjoblom"/>
        <s v="Master. George Hugh Rice"/>
        <s v="Master. Bertram Vere Dean"/>
        <s v="Mr. Benjamin Guggenheim"/>
        <s v="Mr. Andrew Keane"/>
        <s v="Mr. Alfred Gaskell"/>
        <s v="Miss. Stella Anna Sage"/>
        <s v="Mr. William Fisher Hoyt"/>
        <s v="Mr. Ristiu Dantcheff"/>
        <s v="Mr. Richard Otter"/>
        <s v="Dr. Alice (Farnham) Leader"/>
        <s v="Mrs. Mara Osman"/>
        <s v="Mr. Yousseff Ibrahim Shawah"/>
        <s v="Mrs. Jean Baptiste (Rosalie Paula Govaert) Van Impe"/>
        <s v="Mr. Martin Ponesell"/>
        <s v="Mrs. Harvey (Charlotte Annie Tate) Collyer"/>
        <s v="Master. William Thornton II Carter"/>
        <s v="Master. Assad Alexander Thomas"/>
        <s v="Mr. Oskar Arvid Hedman"/>
        <s v="Mr. Karl Johan Johansson"/>
        <s v="Mr. Thomas Jr Andrews"/>
        <s v="Miss. Ellen Natalia Pettersson"/>
        <s v="Mr. August Meyer"/>
        <s v="Mrs. Norman Campbell (Bertha Griggs) Chambers"/>
        <s v="Mr. William Alexander"/>
        <s v="Mr. James Lester"/>
        <s v="Mr. Richard James Slemen"/>
        <s v="Miss. Ebba Iris Alfrida Andersson"/>
        <s v="Mr. Ernest Portage Tomlin"/>
        <s v="Mr. Richard Fry"/>
        <s v="Miss. Wendla Maria Heininen"/>
        <s v="Mr. Albert Mallet"/>
        <s v="Mr. John Fredrik Alexander Holm"/>
        <s v="Master. Karl Thorsten Skoog"/>
        <s v="Mrs. Charles Melville (Clara Jennings Gregg) Hays"/>
        <s v="Mr. Nikola Lulic"/>
        <s v="Jonkheer. John George Reuchlin"/>
        <s v="Mrs. (Beila) Moor"/>
        <s v="Master. Urho Abraham Panula"/>
        <s v="Mr. John Flynn"/>
        <s v="Mr. Len Lam"/>
        <s v="Master. Andre Mallet"/>
        <s v="Mr. Thomas Joseph McCormack"/>
        <s v="Mrs. George Nelson (Martha Evelyn) Stone"/>
        <s v="Mrs. Antoni (Selini Alexander) Yasbeck"/>
        <s v="Master. George Sibley Richards"/>
        <s v="Mr. Amin Saad"/>
        <s v="Mr. Albert Augustsson"/>
        <s v="Mr. Owen George Allum"/>
        <s v="Miss. Sara Rebecca Compton"/>
        <s v="Mr. Jakob Pasic"/>
        <s v="Mr. Maurice Sirota"/>
        <s v="Mr. Chang Chip"/>
        <s v="Mr. Pierre Marechal"/>
        <s v="Mr. Ilmari Rudolf Alhomaki"/>
        <s v="Mr. Thomas Charles Mudd"/>
        <s v="Miss. Augusta Serepeca"/>
        <s v="Mr. Peter L Lemberopolous"/>
        <s v="Mr. Jeso Culumovic"/>
        <s v="Mr. Anthony Abbing"/>
        <s v="Mr. Douglas Bullen Sage"/>
        <s v="Mr. Marin Markoff"/>
        <s v="Rev. John Harper"/>
        <s v="Mrs. Samuel L (Edwiga Grabowska) Goldenberg"/>
        <s v="Master. Sigvard Harald Elias Andersson"/>
        <s v="Mr. Johan Svensson"/>
        <s v="Miss. Nourelain Boulos"/>
        <s v="Miss. Mary Conover Lines"/>
        <s v="Mrs. Ernest Courtenay (Lilian Hughes) Carter"/>
        <s v="Mrs. Sam (Leah Rosen) Aks"/>
        <s v="Mrs. George Dennick (Mary Hitchcock) Wick"/>
        <s v="Mr. Peter Denis Daly"/>
        <s v="Mrs. Solomon (Latifa Qurban) Baclini"/>
        <s v="Mr. Raihed Razi"/>
        <s v="Mr. Claus Peter Hansen"/>
        <s v="Mr. Frederick Edward Giles"/>
        <s v="Mrs. Frederick Joel (Margaret Welles Barron) Swift"/>
        <s v="Miss. Dorothy Edith Sage"/>
        <s v="Mr. John William Gill"/>
        <s v="Mrs. (Karolina) Bystrom"/>
        <s v="Miss. Asuncion Duran y More"/>
        <s v="Mr. Washington Augustus II Roebling"/>
        <s v="Mr. Philemon van Melkebeke"/>
        <s v="Master. Harold Theodor Johnson"/>
        <s v="Mr. Cerin Balkic"/>
        <s v="Mrs. Richard Leonard (Sallie Monypeny) Beckwith"/>
        <s v="Mr. Frans Olof Carlsson"/>
        <s v="Mr. Victor Vander Cruyssen"/>
        <s v="Mrs. Samuel (Hannah Wizosky) Abelson"/>
        <s v="Miss. Adele Kiamie Najib"/>
        <s v="Mr. Alfred Ossian Gustafsson"/>
        <s v="Mr. Nedelio Petroff"/>
        <s v="Mr. Kristo Laleff"/>
        <s v="Mrs. Thomas Jr (Lily Alexenia Wilson) Potter"/>
        <s v="Mrs. William (Imanita Parrish Hall) Shelley"/>
        <s v="Mr. Johann Markun"/>
        <s v="Miss. Gerda Ulrika Dahlberg"/>
        <s v="Mr. Frederick James Banfield"/>
        <s v="Mr. Henry Jr Sutehall"/>
        <s v="Mrs. William (Margaret Norton) Rice"/>
        <s v="Rev. Juozas Montvila"/>
        <s v="Miss. Margaret Edith Graham"/>
        <s v="Miss. Catherine Helen Johnston"/>
        <s v="Mr. Karl Howell Behr"/>
        <s v="Mr. Patrick Dooley"/>
      </sharedItems>
    </cacheField>
    <cacheField name="Sex" numFmtId="0">
      <sharedItems count="2">
        <s v="male"/>
        <s v="female"/>
      </sharedItems>
    </cacheField>
    <cacheField name="Age" numFmtId="0">
      <sharedItems containsSemiMixedTypes="0" containsString="0" containsNumber="1" minValue="0.42" maxValue="80" count="89">
        <n v="22"/>
        <n v="38"/>
        <n v="26"/>
        <n v="35"/>
        <n v="27"/>
        <n v="54"/>
        <n v="2"/>
        <n v="14"/>
        <n v="4"/>
        <n v="58"/>
        <n v="20"/>
        <n v="39"/>
        <n v="55"/>
        <n v="23"/>
        <n v="31"/>
        <n v="34"/>
        <n v="15"/>
        <n v="28"/>
        <n v="8"/>
        <n v="19"/>
        <n v="24"/>
        <n v="40"/>
        <n v="48"/>
        <n v="18"/>
        <n v="66"/>
        <n v="42"/>
        <n v="21"/>
        <n v="3"/>
        <n v="30"/>
        <n v="16"/>
        <n v="7"/>
        <n v="49"/>
        <n v="29"/>
        <n v="65"/>
        <n v="46"/>
        <n v="28.5"/>
        <n v="5"/>
        <n v="11"/>
        <n v="45"/>
        <n v="64"/>
        <n v="17"/>
        <n v="32"/>
        <n v="25"/>
        <n v="0.83"/>
        <n v="33"/>
        <n v="59"/>
        <n v="71"/>
        <n v="37"/>
        <n v="47"/>
        <n v="14.5"/>
        <n v="70.5"/>
        <n v="32.5"/>
        <n v="12"/>
        <n v="9"/>
        <n v="36.5"/>
        <n v="51"/>
        <n v="55.5"/>
        <n v="40.5"/>
        <n v="44"/>
        <n v="1"/>
        <n v="60"/>
        <n v="61"/>
        <n v="56"/>
        <n v="50"/>
        <n v="36"/>
        <n v="45.5"/>
        <n v="20.5"/>
        <n v="62"/>
        <n v="41"/>
        <n v="52"/>
        <n v="63"/>
        <n v="57"/>
        <n v="23.5"/>
        <n v="0.92"/>
        <n v="43"/>
        <n v="10"/>
        <n v="13"/>
        <n v="0.75"/>
        <n v="69"/>
        <n v="53"/>
        <n v="80"/>
        <n v="70"/>
        <n v="24.5"/>
        <n v="6"/>
        <n v="0.67"/>
        <n v="30.5"/>
        <n v="0.42"/>
        <n v="34.5"/>
        <n v="74"/>
      </sharedItems>
    </cacheField>
    <cacheField name="Siblings/Spouses_Aboard" numFmtId="0">
      <sharedItems containsSemiMixedTypes="0" containsString="0" containsNumber="1" containsInteger="1" minValue="0" maxValue="8"/>
    </cacheField>
    <cacheField name="Parents/Children_Aboard" numFmtId="0">
      <sharedItems containsSemiMixedTypes="0" containsString="0" containsNumber="1" containsInteger="1" minValue="0" maxValue="6"/>
    </cacheField>
    <cacheField name="Fare" numFmtId="0">
      <sharedItems containsSemiMixedTypes="0" containsString="0" containsNumber="1" minValue="0" maxValue="512.32920000000001"/>
    </cacheField>
    <cacheField name="family_size" numFmtId="0">
      <sharedItems containsSemiMixedTypes="0" containsString="0" containsNumber="1" containsInteger="1" minValue="0" maxValue="10" count="9">
        <n v="1"/>
        <n v="0"/>
        <n v="4"/>
        <n v="2"/>
        <n v="6"/>
        <n v="5"/>
        <n v="3"/>
        <n v="7"/>
        <n v="10"/>
      </sharedItems>
    </cacheField>
  </cacheFields>
  <extLst>
    <ext xmlns:x14="http://schemas.microsoft.com/office/spreadsheetml/2009/9/main" uri="{725AE2AE-9491-48be-B2B4-4EB974FC3084}">
      <x14:pivotCacheDefinition pivotCacheId="1306034485"/>
    </ext>
  </extLst>
</pivotCacheDefinition>
</file>

<file path=xl/pivotCache/pivotCacheRecords1.xml><?xml version="1.0" encoding="utf-8"?>
<pivotCacheRecords xmlns="http://schemas.openxmlformats.org/spreadsheetml/2006/main" xmlns:r="http://schemas.openxmlformats.org/officeDocument/2006/relationships" count="887">
  <r>
    <n v="0"/>
    <x v="0"/>
    <x v="0"/>
    <s v="male"/>
    <n v="22"/>
    <n v="1"/>
    <n v="0"/>
    <n v="7.25"/>
  </r>
  <r>
    <n v="1"/>
    <x v="1"/>
    <x v="1"/>
    <s v="female"/>
    <n v="38"/>
    <n v="1"/>
    <n v="0"/>
    <n v="71.283299999999997"/>
  </r>
  <r>
    <n v="1"/>
    <x v="0"/>
    <x v="2"/>
    <s v="female"/>
    <n v="26"/>
    <n v="0"/>
    <n v="0"/>
    <n v="7.9249999999999998"/>
  </r>
  <r>
    <n v="1"/>
    <x v="1"/>
    <x v="3"/>
    <s v="female"/>
    <n v="35"/>
    <n v="1"/>
    <n v="0"/>
    <n v="53.1"/>
  </r>
  <r>
    <n v="0"/>
    <x v="0"/>
    <x v="4"/>
    <s v="male"/>
    <n v="35"/>
    <n v="0"/>
    <n v="0"/>
    <n v="8.0500000000000007"/>
  </r>
  <r>
    <n v="0"/>
    <x v="0"/>
    <x v="5"/>
    <s v="male"/>
    <n v="27"/>
    <n v="0"/>
    <n v="0"/>
    <n v="8.4582999999999995"/>
  </r>
  <r>
    <n v="0"/>
    <x v="1"/>
    <x v="6"/>
    <s v="male"/>
    <n v="54"/>
    <n v="0"/>
    <n v="0"/>
    <n v="51.862499999999997"/>
  </r>
  <r>
    <n v="0"/>
    <x v="0"/>
    <x v="7"/>
    <s v="male"/>
    <n v="2"/>
    <n v="3"/>
    <n v="1"/>
    <n v="21.074999999999999"/>
  </r>
  <r>
    <n v="1"/>
    <x v="0"/>
    <x v="8"/>
    <s v="female"/>
    <n v="27"/>
    <n v="0"/>
    <n v="2"/>
    <n v="11.1333"/>
  </r>
  <r>
    <n v="1"/>
    <x v="2"/>
    <x v="9"/>
    <s v="female"/>
    <n v="14"/>
    <n v="1"/>
    <n v="0"/>
    <n v="30.070799999999998"/>
  </r>
  <r>
    <n v="1"/>
    <x v="0"/>
    <x v="10"/>
    <s v="female"/>
    <n v="4"/>
    <n v="1"/>
    <n v="1"/>
    <n v="16.7"/>
  </r>
  <r>
    <n v="1"/>
    <x v="1"/>
    <x v="11"/>
    <s v="female"/>
    <n v="58"/>
    <n v="0"/>
    <n v="0"/>
    <n v="26.55"/>
  </r>
  <r>
    <n v="0"/>
    <x v="0"/>
    <x v="12"/>
    <s v="male"/>
    <n v="20"/>
    <n v="0"/>
    <n v="0"/>
    <n v="8.0500000000000007"/>
  </r>
  <r>
    <n v="0"/>
    <x v="0"/>
    <x v="13"/>
    <s v="male"/>
    <n v="39"/>
    <n v="1"/>
    <n v="5"/>
    <n v="31.274999999999999"/>
  </r>
  <r>
    <n v="0"/>
    <x v="0"/>
    <x v="14"/>
    <s v="female"/>
    <n v="14"/>
    <n v="0"/>
    <n v="0"/>
    <n v="7.8541999999999996"/>
  </r>
  <r>
    <n v="1"/>
    <x v="2"/>
    <x v="15"/>
    <s v="female"/>
    <n v="55"/>
    <n v="0"/>
    <n v="0"/>
    <n v="16"/>
  </r>
  <r>
    <n v="0"/>
    <x v="0"/>
    <x v="16"/>
    <s v="male"/>
    <n v="2"/>
    <n v="4"/>
    <n v="1"/>
    <n v="29.125"/>
  </r>
  <r>
    <n v="1"/>
    <x v="2"/>
    <x v="17"/>
    <s v="male"/>
    <n v="23"/>
    <n v="0"/>
    <n v="0"/>
    <n v="13"/>
  </r>
  <r>
    <n v="0"/>
    <x v="0"/>
    <x v="18"/>
    <s v="female"/>
    <n v="31"/>
    <n v="1"/>
    <n v="0"/>
    <n v="18"/>
  </r>
  <r>
    <n v="1"/>
    <x v="0"/>
    <x v="19"/>
    <s v="female"/>
    <n v="22"/>
    <n v="0"/>
    <n v="0"/>
    <n v="7.2249999999999996"/>
  </r>
  <r>
    <n v="0"/>
    <x v="2"/>
    <x v="20"/>
    <s v="male"/>
    <n v="35"/>
    <n v="0"/>
    <n v="0"/>
    <n v="26"/>
  </r>
  <r>
    <n v="1"/>
    <x v="2"/>
    <x v="21"/>
    <s v="male"/>
    <n v="34"/>
    <n v="0"/>
    <n v="0"/>
    <n v="13"/>
  </r>
  <r>
    <n v="1"/>
    <x v="0"/>
    <x v="22"/>
    <s v="female"/>
    <n v="15"/>
    <n v="0"/>
    <n v="0"/>
    <n v="8.0291999999999994"/>
  </r>
  <r>
    <n v="1"/>
    <x v="1"/>
    <x v="23"/>
    <s v="male"/>
    <n v="28"/>
    <n v="0"/>
    <n v="0"/>
    <n v="35.5"/>
  </r>
  <r>
    <n v="0"/>
    <x v="0"/>
    <x v="24"/>
    <s v="female"/>
    <n v="8"/>
    <n v="3"/>
    <n v="1"/>
    <n v="21.074999999999999"/>
  </r>
  <r>
    <n v="1"/>
    <x v="0"/>
    <x v="25"/>
    <s v="female"/>
    <n v="38"/>
    <n v="1"/>
    <n v="5"/>
    <n v="31.387499999999999"/>
  </r>
  <r>
    <n v="0"/>
    <x v="0"/>
    <x v="26"/>
    <s v="male"/>
    <n v="26"/>
    <n v="0"/>
    <n v="0"/>
    <n v="7.2249999999999996"/>
  </r>
  <r>
    <n v="0"/>
    <x v="1"/>
    <x v="27"/>
    <s v="male"/>
    <n v="19"/>
    <n v="3"/>
    <n v="2"/>
    <n v="263"/>
  </r>
  <r>
    <n v="1"/>
    <x v="0"/>
    <x v="28"/>
    <s v="female"/>
    <n v="24"/>
    <n v="0"/>
    <n v="0"/>
    <n v="7.8792"/>
  </r>
  <r>
    <n v="0"/>
    <x v="0"/>
    <x v="29"/>
    <s v="male"/>
    <n v="23"/>
    <n v="0"/>
    <n v="0"/>
    <n v="7.8958000000000004"/>
  </r>
  <r>
    <n v="0"/>
    <x v="1"/>
    <x v="30"/>
    <s v="male"/>
    <n v="40"/>
    <n v="0"/>
    <n v="0"/>
    <n v="27.720800000000001"/>
  </r>
  <r>
    <n v="1"/>
    <x v="1"/>
    <x v="31"/>
    <s v="female"/>
    <n v="48"/>
    <n v="1"/>
    <n v="0"/>
    <n v="146.52080000000001"/>
  </r>
  <r>
    <n v="1"/>
    <x v="0"/>
    <x v="32"/>
    <s v="female"/>
    <n v="18"/>
    <n v="0"/>
    <n v="0"/>
    <n v="7.75"/>
  </r>
  <r>
    <n v="0"/>
    <x v="2"/>
    <x v="33"/>
    <s v="male"/>
    <n v="66"/>
    <n v="0"/>
    <n v="0"/>
    <n v="10.5"/>
  </r>
  <r>
    <n v="0"/>
    <x v="1"/>
    <x v="34"/>
    <s v="male"/>
    <n v="28"/>
    <n v="1"/>
    <n v="0"/>
    <n v="82.1708"/>
  </r>
  <r>
    <n v="0"/>
    <x v="1"/>
    <x v="35"/>
    <s v="male"/>
    <n v="42"/>
    <n v="1"/>
    <n v="0"/>
    <n v="52"/>
  </r>
  <r>
    <n v="1"/>
    <x v="0"/>
    <x v="36"/>
    <s v="male"/>
    <n v="18"/>
    <n v="0"/>
    <n v="0"/>
    <n v="7.2291999999999996"/>
  </r>
  <r>
    <n v="0"/>
    <x v="0"/>
    <x v="37"/>
    <s v="male"/>
    <n v="21"/>
    <n v="0"/>
    <n v="0"/>
    <n v="8.0500000000000007"/>
  </r>
  <r>
    <n v="0"/>
    <x v="0"/>
    <x v="38"/>
    <s v="female"/>
    <n v="18"/>
    <n v="2"/>
    <n v="0"/>
    <n v="18"/>
  </r>
  <r>
    <n v="1"/>
    <x v="0"/>
    <x v="39"/>
    <s v="female"/>
    <n v="14"/>
    <n v="1"/>
    <n v="0"/>
    <n v="11.2417"/>
  </r>
  <r>
    <n v="0"/>
    <x v="0"/>
    <x v="40"/>
    <s v="female"/>
    <n v="40"/>
    <n v="1"/>
    <n v="0"/>
    <n v="9.4749999999999996"/>
  </r>
  <r>
    <n v="0"/>
    <x v="2"/>
    <x v="41"/>
    <s v="female"/>
    <n v="27"/>
    <n v="1"/>
    <n v="0"/>
    <n v="21"/>
  </r>
  <r>
    <n v="1"/>
    <x v="2"/>
    <x v="42"/>
    <s v="female"/>
    <n v="3"/>
    <n v="1"/>
    <n v="2"/>
    <n v="41.5792"/>
  </r>
  <r>
    <n v="1"/>
    <x v="0"/>
    <x v="43"/>
    <s v="female"/>
    <n v="19"/>
    <n v="0"/>
    <n v="0"/>
    <n v="7.8792"/>
  </r>
  <r>
    <n v="0"/>
    <x v="0"/>
    <x v="44"/>
    <s v="male"/>
    <n v="30"/>
    <n v="0"/>
    <n v="0"/>
    <n v="8.0500000000000007"/>
  </r>
  <r>
    <n v="0"/>
    <x v="0"/>
    <x v="45"/>
    <s v="male"/>
    <n v="20"/>
    <n v="1"/>
    <n v="0"/>
    <n v="15.5"/>
  </r>
  <r>
    <n v="1"/>
    <x v="0"/>
    <x v="46"/>
    <s v="female"/>
    <n v="27"/>
    <n v="0"/>
    <n v="0"/>
    <n v="7.75"/>
  </r>
  <r>
    <n v="0"/>
    <x v="0"/>
    <x v="47"/>
    <s v="male"/>
    <n v="16"/>
    <n v="2"/>
    <n v="0"/>
    <n v="21.679200000000002"/>
  </r>
  <r>
    <n v="0"/>
    <x v="0"/>
    <x v="48"/>
    <s v="female"/>
    <n v="18"/>
    <n v="1"/>
    <n v="0"/>
    <n v="17.8"/>
  </r>
  <r>
    <n v="0"/>
    <x v="0"/>
    <x v="49"/>
    <s v="male"/>
    <n v="7"/>
    <n v="4"/>
    <n v="1"/>
    <n v="39.6875"/>
  </r>
  <r>
    <n v="0"/>
    <x v="0"/>
    <x v="50"/>
    <s v="male"/>
    <n v="21"/>
    <n v="0"/>
    <n v="0"/>
    <n v="7.8"/>
  </r>
  <r>
    <n v="1"/>
    <x v="1"/>
    <x v="51"/>
    <s v="female"/>
    <n v="49"/>
    <n v="1"/>
    <n v="0"/>
    <n v="76.729200000000006"/>
  </r>
  <r>
    <n v="1"/>
    <x v="2"/>
    <x v="52"/>
    <s v="female"/>
    <n v="29"/>
    <n v="1"/>
    <n v="0"/>
    <n v="26"/>
  </r>
  <r>
    <n v="0"/>
    <x v="1"/>
    <x v="53"/>
    <s v="male"/>
    <n v="65"/>
    <n v="0"/>
    <n v="1"/>
    <n v="61.979199999999999"/>
  </r>
  <r>
    <n v="1"/>
    <x v="1"/>
    <x v="54"/>
    <s v="male"/>
    <n v="46"/>
    <n v="0"/>
    <n v="0"/>
    <n v="35.5"/>
  </r>
  <r>
    <n v="1"/>
    <x v="2"/>
    <x v="55"/>
    <s v="female"/>
    <n v="21"/>
    <n v="0"/>
    <n v="0"/>
    <n v="10.5"/>
  </r>
  <r>
    <n v="0"/>
    <x v="0"/>
    <x v="56"/>
    <s v="male"/>
    <n v="28.5"/>
    <n v="0"/>
    <n v="0"/>
    <n v="7.2291999999999996"/>
  </r>
  <r>
    <n v="1"/>
    <x v="2"/>
    <x v="57"/>
    <s v="female"/>
    <n v="5"/>
    <n v="1"/>
    <n v="2"/>
    <n v="27.75"/>
  </r>
  <r>
    <n v="0"/>
    <x v="0"/>
    <x v="58"/>
    <s v="male"/>
    <n v="11"/>
    <n v="5"/>
    <n v="2"/>
    <n v="46.9"/>
  </r>
  <r>
    <n v="0"/>
    <x v="0"/>
    <x v="59"/>
    <s v="male"/>
    <n v="22"/>
    <n v="0"/>
    <n v="0"/>
    <n v="7.2291999999999996"/>
  </r>
  <r>
    <n v="1"/>
    <x v="1"/>
    <x v="60"/>
    <s v="female"/>
    <n v="38"/>
    <n v="0"/>
    <n v="0"/>
    <n v="80"/>
  </r>
  <r>
    <n v="0"/>
    <x v="1"/>
    <x v="61"/>
    <s v="male"/>
    <n v="45"/>
    <n v="1"/>
    <n v="0"/>
    <n v="83.474999999999994"/>
  </r>
  <r>
    <n v="0"/>
    <x v="0"/>
    <x v="62"/>
    <s v="male"/>
    <n v="4"/>
    <n v="3"/>
    <n v="2"/>
    <n v="27.9"/>
  </r>
  <r>
    <n v="0"/>
    <x v="1"/>
    <x v="63"/>
    <s v="male"/>
    <n v="64"/>
    <n v="0"/>
    <n v="0"/>
    <n v="27.720800000000001"/>
  </r>
  <r>
    <n v="1"/>
    <x v="0"/>
    <x v="64"/>
    <s v="male"/>
    <n v="7"/>
    <n v="1"/>
    <n v="1"/>
    <n v="15.245799999999999"/>
  </r>
  <r>
    <n v="1"/>
    <x v="2"/>
    <x v="65"/>
    <s v="female"/>
    <n v="29"/>
    <n v="0"/>
    <n v="0"/>
    <n v="10.5"/>
  </r>
  <r>
    <n v="0"/>
    <x v="0"/>
    <x v="66"/>
    <s v="male"/>
    <n v="19"/>
    <n v="0"/>
    <n v="0"/>
    <n v="8.1583000000000006"/>
  </r>
  <r>
    <n v="1"/>
    <x v="0"/>
    <x v="67"/>
    <s v="female"/>
    <n v="17"/>
    <n v="4"/>
    <n v="2"/>
    <n v="7.9249999999999998"/>
  </r>
  <r>
    <n v="0"/>
    <x v="0"/>
    <x v="68"/>
    <s v="male"/>
    <n v="26"/>
    <n v="2"/>
    <n v="0"/>
    <n v="8.6624999999999996"/>
  </r>
  <r>
    <n v="0"/>
    <x v="2"/>
    <x v="69"/>
    <s v="male"/>
    <n v="32"/>
    <n v="0"/>
    <n v="0"/>
    <n v="10.5"/>
  </r>
  <r>
    <n v="0"/>
    <x v="0"/>
    <x v="70"/>
    <s v="female"/>
    <n v="16"/>
    <n v="5"/>
    <n v="2"/>
    <n v="46.9"/>
  </r>
  <r>
    <n v="0"/>
    <x v="2"/>
    <x v="71"/>
    <s v="male"/>
    <n v="21"/>
    <n v="0"/>
    <n v="0"/>
    <n v="73.5"/>
  </r>
  <r>
    <n v="0"/>
    <x v="0"/>
    <x v="72"/>
    <s v="male"/>
    <n v="26"/>
    <n v="1"/>
    <n v="0"/>
    <n v="14.4542"/>
  </r>
  <r>
    <n v="1"/>
    <x v="0"/>
    <x v="73"/>
    <s v="male"/>
    <n v="32"/>
    <n v="0"/>
    <n v="0"/>
    <n v="56.495800000000003"/>
  </r>
  <r>
    <n v="0"/>
    <x v="0"/>
    <x v="74"/>
    <s v="male"/>
    <n v="25"/>
    <n v="0"/>
    <n v="0"/>
    <n v="7.65"/>
  </r>
  <r>
    <n v="0"/>
    <x v="0"/>
    <x v="75"/>
    <s v="male"/>
    <n v="23"/>
    <n v="0"/>
    <n v="0"/>
    <n v="7.8958000000000004"/>
  </r>
  <r>
    <n v="0"/>
    <x v="0"/>
    <x v="76"/>
    <s v="male"/>
    <n v="28"/>
    <n v="0"/>
    <n v="0"/>
    <n v="8.0500000000000007"/>
  </r>
  <r>
    <n v="1"/>
    <x v="2"/>
    <x v="77"/>
    <s v="male"/>
    <n v="0.83"/>
    <n v="0"/>
    <n v="2"/>
    <n v="29"/>
  </r>
  <r>
    <n v="1"/>
    <x v="0"/>
    <x v="78"/>
    <s v="female"/>
    <n v="30"/>
    <n v="0"/>
    <n v="0"/>
    <n v="12.475"/>
  </r>
  <r>
    <n v="0"/>
    <x v="0"/>
    <x v="79"/>
    <s v="male"/>
    <n v="22"/>
    <n v="0"/>
    <n v="0"/>
    <n v="9"/>
  </r>
  <r>
    <n v="1"/>
    <x v="0"/>
    <x v="80"/>
    <s v="male"/>
    <n v="29"/>
    <n v="0"/>
    <n v="0"/>
    <n v="9.5"/>
  </r>
  <r>
    <n v="1"/>
    <x v="0"/>
    <x v="81"/>
    <s v="female"/>
    <n v="31"/>
    <n v="0"/>
    <n v="0"/>
    <n v="7.7874999999999996"/>
  </r>
  <r>
    <n v="0"/>
    <x v="1"/>
    <x v="82"/>
    <s v="male"/>
    <n v="28"/>
    <n v="0"/>
    <n v="0"/>
    <n v="47.1"/>
  </r>
  <r>
    <n v="1"/>
    <x v="2"/>
    <x v="83"/>
    <s v="female"/>
    <n v="17"/>
    <n v="0"/>
    <n v="0"/>
    <n v="10.5"/>
  </r>
  <r>
    <n v="1"/>
    <x v="0"/>
    <x v="84"/>
    <s v="female"/>
    <n v="33"/>
    <n v="3"/>
    <n v="0"/>
    <n v="15.85"/>
  </r>
  <r>
    <n v="0"/>
    <x v="0"/>
    <x v="85"/>
    <s v="male"/>
    <n v="16"/>
    <n v="1"/>
    <n v="3"/>
    <n v="34.375"/>
  </r>
  <r>
    <n v="0"/>
    <x v="0"/>
    <x v="86"/>
    <s v="male"/>
    <n v="20"/>
    <n v="0"/>
    <n v="0"/>
    <n v="8.0500000000000007"/>
  </r>
  <r>
    <n v="1"/>
    <x v="1"/>
    <x v="87"/>
    <s v="female"/>
    <n v="23"/>
    <n v="3"/>
    <n v="2"/>
    <n v="263"/>
  </r>
  <r>
    <n v="0"/>
    <x v="0"/>
    <x v="88"/>
    <s v="male"/>
    <n v="24"/>
    <n v="0"/>
    <n v="0"/>
    <n v="8.0500000000000007"/>
  </r>
  <r>
    <n v="0"/>
    <x v="0"/>
    <x v="89"/>
    <s v="male"/>
    <n v="29"/>
    <n v="0"/>
    <n v="0"/>
    <n v="8.0500000000000007"/>
  </r>
  <r>
    <n v="0"/>
    <x v="0"/>
    <x v="90"/>
    <s v="male"/>
    <n v="20"/>
    <n v="0"/>
    <n v="0"/>
    <n v="7.8541999999999996"/>
  </r>
  <r>
    <n v="0"/>
    <x v="1"/>
    <x v="91"/>
    <s v="male"/>
    <n v="46"/>
    <n v="1"/>
    <n v="0"/>
    <n v="61.174999999999997"/>
  </r>
  <r>
    <n v="0"/>
    <x v="0"/>
    <x v="92"/>
    <s v="male"/>
    <n v="26"/>
    <n v="1"/>
    <n v="2"/>
    <n v="20.574999999999999"/>
  </r>
  <r>
    <n v="0"/>
    <x v="0"/>
    <x v="93"/>
    <s v="male"/>
    <n v="59"/>
    <n v="0"/>
    <n v="0"/>
    <n v="7.25"/>
  </r>
  <r>
    <n v="0"/>
    <x v="0"/>
    <x v="94"/>
    <s v="male"/>
    <n v="22"/>
    <n v="0"/>
    <n v="0"/>
    <n v="8.0500000000000007"/>
  </r>
  <r>
    <n v="0"/>
    <x v="1"/>
    <x v="95"/>
    <s v="male"/>
    <n v="71"/>
    <n v="0"/>
    <n v="0"/>
    <n v="34.654200000000003"/>
  </r>
  <r>
    <n v="1"/>
    <x v="1"/>
    <x v="96"/>
    <s v="male"/>
    <n v="23"/>
    <n v="0"/>
    <n v="1"/>
    <n v="63.3583"/>
  </r>
  <r>
    <n v="1"/>
    <x v="2"/>
    <x v="97"/>
    <s v="female"/>
    <n v="34"/>
    <n v="0"/>
    <n v="1"/>
    <n v="23"/>
  </r>
  <r>
    <n v="0"/>
    <x v="2"/>
    <x v="98"/>
    <s v="male"/>
    <n v="34"/>
    <n v="1"/>
    <n v="0"/>
    <n v="26"/>
  </r>
  <r>
    <n v="0"/>
    <x v="0"/>
    <x v="99"/>
    <s v="female"/>
    <n v="28"/>
    <n v="0"/>
    <n v="0"/>
    <n v="7.8958000000000004"/>
  </r>
  <r>
    <n v="0"/>
    <x v="0"/>
    <x v="100"/>
    <s v="male"/>
    <n v="29"/>
    <n v="0"/>
    <n v="0"/>
    <n v="7.8958000000000004"/>
  </r>
  <r>
    <n v="0"/>
    <x v="1"/>
    <x v="101"/>
    <s v="male"/>
    <n v="21"/>
    <n v="0"/>
    <n v="1"/>
    <n v="77.287499999999994"/>
  </r>
  <r>
    <n v="0"/>
    <x v="0"/>
    <x v="102"/>
    <s v="male"/>
    <n v="33"/>
    <n v="0"/>
    <n v="0"/>
    <n v="8.6541999999999994"/>
  </r>
  <r>
    <n v="0"/>
    <x v="0"/>
    <x v="103"/>
    <s v="male"/>
    <n v="37"/>
    <n v="2"/>
    <n v="0"/>
    <n v="7.9249999999999998"/>
  </r>
  <r>
    <n v="0"/>
    <x v="0"/>
    <x v="104"/>
    <s v="male"/>
    <n v="28"/>
    <n v="0"/>
    <n v="0"/>
    <n v="7.8958000000000004"/>
  </r>
  <r>
    <n v="1"/>
    <x v="0"/>
    <x v="105"/>
    <s v="female"/>
    <n v="21"/>
    <n v="0"/>
    <n v="0"/>
    <n v="7.65"/>
  </r>
  <r>
    <n v="1"/>
    <x v="0"/>
    <x v="106"/>
    <s v="male"/>
    <n v="29"/>
    <n v="0"/>
    <n v="0"/>
    <n v="7.7750000000000004"/>
  </r>
  <r>
    <n v="0"/>
    <x v="0"/>
    <x v="107"/>
    <s v="male"/>
    <n v="38"/>
    <n v="0"/>
    <n v="0"/>
    <n v="7.8958000000000004"/>
  </r>
  <r>
    <n v="1"/>
    <x v="0"/>
    <x v="108"/>
    <s v="female"/>
    <n v="28"/>
    <n v="1"/>
    <n v="0"/>
    <n v="24.15"/>
  </r>
  <r>
    <n v="0"/>
    <x v="1"/>
    <x v="109"/>
    <s v="male"/>
    <n v="47"/>
    <n v="0"/>
    <n v="0"/>
    <n v="52"/>
  </r>
  <r>
    <n v="0"/>
    <x v="0"/>
    <x v="110"/>
    <s v="female"/>
    <n v="14.5"/>
    <n v="1"/>
    <n v="0"/>
    <n v="14.4542"/>
  </r>
  <r>
    <n v="0"/>
    <x v="0"/>
    <x v="111"/>
    <s v="male"/>
    <n v="22"/>
    <n v="0"/>
    <n v="0"/>
    <n v="8.0500000000000007"/>
  </r>
  <r>
    <n v="0"/>
    <x v="0"/>
    <x v="112"/>
    <s v="female"/>
    <n v="20"/>
    <n v="1"/>
    <n v="0"/>
    <n v="9.8249999999999993"/>
  </r>
  <r>
    <n v="0"/>
    <x v="0"/>
    <x v="113"/>
    <s v="female"/>
    <n v="17"/>
    <n v="0"/>
    <n v="0"/>
    <n v="14.458299999999999"/>
  </r>
  <r>
    <n v="0"/>
    <x v="0"/>
    <x v="114"/>
    <s v="male"/>
    <n v="21"/>
    <n v="0"/>
    <n v="0"/>
    <n v="7.9249999999999998"/>
  </r>
  <r>
    <n v="0"/>
    <x v="0"/>
    <x v="115"/>
    <s v="male"/>
    <n v="70.5"/>
    <n v="0"/>
    <n v="0"/>
    <n v="7.75"/>
  </r>
  <r>
    <n v="0"/>
    <x v="2"/>
    <x v="116"/>
    <s v="male"/>
    <n v="29"/>
    <n v="1"/>
    <n v="0"/>
    <n v="21"/>
  </r>
  <r>
    <n v="0"/>
    <x v="1"/>
    <x v="117"/>
    <s v="male"/>
    <n v="24"/>
    <n v="0"/>
    <n v="1"/>
    <n v="247.52080000000001"/>
  </r>
  <r>
    <n v="0"/>
    <x v="0"/>
    <x v="118"/>
    <s v="female"/>
    <n v="2"/>
    <n v="4"/>
    <n v="2"/>
    <n v="31.274999999999999"/>
  </r>
  <r>
    <n v="0"/>
    <x v="2"/>
    <x v="119"/>
    <s v="male"/>
    <n v="21"/>
    <n v="2"/>
    <n v="0"/>
    <n v="73.5"/>
  </r>
  <r>
    <n v="0"/>
    <x v="0"/>
    <x v="120"/>
    <s v="male"/>
    <n v="19"/>
    <n v="0"/>
    <n v="0"/>
    <n v="8.0500000000000007"/>
  </r>
  <r>
    <n v="0"/>
    <x v="2"/>
    <x v="121"/>
    <s v="male"/>
    <n v="32.5"/>
    <n v="1"/>
    <n v="0"/>
    <n v="30.070799999999998"/>
  </r>
  <r>
    <n v="1"/>
    <x v="2"/>
    <x v="122"/>
    <s v="female"/>
    <n v="32.5"/>
    <n v="0"/>
    <n v="0"/>
    <n v="13"/>
  </r>
  <r>
    <n v="0"/>
    <x v="1"/>
    <x v="123"/>
    <s v="male"/>
    <n v="54"/>
    <n v="0"/>
    <n v="1"/>
    <n v="77.287499999999994"/>
  </r>
  <r>
    <n v="1"/>
    <x v="0"/>
    <x v="124"/>
    <s v="male"/>
    <n v="12"/>
    <n v="1"/>
    <n v="0"/>
    <n v="11.2417"/>
  </r>
  <r>
    <n v="0"/>
    <x v="0"/>
    <x v="125"/>
    <s v="male"/>
    <n v="19"/>
    <n v="0"/>
    <n v="0"/>
    <n v="7.75"/>
  </r>
  <r>
    <n v="1"/>
    <x v="0"/>
    <x v="126"/>
    <s v="male"/>
    <n v="24"/>
    <n v="0"/>
    <n v="0"/>
    <n v="7.1417000000000002"/>
  </r>
  <r>
    <n v="1"/>
    <x v="0"/>
    <x v="127"/>
    <s v="female"/>
    <n v="2"/>
    <n v="1"/>
    <n v="1"/>
    <n v="22.3583"/>
  </r>
  <r>
    <n v="0"/>
    <x v="0"/>
    <x v="128"/>
    <s v="male"/>
    <n v="45"/>
    <n v="0"/>
    <n v="0"/>
    <n v="6.9749999999999996"/>
  </r>
  <r>
    <n v="0"/>
    <x v="0"/>
    <x v="129"/>
    <s v="male"/>
    <n v="33"/>
    <n v="0"/>
    <n v="0"/>
    <n v="7.8958000000000004"/>
  </r>
  <r>
    <n v="0"/>
    <x v="0"/>
    <x v="130"/>
    <s v="male"/>
    <n v="20"/>
    <n v="0"/>
    <n v="0"/>
    <n v="7.05"/>
  </r>
  <r>
    <n v="0"/>
    <x v="0"/>
    <x v="131"/>
    <s v="female"/>
    <n v="47"/>
    <n v="1"/>
    <n v="0"/>
    <n v="14.5"/>
  </r>
  <r>
    <n v="1"/>
    <x v="2"/>
    <x v="132"/>
    <s v="female"/>
    <n v="29"/>
    <n v="1"/>
    <n v="0"/>
    <n v="26"/>
  </r>
  <r>
    <n v="0"/>
    <x v="2"/>
    <x v="133"/>
    <s v="male"/>
    <n v="25"/>
    <n v="0"/>
    <n v="0"/>
    <n v="13"/>
  </r>
  <r>
    <n v="0"/>
    <x v="2"/>
    <x v="134"/>
    <s v="male"/>
    <n v="23"/>
    <n v="0"/>
    <n v="0"/>
    <n v="15.0458"/>
  </r>
  <r>
    <n v="1"/>
    <x v="1"/>
    <x v="135"/>
    <s v="female"/>
    <n v="19"/>
    <n v="0"/>
    <n v="2"/>
    <n v="26.283300000000001"/>
  </r>
  <r>
    <n v="0"/>
    <x v="1"/>
    <x v="136"/>
    <s v="male"/>
    <n v="37"/>
    <n v="1"/>
    <n v="0"/>
    <n v="53.1"/>
  </r>
  <r>
    <n v="0"/>
    <x v="0"/>
    <x v="137"/>
    <s v="male"/>
    <n v="16"/>
    <n v="0"/>
    <n v="0"/>
    <n v="9.2166999999999994"/>
  </r>
  <r>
    <n v="0"/>
    <x v="1"/>
    <x v="138"/>
    <s v="male"/>
    <n v="24"/>
    <n v="0"/>
    <n v="0"/>
    <n v="79.2"/>
  </r>
  <r>
    <n v="0"/>
    <x v="0"/>
    <x v="139"/>
    <s v="female"/>
    <n v="40"/>
    <n v="0"/>
    <n v="2"/>
    <n v="15.245799999999999"/>
  </r>
  <r>
    <n v="1"/>
    <x v="0"/>
    <x v="140"/>
    <s v="female"/>
    <n v="22"/>
    <n v="0"/>
    <n v="0"/>
    <n v="7.75"/>
  </r>
  <r>
    <n v="1"/>
    <x v="0"/>
    <x v="141"/>
    <s v="female"/>
    <n v="24"/>
    <n v="1"/>
    <n v="0"/>
    <n v="15.85"/>
  </r>
  <r>
    <n v="0"/>
    <x v="0"/>
    <x v="142"/>
    <s v="male"/>
    <n v="19"/>
    <n v="0"/>
    <n v="0"/>
    <n v="6.75"/>
  </r>
  <r>
    <n v="0"/>
    <x v="2"/>
    <x v="143"/>
    <s v="male"/>
    <n v="18"/>
    <n v="0"/>
    <n v="0"/>
    <n v="11.5"/>
  </r>
  <r>
    <n v="0"/>
    <x v="2"/>
    <x v="144"/>
    <s v="male"/>
    <n v="19"/>
    <n v="1"/>
    <n v="1"/>
    <n v="36.75"/>
  </r>
  <r>
    <n v="1"/>
    <x v="0"/>
    <x v="145"/>
    <s v="male"/>
    <n v="27"/>
    <n v="0"/>
    <n v="0"/>
    <n v="7.7957999999999998"/>
  </r>
  <r>
    <n v="0"/>
    <x v="0"/>
    <x v="146"/>
    <s v="female"/>
    <n v="9"/>
    <n v="2"/>
    <n v="2"/>
    <n v="34.375"/>
  </r>
  <r>
    <n v="0"/>
    <x v="2"/>
    <x v="147"/>
    <s v="male"/>
    <n v="36.5"/>
    <n v="0"/>
    <n v="2"/>
    <n v="26"/>
  </r>
  <r>
    <n v="0"/>
    <x v="2"/>
    <x v="148"/>
    <s v="male"/>
    <n v="42"/>
    <n v="0"/>
    <n v="0"/>
    <n v="13"/>
  </r>
  <r>
    <n v="0"/>
    <x v="2"/>
    <x v="149"/>
    <s v="male"/>
    <n v="51"/>
    <n v="0"/>
    <n v="0"/>
    <n v="12.525"/>
  </r>
  <r>
    <n v="1"/>
    <x v="1"/>
    <x v="150"/>
    <s v="female"/>
    <n v="22"/>
    <n v="1"/>
    <n v="0"/>
    <n v="66.599999999999994"/>
  </r>
  <r>
    <n v="0"/>
    <x v="0"/>
    <x v="151"/>
    <s v="male"/>
    <n v="55.5"/>
    <n v="0"/>
    <n v="0"/>
    <n v="8.0500000000000007"/>
  </r>
  <r>
    <n v="0"/>
    <x v="0"/>
    <x v="152"/>
    <s v="male"/>
    <n v="40.5"/>
    <n v="0"/>
    <n v="2"/>
    <n v="14.5"/>
  </r>
  <r>
    <n v="0"/>
    <x v="0"/>
    <x v="153"/>
    <s v="male"/>
    <n v="27"/>
    <n v="0"/>
    <n v="0"/>
    <n v="7.3125"/>
  </r>
  <r>
    <n v="0"/>
    <x v="1"/>
    <x v="154"/>
    <s v="male"/>
    <n v="51"/>
    <n v="0"/>
    <n v="1"/>
    <n v="61.379199999999997"/>
  </r>
  <r>
    <n v="1"/>
    <x v="0"/>
    <x v="155"/>
    <s v="female"/>
    <n v="16"/>
    <n v="0"/>
    <n v="0"/>
    <n v="7.7332999999999998"/>
  </r>
  <r>
    <n v="0"/>
    <x v="0"/>
    <x v="156"/>
    <s v="male"/>
    <n v="30"/>
    <n v="0"/>
    <n v="0"/>
    <n v="8.0500000000000007"/>
  </r>
  <r>
    <n v="0"/>
    <x v="0"/>
    <x v="157"/>
    <s v="male"/>
    <n v="37"/>
    <n v="0"/>
    <n v="0"/>
    <n v="8.6624999999999996"/>
  </r>
  <r>
    <n v="0"/>
    <x v="0"/>
    <x v="158"/>
    <s v="male"/>
    <n v="5"/>
    <n v="8"/>
    <n v="2"/>
    <n v="69.55"/>
  </r>
  <r>
    <n v="0"/>
    <x v="0"/>
    <x v="159"/>
    <s v="male"/>
    <n v="44"/>
    <n v="0"/>
    <n v="1"/>
    <n v="16.100000000000001"/>
  </r>
  <r>
    <n v="1"/>
    <x v="2"/>
    <x v="160"/>
    <s v="female"/>
    <n v="40"/>
    <n v="0"/>
    <n v="0"/>
    <n v="15.75"/>
  </r>
  <r>
    <n v="0"/>
    <x v="0"/>
    <x v="161"/>
    <s v="male"/>
    <n v="26"/>
    <n v="0"/>
    <n v="0"/>
    <n v="7.7750000000000004"/>
  </r>
  <r>
    <n v="0"/>
    <x v="0"/>
    <x v="162"/>
    <s v="male"/>
    <n v="17"/>
    <n v="0"/>
    <n v="0"/>
    <n v="8.6624999999999996"/>
  </r>
  <r>
    <n v="0"/>
    <x v="0"/>
    <x v="163"/>
    <s v="male"/>
    <n v="1"/>
    <n v="4"/>
    <n v="1"/>
    <n v="39.6875"/>
  </r>
  <r>
    <n v="1"/>
    <x v="0"/>
    <x v="164"/>
    <s v="male"/>
    <n v="9"/>
    <n v="0"/>
    <n v="2"/>
    <n v="20.524999999999999"/>
  </r>
  <r>
    <n v="1"/>
    <x v="1"/>
    <x v="165"/>
    <s v="female"/>
    <n v="48"/>
    <n v="0"/>
    <n v="1"/>
    <n v="55"/>
  </r>
  <r>
    <n v="0"/>
    <x v="0"/>
    <x v="166"/>
    <s v="female"/>
    <n v="45"/>
    <n v="1"/>
    <n v="4"/>
    <n v="27.9"/>
  </r>
  <r>
    <n v="0"/>
    <x v="1"/>
    <x v="167"/>
    <s v="male"/>
    <n v="60"/>
    <n v="0"/>
    <n v="0"/>
    <n v="25.925000000000001"/>
  </r>
  <r>
    <n v="0"/>
    <x v="0"/>
    <x v="168"/>
    <s v="male"/>
    <n v="28"/>
    <n v="0"/>
    <n v="0"/>
    <n v="56.495800000000003"/>
  </r>
  <r>
    <n v="0"/>
    <x v="1"/>
    <x v="169"/>
    <s v="male"/>
    <n v="61"/>
    <n v="0"/>
    <n v="0"/>
    <n v="33.5"/>
  </r>
  <r>
    <n v="0"/>
    <x v="0"/>
    <x v="170"/>
    <s v="male"/>
    <n v="4"/>
    <n v="4"/>
    <n v="1"/>
    <n v="29.125"/>
  </r>
  <r>
    <n v="1"/>
    <x v="0"/>
    <x v="171"/>
    <s v="female"/>
    <n v="1"/>
    <n v="1"/>
    <n v="1"/>
    <n v="11.1333"/>
  </r>
  <r>
    <n v="0"/>
    <x v="0"/>
    <x v="172"/>
    <s v="male"/>
    <n v="21"/>
    <n v="0"/>
    <n v="0"/>
    <n v="7.9249999999999998"/>
  </r>
  <r>
    <n v="0"/>
    <x v="1"/>
    <x v="173"/>
    <s v="male"/>
    <n v="56"/>
    <n v="0"/>
    <n v="0"/>
    <n v="30.695799999999998"/>
  </r>
  <r>
    <n v="0"/>
    <x v="0"/>
    <x v="174"/>
    <s v="male"/>
    <n v="18"/>
    <n v="1"/>
    <n v="1"/>
    <n v="7.8541999999999996"/>
  </r>
  <r>
    <n v="0"/>
    <x v="0"/>
    <x v="175"/>
    <s v="male"/>
    <n v="5"/>
    <n v="3"/>
    <n v="1"/>
    <n v="25.466699999999999"/>
  </r>
  <r>
    <n v="0"/>
    <x v="1"/>
    <x v="176"/>
    <s v="female"/>
    <n v="50"/>
    <n v="0"/>
    <n v="0"/>
    <n v="28.712499999999999"/>
  </r>
  <r>
    <n v="0"/>
    <x v="2"/>
    <x v="177"/>
    <s v="male"/>
    <n v="30"/>
    <n v="0"/>
    <n v="0"/>
    <n v="13"/>
  </r>
  <r>
    <n v="0"/>
    <x v="0"/>
    <x v="178"/>
    <s v="male"/>
    <n v="36"/>
    <n v="0"/>
    <n v="0"/>
    <n v="0"/>
  </r>
  <r>
    <n v="0"/>
    <x v="0"/>
    <x v="179"/>
    <s v="female"/>
    <n v="8"/>
    <n v="8"/>
    <n v="2"/>
    <n v="69.55"/>
  </r>
  <r>
    <n v="0"/>
    <x v="2"/>
    <x v="180"/>
    <s v="male"/>
    <n v="39"/>
    <n v="0"/>
    <n v="0"/>
    <n v="15.05"/>
  </r>
  <r>
    <n v="0"/>
    <x v="0"/>
    <x v="181"/>
    <s v="male"/>
    <n v="9"/>
    <n v="4"/>
    <n v="2"/>
    <n v="31.387499999999999"/>
  </r>
  <r>
    <n v="1"/>
    <x v="2"/>
    <x v="182"/>
    <s v="male"/>
    <n v="1"/>
    <n v="2"/>
    <n v="1"/>
    <n v="39"/>
  </r>
  <r>
    <n v="1"/>
    <x v="0"/>
    <x v="183"/>
    <s v="female"/>
    <n v="4"/>
    <n v="0"/>
    <n v="2"/>
    <n v="22.024999999999999"/>
  </r>
  <r>
    <n v="0"/>
    <x v="1"/>
    <x v="184"/>
    <s v="male"/>
    <n v="39"/>
    <n v="0"/>
    <n v="0"/>
    <n v="50"/>
  </r>
  <r>
    <n v="1"/>
    <x v="0"/>
    <x v="185"/>
    <s v="female"/>
    <n v="26"/>
    <n v="1"/>
    <n v="0"/>
    <n v="15.5"/>
  </r>
  <r>
    <n v="1"/>
    <x v="1"/>
    <x v="186"/>
    <s v="male"/>
    <n v="45"/>
    <n v="0"/>
    <n v="0"/>
    <n v="26.55"/>
  </r>
  <r>
    <n v="0"/>
    <x v="0"/>
    <x v="187"/>
    <s v="male"/>
    <n v="40"/>
    <n v="1"/>
    <n v="1"/>
    <n v="15.5"/>
  </r>
  <r>
    <n v="0"/>
    <x v="0"/>
    <x v="188"/>
    <s v="male"/>
    <n v="36"/>
    <n v="0"/>
    <n v="0"/>
    <n v="7.8958000000000004"/>
  </r>
  <r>
    <n v="1"/>
    <x v="2"/>
    <x v="189"/>
    <s v="female"/>
    <n v="32"/>
    <n v="0"/>
    <n v="0"/>
    <n v="13"/>
  </r>
  <r>
    <n v="0"/>
    <x v="2"/>
    <x v="190"/>
    <s v="male"/>
    <n v="19"/>
    <n v="0"/>
    <n v="0"/>
    <n v="13"/>
  </r>
  <r>
    <n v="1"/>
    <x v="0"/>
    <x v="191"/>
    <s v="female"/>
    <n v="19"/>
    <n v="1"/>
    <n v="0"/>
    <n v="7.8541999999999996"/>
  </r>
  <r>
    <n v="1"/>
    <x v="2"/>
    <x v="192"/>
    <s v="male"/>
    <n v="3"/>
    <n v="1"/>
    <n v="1"/>
    <n v="26"/>
  </r>
  <r>
    <n v="1"/>
    <x v="1"/>
    <x v="193"/>
    <s v="female"/>
    <n v="44"/>
    <n v="0"/>
    <n v="0"/>
    <n v="27.720800000000001"/>
  </r>
  <r>
    <n v="1"/>
    <x v="1"/>
    <x v="194"/>
    <s v="female"/>
    <n v="58"/>
    <n v="0"/>
    <n v="0"/>
    <n v="146.52080000000001"/>
  </r>
  <r>
    <n v="0"/>
    <x v="0"/>
    <x v="195"/>
    <s v="male"/>
    <n v="28"/>
    <n v="0"/>
    <n v="0"/>
    <n v="7.75"/>
  </r>
  <r>
    <n v="0"/>
    <x v="0"/>
    <x v="196"/>
    <s v="male"/>
    <n v="42"/>
    <n v="0"/>
    <n v="1"/>
    <n v="8.4041999999999994"/>
  </r>
  <r>
    <n v="1"/>
    <x v="0"/>
    <x v="197"/>
    <s v="female"/>
    <n v="21"/>
    <n v="0"/>
    <n v="0"/>
    <n v="7.75"/>
  </r>
  <r>
    <n v="0"/>
    <x v="2"/>
    <x v="198"/>
    <s v="female"/>
    <n v="24"/>
    <n v="0"/>
    <n v="0"/>
    <n v="13"/>
  </r>
  <r>
    <n v="0"/>
    <x v="0"/>
    <x v="199"/>
    <s v="male"/>
    <n v="28"/>
    <n v="0"/>
    <n v="0"/>
    <n v="9.5"/>
  </r>
  <r>
    <n v="0"/>
    <x v="0"/>
    <x v="200"/>
    <s v="male"/>
    <n v="17"/>
    <n v="8"/>
    <n v="2"/>
    <n v="69.55"/>
  </r>
  <r>
    <n v="0"/>
    <x v="0"/>
    <x v="201"/>
    <s v="male"/>
    <n v="34"/>
    <n v="0"/>
    <n v="0"/>
    <n v="6.4958"/>
  </r>
  <r>
    <n v="0"/>
    <x v="0"/>
    <x v="202"/>
    <s v="male"/>
    <n v="45.5"/>
    <n v="0"/>
    <n v="0"/>
    <n v="7.2249999999999996"/>
  </r>
  <r>
    <n v="1"/>
    <x v="0"/>
    <x v="203"/>
    <s v="male"/>
    <n v="18"/>
    <n v="0"/>
    <n v="0"/>
    <n v="8.0500000000000007"/>
  </r>
  <r>
    <n v="0"/>
    <x v="0"/>
    <x v="204"/>
    <s v="female"/>
    <n v="2"/>
    <n v="0"/>
    <n v="1"/>
    <n v="10.4625"/>
  </r>
  <r>
    <n v="0"/>
    <x v="0"/>
    <x v="205"/>
    <s v="male"/>
    <n v="32"/>
    <n v="1"/>
    <n v="0"/>
    <n v="15.85"/>
  </r>
  <r>
    <n v="1"/>
    <x v="0"/>
    <x v="206"/>
    <s v="male"/>
    <n v="26"/>
    <n v="0"/>
    <n v="0"/>
    <n v="18.787500000000001"/>
  </r>
  <r>
    <n v="1"/>
    <x v="0"/>
    <x v="207"/>
    <s v="female"/>
    <n v="16"/>
    <n v="0"/>
    <n v="0"/>
    <n v="7.75"/>
  </r>
  <r>
    <n v="1"/>
    <x v="1"/>
    <x v="208"/>
    <s v="male"/>
    <n v="40"/>
    <n v="0"/>
    <n v="0"/>
    <n v="31"/>
  </r>
  <r>
    <n v="0"/>
    <x v="0"/>
    <x v="209"/>
    <s v="male"/>
    <n v="24"/>
    <n v="0"/>
    <n v="0"/>
    <n v="7.05"/>
  </r>
  <r>
    <n v="1"/>
    <x v="2"/>
    <x v="210"/>
    <s v="female"/>
    <n v="35"/>
    <n v="0"/>
    <n v="0"/>
    <n v="21"/>
  </r>
  <r>
    <n v="0"/>
    <x v="0"/>
    <x v="211"/>
    <s v="male"/>
    <n v="22"/>
    <n v="0"/>
    <n v="0"/>
    <n v="7.25"/>
  </r>
  <r>
    <n v="0"/>
    <x v="2"/>
    <x v="212"/>
    <s v="male"/>
    <n v="30"/>
    <n v="0"/>
    <n v="0"/>
    <n v="13"/>
  </r>
  <r>
    <n v="0"/>
    <x v="0"/>
    <x v="213"/>
    <s v="male"/>
    <n v="22"/>
    <n v="1"/>
    <n v="0"/>
    <n v="7.75"/>
  </r>
  <r>
    <n v="1"/>
    <x v="1"/>
    <x v="214"/>
    <s v="female"/>
    <n v="31"/>
    <n v="1"/>
    <n v="0"/>
    <n v="113.27500000000001"/>
  </r>
  <r>
    <n v="1"/>
    <x v="0"/>
    <x v="215"/>
    <s v="female"/>
    <n v="27"/>
    <n v="0"/>
    <n v="0"/>
    <n v="7.9249999999999998"/>
  </r>
  <r>
    <n v="0"/>
    <x v="2"/>
    <x v="216"/>
    <s v="male"/>
    <n v="42"/>
    <n v="1"/>
    <n v="0"/>
    <n v="27"/>
  </r>
  <r>
    <n v="1"/>
    <x v="1"/>
    <x v="217"/>
    <s v="female"/>
    <n v="32"/>
    <n v="0"/>
    <n v="0"/>
    <n v="76.291700000000006"/>
  </r>
  <r>
    <n v="0"/>
    <x v="2"/>
    <x v="218"/>
    <s v="male"/>
    <n v="30"/>
    <n v="0"/>
    <n v="0"/>
    <n v="10.5"/>
  </r>
  <r>
    <n v="1"/>
    <x v="0"/>
    <x v="219"/>
    <s v="male"/>
    <n v="16"/>
    <n v="0"/>
    <n v="0"/>
    <n v="8.0500000000000007"/>
  </r>
  <r>
    <n v="0"/>
    <x v="2"/>
    <x v="220"/>
    <s v="male"/>
    <n v="27"/>
    <n v="0"/>
    <n v="0"/>
    <n v="13"/>
  </r>
  <r>
    <n v="0"/>
    <x v="0"/>
    <x v="221"/>
    <s v="male"/>
    <n v="51"/>
    <n v="0"/>
    <n v="0"/>
    <n v="8.0500000000000007"/>
  </r>
  <r>
    <n v="0"/>
    <x v="0"/>
    <x v="222"/>
    <s v="male"/>
    <n v="22"/>
    <n v="0"/>
    <n v="0"/>
    <n v="7.8958000000000004"/>
  </r>
  <r>
    <n v="1"/>
    <x v="1"/>
    <x v="223"/>
    <s v="male"/>
    <n v="38"/>
    <n v="1"/>
    <n v="0"/>
    <n v="90"/>
  </r>
  <r>
    <n v="0"/>
    <x v="0"/>
    <x v="224"/>
    <s v="male"/>
    <n v="22"/>
    <n v="0"/>
    <n v="0"/>
    <n v="9.35"/>
  </r>
  <r>
    <n v="1"/>
    <x v="2"/>
    <x v="225"/>
    <s v="male"/>
    <n v="19"/>
    <n v="0"/>
    <n v="0"/>
    <n v="10.5"/>
  </r>
  <r>
    <n v="0"/>
    <x v="0"/>
    <x v="226"/>
    <s v="male"/>
    <n v="20.5"/>
    <n v="0"/>
    <n v="0"/>
    <n v="7.25"/>
  </r>
  <r>
    <n v="0"/>
    <x v="2"/>
    <x v="227"/>
    <s v="male"/>
    <n v="18"/>
    <n v="0"/>
    <n v="0"/>
    <n v="13"/>
  </r>
  <r>
    <n v="0"/>
    <x v="0"/>
    <x v="228"/>
    <s v="female"/>
    <n v="12"/>
    <n v="3"/>
    <n v="1"/>
    <n v="25.466699999999999"/>
  </r>
  <r>
    <n v="1"/>
    <x v="1"/>
    <x v="229"/>
    <s v="female"/>
    <n v="35"/>
    <n v="1"/>
    <n v="0"/>
    <n v="83.474999999999994"/>
  </r>
  <r>
    <n v="0"/>
    <x v="0"/>
    <x v="230"/>
    <s v="male"/>
    <n v="29"/>
    <n v="0"/>
    <n v="0"/>
    <n v="7.7750000000000004"/>
  </r>
  <r>
    <n v="0"/>
    <x v="2"/>
    <x v="231"/>
    <s v="male"/>
    <n v="59"/>
    <n v="0"/>
    <n v="0"/>
    <n v="13.5"/>
  </r>
  <r>
    <n v="1"/>
    <x v="0"/>
    <x v="232"/>
    <s v="female"/>
    <n v="5"/>
    <n v="4"/>
    <n v="2"/>
    <n v="31.387499999999999"/>
  </r>
  <r>
    <n v="0"/>
    <x v="2"/>
    <x v="233"/>
    <s v="male"/>
    <n v="24"/>
    <n v="0"/>
    <n v="0"/>
    <n v="10.5"/>
  </r>
  <r>
    <n v="0"/>
    <x v="0"/>
    <x v="234"/>
    <s v="female"/>
    <n v="21"/>
    <n v="0"/>
    <n v="0"/>
    <n v="7.55"/>
  </r>
  <r>
    <n v="0"/>
    <x v="2"/>
    <x v="235"/>
    <s v="male"/>
    <n v="44"/>
    <n v="1"/>
    <n v="0"/>
    <n v="26"/>
  </r>
  <r>
    <n v="1"/>
    <x v="2"/>
    <x v="236"/>
    <s v="female"/>
    <n v="8"/>
    <n v="0"/>
    <n v="2"/>
    <n v="26.25"/>
  </r>
  <r>
    <n v="0"/>
    <x v="2"/>
    <x v="237"/>
    <s v="male"/>
    <n v="19"/>
    <n v="0"/>
    <n v="0"/>
    <n v="10.5"/>
  </r>
  <r>
    <n v="0"/>
    <x v="2"/>
    <x v="238"/>
    <s v="male"/>
    <n v="33"/>
    <n v="0"/>
    <n v="0"/>
    <n v="12.275"/>
  </r>
  <r>
    <n v="0"/>
    <x v="0"/>
    <x v="239"/>
    <s v="female"/>
    <n v="19"/>
    <n v="1"/>
    <n v="0"/>
    <n v="14.4542"/>
  </r>
  <r>
    <n v="1"/>
    <x v="0"/>
    <x v="240"/>
    <s v="female"/>
    <n v="18"/>
    <n v="1"/>
    <n v="0"/>
    <n v="15.5"/>
  </r>
  <r>
    <n v="0"/>
    <x v="2"/>
    <x v="241"/>
    <s v="male"/>
    <n v="29"/>
    <n v="0"/>
    <n v="0"/>
    <n v="10.5"/>
  </r>
  <r>
    <n v="0"/>
    <x v="0"/>
    <x v="242"/>
    <s v="male"/>
    <n v="22"/>
    <n v="0"/>
    <n v="0"/>
    <n v="7.125"/>
  </r>
  <r>
    <n v="0"/>
    <x v="0"/>
    <x v="243"/>
    <s v="male"/>
    <n v="30"/>
    <n v="0"/>
    <n v="0"/>
    <n v="7.2249999999999996"/>
  </r>
  <r>
    <n v="0"/>
    <x v="1"/>
    <x v="244"/>
    <s v="male"/>
    <n v="44"/>
    <n v="2"/>
    <n v="0"/>
    <n v="90"/>
  </r>
  <r>
    <n v="0"/>
    <x v="0"/>
    <x v="245"/>
    <s v="female"/>
    <n v="25"/>
    <n v="0"/>
    <n v="0"/>
    <n v="7.7750000000000004"/>
  </r>
  <r>
    <n v="1"/>
    <x v="2"/>
    <x v="246"/>
    <s v="female"/>
    <n v="24"/>
    <n v="0"/>
    <n v="2"/>
    <n v="14.5"/>
  </r>
  <r>
    <n v="1"/>
    <x v="1"/>
    <x v="247"/>
    <s v="male"/>
    <n v="37"/>
    <n v="1"/>
    <n v="1"/>
    <n v="52.554200000000002"/>
  </r>
  <r>
    <n v="0"/>
    <x v="2"/>
    <x v="248"/>
    <s v="male"/>
    <n v="54"/>
    <n v="1"/>
    <n v="0"/>
    <n v="26"/>
  </r>
  <r>
    <n v="0"/>
    <x v="0"/>
    <x v="249"/>
    <s v="male"/>
    <n v="18"/>
    <n v="0"/>
    <n v="0"/>
    <n v="7.25"/>
  </r>
  <r>
    <n v="0"/>
    <x v="0"/>
    <x v="250"/>
    <s v="female"/>
    <n v="29"/>
    <n v="1"/>
    <n v="1"/>
    <n v="10.4625"/>
  </r>
  <r>
    <n v="0"/>
    <x v="1"/>
    <x v="251"/>
    <s v="male"/>
    <n v="62"/>
    <n v="0"/>
    <n v="0"/>
    <n v="26.55"/>
  </r>
  <r>
    <n v="0"/>
    <x v="0"/>
    <x v="252"/>
    <s v="male"/>
    <n v="30"/>
    <n v="1"/>
    <n v="0"/>
    <n v="16.100000000000001"/>
  </r>
  <r>
    <n v="0"/>
    <x v="0"/>
    <x v="253"/>
    <s v="female"/>
    <n v="41"/>
    <n v="0"/>
    <n v="2"/>
    <n v="20.212499999999999"/>
  </r>
  <r>
    <n v="1"/>
    <x v="0"/>
    <x v="254"/>
    <s v="female"/>
    <n v="29"/>
    <n v="0"/>
    <n v="2"/>
    <n v="15.245799999999999"/>
  </r>
  <r>
    <n v="1"/>
    <x v="1"/>
    <x v="255"/>
    <s v="female"/>
    <n v="38"/>
    <n v="0"/>
    <n v="0"/>
    <n v="79.2"/>
  </r>
  <r>
    <n v="1"/>
    <x v="1"/>
    <x v="256"/>
    <s v="female"/>
    <n v="30"/>
    <n v="0"/>
    <n v="0"/>
    <n v="86.5"/>
  </r>
  <r>
    <n v="1"/>
    <x v="1"/>
    <x v="257"/>
    <s v="female"/>
    <n v="35"/>
    <n v="0"/>
    <n v="0"/>
    <n v="512.32920000000001"/>
  </r>
  <r>
    <n v="1"/>
    <x v="2"/>
    <x v="258"/>
    <s v="female"/>
    <n v="50"/>
    <n v="0"/>
    <n v="1"/>
    <n v="26"/>
  </r>
  <r>
    <n v="1"/>
    <x v="0"/>
    <x v="259"/>
    <s v="male"/>
    <n v="3"/>
    <n v="4"/>
    <n v="2"/>
    <n v="31.387499999999999"/>
  </r>
  <r>
    <n v="0"/>
    <x v="1"/>
    <x v="260"/>
    <s v="male"/>
    <n v="52"/>
    <n v="1"/>
    <n v="1"/>
    <n v="79.650000000000006"/>
  </r>
  <r>
    <n v="0"/>
    <x v="1"/>
    <x v="261"/>
    <s v="male"/>
    <n v="40"/>
    <n v="0"/>
    <n v="0"/>
    <n v="0"/>
  </r>
  <r>
    <n v="0"/>
    <x v="0"/>
    <x v="262"/>
    <s v="female"/>
    <n v="21"/>
    <n v="0"/>
    <n v="0"/>
    <n v="7.75"/>
  </r>
  <r>
    <n v="0"/>
    <x v="2"/>
    <x v="263"/>
    <s v="male"/>
    <n v="36"/>
    <n v="0"/>
    <n v="0"/>
    <n v="10.5"/>
  </r>
  <r>
    <n v="0"/>
    <x v="0"/>
    <x v="264"/>
    <s v="male"/>
    <n v="16"/>
    <n v="4"/>
    <n v="1"/>
    <n v="39.6875"/>
  </r>
  <r>
    <n v="1"/>
    <x v="0"/>
    <x v="265"/>
    <s v="male"/>
    <n v="25"/>
    <n v="1"/>
    <n v="0"/>
    <n v="7.7750000000000004"/>
  </r>
  <r>
    <n v="1"/>
    <x v="1"/>
    <x v="266"/>
    <s v="female"/>
    <n v="58"/>
    <n v="0"/>
    <n v="1"/>
    <n v="153.46250000000001"/>
  </r>
  <r>
    <n v="1"/>
    <x v="1"/>
    <x v="267"/>
    <s v="female"/>
    <n v="35"/>
    <n v="0"/>
    <n v="0"/>
    <n v="135.63329999999999"/>
  </r>
  <r>
    <n v="0"/>
    <x v="1"/>
    <x v="268"/>
    <s v="male"/>
    <n v="28"/>
    <n v="0"/>
    <n v="0"/>
    <n v="31"/>
  </r>
  <r>
    <n v="1"/>
    <x v="0"/>
    <x v="269"/>
    <s v="male"/>
    <n v="25"/>
    <n v="0"/>
    <n v="0"/>
    <n v="0"/>
  </r>
  <r>
    <n v="1"/>
    <x v="2"/>
    <x v="270"/>
    <s v="female"/>
    <n v="41"/>
    <n v="0"/>
    <n v="1"/>
    <n v="19.5"/>
  </r>
  <r>
    <n v="0"/>
    <x v="1"/>
    <x v="271"/>
    <s v="male"/>
    <n v="37"/>
    <n v="0"/>
    <n v="1"/>
    <n v="29.7"/>
  </r>
  <r>
    <n v="1"/>
    <x v="0"/>
    <x v="272"/>
    <s v="female"/>
    <n v="33"/>
    <n v="0"/>
    <n v="0"/>
    <n v="7.75"/>
  </r>
  <r>
    <n v="1"/>
    <x v="1"/>
    <x v="273"/>
    <s v="female"/>
    <n v="63"/>
    <n v="1"/>
    <n v="0"/>
    <n v="77.958299999999994"/>
  </r>
  <r>
    <n v="0"/>
    <x v="0"/>
    <x v="274"/>
    <s v="female"/>
    <n v="45"/>
    <n v="0"/>
    <n v="0"/>
    <n v="7.75"/>
  </r>
  <r>
    <n v="0"/>
    <x v="2"/>
    <x v="275"/>
    <s v="male"/>
    <n v="21"/>
    <n v="0"/>
    <n v="0"/>
    <n v="0"/>
  </r>
  <r>
    <n v="0"/>
    <x v="0"/>
    <x v="276"/>
    <s v="male"/>
    <n v="7"/>
    <n v="4"/>
    <n v="1"/>
    <n v="29.125"/>
  </r>
  <r>
    <n v="1"/>
    <x v="0"/>
    <x v="277"/>
    <s v="female"/>
    <n v="35"/>
    <n v="1"/>
    <n v="1"/>
    <n v="20.25"/>
  </r>
  <r>
    <n v="0"/>
    <x v="0"/>
    <x v="278"/>
    <s v="male"/>
    <n v="65"/>
    <n v="0"/>
    <n v="0"/>
    <n v="7.75"/>
  </r>
  <r>
    <n v="0"/>
    <x v="0"/>
    <x v="279"/>
    <s v="male"/>
    <n v="28"/>
    <n v="0"/>
    <n v="0"/>
    <n v="7.8541999999999996"/>
  </r>
  <r>
    <n v="0"/>
    <x v="0"/>
    <x v="280"/>
    <s v="male"/>
    <n v="16"/>
    <n v="0"/>
    <n v="0"/>
    <n v="9.5"/>
  </r>
  <r>
    <n v="1"/>
    <x v="0"/>
    <x v="281"/>
    <s v="male"/>
    <n v="19"/>
    <n v="0"/>
    <n v="0"/>
    <n v="8.0500000000000007"/>
  </r>
  <r>
    <n v="0"/>
    <x v="1"/>
    <x v="282"/>
    <s v="male"/>
    <n v="57"/>
    <n v="0"/>
    <n v="0"/>
    <n v="26"/>
  </r>
  <r>
    <n v="0"/>
    <x v="0"/>
    <x v="283"/>
    <s v="male"/>
    <n v="33"/>
    <n v="0"/>
    <n v="0"/>
    <n v="8.6624999999999996"/>
  </r>
  <r>
    <n v="1"/>
    <x v="0"/>
    <x v="284"/>
    <s v="male"/>
    <n v="30"/>
    <n v="0"/>
    <n v="0"/>
    <n v="9.5"/>
  </r>
  <r>
    <n v="0"/>
    <x v="0"/>
    <x v="285"/>
    <s v="male"/>
    <n v="22"/>
    <n v="0"/>
    <n v="0"/>
    <n v="7.8958000000000004"/>
  </r>
  <r>
    <n v="1"/>
    <x v="2"/>
    <x v="286"/>
    <s v="male"/>
    <n v="42"/>
    <n v="0"/>
    <n v="0"/>
    <n v="13"/>
  </r>
  <r>
    <n v="1"/>
    <x v="0"/>
    <x v="287"/>
    <s v="female"/>
    <n v="22"/>
    <n v="0"/>
    <n v="0"/>
    <n v="7.75"/>
  </r>
  <r>
    <n v="1"/>
    <x v="1"/>
    <x v="288"/>
    <s v="female"/>
    <n v="26"/>
    <n v="0"/>
    <n v="0"/>
    <n v="78.849999999999994"/>
  </r>
  <r>
    <n v="1"/>
    <x v="1"/>
    <x v="289"/>
    <s v="female"/>
    <n v="19"/>
    <n v="1"/>
    <n v="0"/>
    <n v="91.0792"/>
  </r>
  <r>
    <n v="0"/>
    <x v="2"/>
    <x v="290"/>
    <s v="male"/>
    <n v="36"/>
    <n v="0"/>
    <n v="0"/>
    <n v="12.875"/>
  </r>
  <r>
    <n v="0"/>
    <x v="0"/>
    <x v="291"/>
    <s v="female"/>
    <n v="24"/>
    <n v="0"/>
    <n v="0"/>
    <n v="8.85"/>
  </r>
  <r>
    <n v="0"/>
    <x v="0"/>
    <x v="292"/>
    <s v="male"/>
    <n v="24"/>
    <n v="0"/>
    <n v="0"/>
    <n v="7.8958000000000004"/>
  </r>
  <r>
    <n v="0"/>
    <x v="1"/>
    <x v="293"/>
    <s v="male"/>
    <n v="30"/>
    <n v="0"/>
    <n v="0"/>
    <n v="27.720800000000001"/>
  </r>
  <r>
    <n v="0"/>
    <x v="0"/>
    <x v="294"/>
    <s v="male"/>
    <n v="23.5"/>
    <n v="0"/>
    <n v="0"/>
    <n v="7.2291999999999996"/>
  </r>
  <r>
    <n v="0"/>
    <x v="1"/>
    <x v="295"/>
    <s v="female"/>
    <n v="2"/>
    <n v="1"/>
    <n v="2"/>
    <n v="151.55000000000001"/>
  </r>
  <r>
    <n v="1"/>
    <x v="1"/>
    <x v="296"/>
    <s v="male"/>
    <n v="47"/>
    <n v="0"/>
    <n v="0"/>
    <n v="30.5"/>
  </r>
  <r>
    <n v="1"/>
    <x v="1"/>
    <x v="297"/>
    <s v="female"/>
    <n v="50"/>
    <n v="0"/>
    <n v="1"/>
    <n v="247.52080000000001"/>
  </r>
  <r>
    <n v="1"/>
    <x v="0"/>
    <x v="298"/>
    <s v="female"/>
    <n v="20"/>
    <n v="0"/>
    <n v="0"/>
    <n v="7.75"/>
  </r>
  <r>
    <n v="1"/>
    <x v="0"/>
    <x v="299"/>
    <s v="male"/>
    <n v="24"/>
    <n v="2"/>
    <n v="0"/>
    <n v="23.25"/>
  </r>
  <r>
    <n v="0"/>
    <x v="0"/>
    <x v="300"/>
    <s v="male"/>
    <n v="19"/>
    <n v="0"/>
    <n v="0"/>
    <n v="0"/>
  </r>
  <r>
    <n v="1"/>
    <x v="2"/>
    <x v="301"/>
    <s v="female"/>
    <n v="46"/>
    <n v="0"/>
    <n v="0"/>
    <n v="12.35"/>
  </r>
  <r>
    <n v="0"/>
    <x v="0"/>
    <x v="302"/>
    <s v="male"/>
    <n v="28"/>
    <n v="0"/>
    <n v="0"/>
    <n v="8.0500000000000007"/>
  </r>
  <r>
    <n v="1"/>
    <x v="1"/>
    <x v="303"/>
    <s v="male"/>
    <n v="0.92"/>
    <n v="1"/>
    <n v="2"/>
    <n v="151.55000000000001"/>
  </r>
  <r>
    <n v="1"/>
    <x v="1"/>
    <x v="304"/>
    <s v="female"/>
    <n v="42"/>
    <n v="0"/>
    <n v="0"/>
    <n v="110.88330000000001"/>
  </r>
  <r>
    <n v="1"/>
    <x v="1"/>
    <x v="305"/>
    <s v="female"/>
    <n v="17"/>
    <n v="1"/>
    <n v="0"/>
    <n v="108.9"/>
  </r>
  <r>
    <n v="0"/>
    <x v="2"/>
    <x v="306"/>
    <s v="male"/>
    <n v="30"/>
    <n v="1"/>
    <n v="0"/>
    <n v="24"/>
  </r>
  <r>
    <n v="1"/>
    <x v="1"/>
    <x v="307"/>
    <s v="female"/>
    <n v="30"/>
    <n v="0"/>
    <n v="0"/>
    <n v="56.929200000000002"/>
  </r>
  <r>
    <n v="1"/>
    <x v="1"/>
    <x v="308"/>
    <s v="female"/>
    <n v="24"/>
    <n v="0"/>
    <n v="0"/>
    <n v="83.158299999999997"/>
  </r>
  <r>
    <n v="1"/>
    <x v="1"/>
    <x v="309"/>
    <s v="female"/>
    <n v="18"/>
    <n v="2"/>
    <n v="2"/>
    <n v="262.375"/>
  </r>
  <r>
    <n v="0"/>
    <x v="2"/>
    <x v="310"/>
    <s v="female"/>
    <n v="26"/>
    <n v="1"/>
    <n v="1"/>
    <n v="26"/>
  </r>
  <r>
    <n v="0"/>
    <x v="0"/>
    <x v="311"/>
    <s v="male"/>
    <n v="28"/>
    <n v="0"/>
    <n v="0"/>
    <n v="7.8958000000000004"/>
  </r>
  <r>
    <n v="0"/>
    <x v="2"/>
    <x v="312"/>
    <s v="male"/>
    <n v="43"/>
    <n v="1"/>
    <n v="1"/>
    <n v="26.25"/>
  </r>
  <r>
    <n v="1"/>
    <x v="0"/>
    <x v="313"/>
    <s v="female"/>
    <n v="26"/>
    <n v="0"/>
    <n v="0"/>
    <n v="7.8541999999999996"/>
  </r>
  <r>
    <n v="1"/>
    <x v="2"/>
    <x v="314"/>
    <s v="female"/>
    <n v="24"/>
    <n v="1"/>
    <n v="0"/>
    <n v="26"/>
  </r>
  <r>
    <n v="0"/>
    <x v="2"/>
    <x v="315"/>
    <s v="male"/>
    <n v="54"/>
    <n v="0"/>
    <n v="0"/>
    <n v="14"/>
  </r>
  <r>
    <n v="1"/>
    <x v="1"/>
    <x v="316"/>
    <s v="female"/>
    <n v="31"/>
    <n v="0"/>
    <n v="2"/>
    <n v="164.86670000000001"/>
  </r>
  <r>
    <n v="1"/>
    <x v="1"/>
    <x v="317"/>
    <s v="female"/>
    <n v="40"/>
    <n v="1"/>
    <n v="1"/>
    <n v="134.5"/>
  </r>
  <r>
    <n v="0"/>
    <x v="0"/>
    <x v="318"/>
    <s v="male"/>
    <n v="22"/>
    <n v="0"/>
    <n v="0"/>
    <n v="7.25"/>
  </r>
  <r>
    <n v="0"/>
    <x v="0"/>
    <x v="319"/>
    <s v="male"/>
    <n v="27"/>
    <n v="0"/>
    <n v="0"/>
    <n v="7.8958000000000004"/>
  </r>
  <r>
    <n v="1"/>
    <x v="2"/>
    <x v="320"/>
    <s v="female"/>
    <n v="30"/>
    <n v="0"/>
    <n v="0"/>
    <n v="12.35"/>
  </r>
  <r>
    <n v="1"/>
    <x v="2"/>
    <x v="321"/>
    <s v="female"/>
    <n v="22"/>
    <n v="1"/>
    <n v="1"/>
    <n v="29"/>
  </r>
  <r>
    <n v="0"/>
    <x v="0"/>
    <x v="322"/>
    <s v="male"/>
    <n v="20"/>
    <n v="8"/>
    <n v="2"/>
    <n v="69.55"/>
  </r>
  <r>
    <n v="1"/>
    <x v="1"/>
    <x v="323"/>
    <s v="female"/>
    <n v="36"/>
    <n v="0"/>
    <n v="0"/>
    <n v="135.63329999999999"/>
  </r>
  <r>
    <n v="0"/>
    <x v="0"/>
    <x v="324"/>
    <s v="male"/>
    <n v="61"/>
    <n v="0"/>
    <n v="0"/>
    <n v="6.2374999999999998"/>
  </r>
  <r>
    <n v="1"/>
    <x v="2"/>
    <x v="325"/>
    <s v="female"/>
    <n v="36"/>
    <n v="0"/>
    <n v="0"/>
    <n v="13"/>
  </r>
  <r>
    <n v="1"/>
    <x v="0"/>
    <x v="326"/>
    <s v="female"/>
    <n v="31"/>
    <n v="1"/>
    <n v="1"/>
    <n v="20.524999999999999"/>
  </r>
  <r>
    <n v="1"/>
    <x v="1"/>
    <x v="327"/>
    <s v="female"/>
    <n v="16"/>
    <n v="0"/>
    <n v="1"/>
    <n v="57.979199999999999"/>
  </r>
  <r>
    <n v="1"/>
    <x v="0"/>
    <x v="328"/>
    <s v="female"/>
    <n v="28"/>
    <n v="2"/>
    <n v="0"/>
    <n v="23.25"/>
  </r>
  <r>
    <n v="0"/>
    <x v="1"/>
    <x v="329"/>
    <s v="male"/>
    <n v="45.5"/>
    <n v="0"/>
    <n v="0"/>
    <n v="28.5"/>
  </r>
  <r>
    <n v="0"/>
    <x v="1"/>
    <x v="330"/>
    <s v="male"/>
    <n v="38"/>
    <n v="0"/>
    <n v="1"/>
    <n v="153.46250000000001"/>
  </r>
  <r>
    <n v="0"/>
    <x v="0"/>
    <x v="331"/>
    <s v="male"/>
    <n v="16"/>
    <n v="2"/>
    <n v="0"/>
    <n v="18"/>
  </r>
  <r>
    <n v="1"/>
    <x v="1"/>
    <x v="332"/>
    <s v="female"/>
    <n v="42"/>
    <n v="1"/>
    <n v="0"/>
    <n v="133.65"/>
  </r>
  <r>
    <n v="0"/>
    <x v="0"/>
    <x v="333"/>
    <s v="male"/>
    <n v="30"/>
    <n v="0"/>
    <n v="0"/>
    <n v="7.8958000000000004"/>
  </r>
  <r>
    <n v="0"/>
    <x v="1"/>
    <x v="334"/>
    <s v="male"/>
    <n v="29"/>
    <n v="1"/>
    <n v="0"/>
    <n v="66.599999999999994"/>
  </r>
  <r>
    <n v="1"/>
    <x v="1"/>
    <x v="335"/>
    <s v="female"/>
    <n v="41"/>
    <n v="0"/>
    <n v="0"/>
    <n v="134.5"/>
  </r>
  <r>
    <n v="1"/>
    <x v="0"/>
    <x v="336"/>
    <s v="male"/>
    <n v="45"/>
    <n v="0"/>
    <n v="0"/>
    <n v="8.0500000000000007"/>
  </r>
  <r>
    <n v="0"/>
    <x v="1"/>
    <x v="337"/>
    <s v="male"/>
    <n v="45"/>
    <n v="0"/>
    <n v="0"/>
    <n v="35.5"/>
  </r>
  <r>
    <n v="1"/>
    <x v="2"/>
    <x v="338"/>
    <s v="male"/>
    <n v="2"/>
    <n v="1"/>
    <n v="1"/>
    <n v="26"/>
  </r>
  <r>
    <n v="1"/>
    <x v="1"/>
    <x v="339"/>
    <s v="female"/>
    <n v="24"/>
    <n v="3"/>
    <n v="2"/>
    <n v="263"/>
  </r>
  <r>
    <n v="0"/>
    <x v="2"/>
    <x v="340"/>
    <s v="male"/>
    <n v="28"/>
    <n v="0"/>
    <n v="0"/>
    <n v="13"/>
  </r>
  <r>
    <n v="0"/>
    <x v="2"/>
    <x v="341"/>
    <s v="male"/>
    <n v="25"/>
    <n v="0"/>
    <n v="0"/>
    <n v="13"/>
  </r>
  <r>
    <n v="0"/>
    <x v="2"/>
    <x v="342"/>
    <s v="male"/>
    <n v="36"/>
    <n v="0"/>
    <n v="0"/>
    <n v="13"/>
  </r>
  <r>
    <n v="1"/>
    <x v="2"/>
    <x v="343"/>
    <s v="female"/>
    <n v="24"/>
    <n v="0"/>
    <n v="0"/>
    <n v="13"/>
  </r>
  <r>
    <n v="1"/>
    <x v="2"/>
    <x v="344"/>
    <s v="female"/>
    <n v="40"/>
    <n v="0"/>
    <n v="0"/>
    <n v="13"/>
  </r>
  <r>
    <n v="1"/>
    <x v="0"/>
    <x v="345"/>
    <s v="female"/>
    <n v="34"/>
    <n v="1"/>
    <n v="0"/>
    <n v="16.100000000000001"/>
  </r>
  <r>
    <n v="1"/>
    <x v="0"/>
    <x v="346"/>
    <s v="male"/>
    <n v="3"/>
    <n v="1"/>
    <n v="1"/>
    <n v="15.9"/>
  </r>
  <r>
    <n v="0"/>
    <x v="0"/>
    <x v="347"/>
    <s v="male"/>
    <n v="42"/>
    <n v="0"/>
    <n v="0"/>
    <n v="8.6624999999999996"/>
  </r>
  <r>
    <n v="0"/>
    <x v="0"/>
    <x v="348"/>
    <s v="male"/>
    <n v="23"/>
    <n v="0"/>
    <n v="0"/>
    <n v="9.2249999999999996"/>
  </r>
  <r>
    <n v="0"/>
    <x v="1"/>
    <x v="349"/>
    <s v="male"/>
    <n v="43"/>
    <n v="0"/>
    <n v="0"/>
    <n v="35"/>
  </r>
  <r>
    <n v="0"/>
    <x v="0"/>
    <x v="350"/>
    <s v="male"/>
    <n v="15"/>
    <n v="1"/>
    <n v="1"/>
    <n v="7.2291999999999996"/>
  </r>
  <r>
    <n v="0"/>
    <x v="0"/>
    <x v="351"/>
    <s v="male"/>
    <n v="25"/>
    <n v="1"/>
    <n v="0"/>
    <n v="17.8"/>
  </r>
  <r>
    <n v="0"/>
    <x v="0"/>
    <x v="352"/>
    <s v="male"/>
    <n v="23"/>
    <n v="0"/>
    <n v="0"/>
    <n v="7.2249999999999996"/>
  </r>
  <r>
    <n v="0"/>
    <x v="0"/>
    <x v="353"/>
    <s v="male"/>
    <n v="28"/>
    <n v="0"/>
    <n v="0"/>
    <n v="9.5"/>
  </r>
  <r>
    <n v="1"/>
    <x v="1"/>
    <x v="354"/>
    <s v="female"/>
    <n v="22"/>
    <n v="0"/>
    <n v="1"/>
    <n v="55"/>
  </r>
  <r>
    <n v="0"/>
    <x v="2"/>
    <x v="355"/>
    <s v="female"/>
    <n v="38"/>
    <n v="0"/>
    <n v="0"/>
    <n v="13"/>
  </r>
  <r>
    <n v="1"/>
    <x v="0"/>
    <x v="356"/>
    <s v="female"/>
    <n v="22"/>
    <n v="0"/>
    <n v="0"/>
    <n v="7.8792"/>
  </r>
  <r>
    <n v="1"/>
    <x v="0"/>
    <x v="357"/>
    <s v="female"/>
    <n v="23"/>
    <n v="0"/>
    <n v="0"/>
    <n v="7.8792"/>
  </r>
  <r>
    <n v="0"/>
    <x v="0"/>
    <x v="358"/>
    <s v="male"/>
    <n v="40"/>
    <n v="1"/>
    <n v="4"/>
    <n v="27.9"/>
  </r>
  <r>
    <n v="0"/>
    <x v="2"/>
    <x v="359"/>
    <s v="male"/>
    <n v="29"/>
    <n v="1"/>
    <n v="0"/>
    <n v="27.720800000000001"/>
  </r>
  <r>
    <n v="0"/>
    <x v="0"/>
    <x v="360"/>
    <s v="female"/>
    <n v="45"/>
    <n v="0"/>
    <n v="1"/>
    <n v="14.4542"/>
  </r>
  <r>
    <n v="0"/>
    <x v="0"/>
    <x v="361"/>
    <s v="male"/>
    <n v="35"/>
    <n v="0"/>
    <n v="0"/>
    <n v="7.05"/>
  </r>
  <r>
    <n v="0"/>
    <x v="0"/>
    <x v="362"/>
    <s v="male"/>
    <n v="27"/>
    <n v="1"/>
    <n v="0"/>
    <n v="15.5"/>
  </r>
  <r>
    <n v="0"/>
    <x v="0"/>
    <x v="363"/>
    <s v="male"/>
    <n v="30"/>
    <n v="0"/>
    <n v="0"/>
    <n v="7.25"/>
  </r>
  <r>
    <n v="1"/>
    <x v="1"/>
    <x v="364"/>
    <s v="female"/>
    <n v="60"/>
    <n v="1"/>
    <n v="0"/>
    <n v="75.25"/>
  </r>
  <r>
    <n v="1"/>
    <x v="0"/>
    <x v="365"/>
    <s v="female"/>
    <n v="35"/>
    <n v="0"/>
    <n v="0"/>
    <n v="7.2291999999999996"/>
  </r>
  <r>
    <n v="1"/>
    <x v="0"/>
    <x v="366"/>
    <s v="female"/>
    <n v="22"/>
    <n v="0"/>
    <n v="0"/>
    <n v="7.75"/>
  </r>
  <r>
    <n v="1"/>
    <x v="1"/>
    <x v="367"/>
    <s v="female"/>
    <n v="24"/>
    <n v="0"/>
    <n v="0"/>
    <n v="69.3"/>
  </r>
  <r>
    <n v="1"/>
    <x v="1"/>
    <x v="368"/>
    <s v="male"/>
    <n v="25"/>
    <n v="1"/>
    <n v="0"/>
    <n v="55.441699999999997"/>
  </r>
  <r>
    <n v="0"/>
    <x v="0"/>
    <x v="369"/>
    <s v="male"/>
    <n v="18"/>
    <n v="1"/>
    <n v="0"/>
    <n v="6.4958"/>
  </r>
  <r>
    <n v="0"/>
    <x v="0"/>
    <x v="370"/>
    <s v="male"/>
    <n v="19"/>
    <n v="0"/>
    <n v="0"/>
    <n v="8.0500000000000007"/>
  </r>
  <r>
    <n v="0"/>
    <x v="1"/>
    <x v="371"/>
    <s v="male"/>
    <n v="22"/>
    <n v="0"/>
    <n v="0"/>
    <n v="135.63329999999999"/>
  </r>
  <r>
    <n v="0"/>
    <x v="0"/>
    <x v="372"/>
    <s v="female"/>
    <n v="3"/>
    <n v="3"/>
    <n v="1"/>
    <n v="21.074999999999999"/>
  </r>
  <r>
    <n v="1"/>
    <x v="1"/>
    <x v="373"/>
    <s v="female"/>
    <n v="25"/>
    <n v="1"/>
    <n v="0"/>
    <n v="82.1708"/>
  </r>
  <r>
    <n v="1"/>
    <x v="0"/>
    <x v="374"/>
    <s v="female"/>
    <n v="22"/>
    <n v="0"/>
    <n v="0"/>
    <n v="7.25"/>
  </r>
  <r>
    <n v="0"/>
    <x v="1"/>
    <x v="375"/>
    <s v="male"/>
    <n v="27"/>
    <n v="0"/>
    <n v="2"/>
    <n v="211.5"/>
  </r>
  <r>
    <n v="0"/>
    <x v="0"/>
    <x v="376"/>
    <s v="male"/>
    <n v="20"/>
    <n v="0"/>
    <n v="0"/>
    <n v="4.0125000000000002"/>
  </r>
  <r>
    <n v="0"/>
    <x v="0"/>
    <x v="377"/>
    <s v="male"/>
    <n v="19"/>
    <n v="0"/>
    <n v="0"/>
    <n v="7.7750000000000004"/>
  </r>
  <r>
    <n v="1"/>
    <x v="1"/>
    <x v="378"/>
    <s v="female"/>
    <n v="42"/>
    <n v="0"/>
    <n v="0"/>
    <n v="227.52500000000001"/>
  </r>
  <r>
    <n v="1"/>
    <x v="0"/>
    <x v="379"/>
    <s v="female"/>
    <n v="1"/>
    <n v="0"/>
    <n v="2"/>
    <n v="15.7417"/>
  </r>
  <r>
    <n v="0"/>
    <x v="0"/>
    <x v="380"/>
    <s v="male"/>
    <n v="32"/>
    <n v="0"/>
    <n v="0"/>
    <n v="7.9249999999999998"/>
  </r>
  <r>
    <n v="1"/>
    <x v="1"/>
    <x v="381"/>
    <s v="female"/>
    <n v="35"/>
    <n v="1"/>
    <n v="0"/>
    <n v="52"/>
  </r>
  <r>
    <n v="0"/>
    <x v="0"/>
    <x v="382"/>
    <s v="male"/>
    <n v="27"/>
    <n v="0"/>
    <n v="0"/>
    <n v="7.8958000000000004"/>
  </r>
  <r>
    <n v="0"/>
    <x v="2"/>
    <x v="383"/>
    <s v="male"/>
    <n v="18"/>
    <n v="0"/>
    <n v="0"/>
    <n v="73.5"/>
  </r>
  <r>
    <n v="0"/>
    <x v="0"/>
    <x v="384"/>
    <s v="male"/>
    <n v="1"/>
    <n v="5"/>
    <n v="2"/>
    <n v="46.9"/>
  </r>
  <r>
    <n v="1"/>
    <x v="2"/>
    <x v="385"/>
    <s v="female"/>
    <n v="36"/>
    <n v="0"/>
    <n v="0"/>
    <n v="13"/>
  </r>
  <r>
    <n v="0"/>
    <x v="0"/>
    <x v="386"/>
    <s v="male"/>
    <n v="19"/>
    <n v="0"/>
    <n v="0"/>
    <n v="7.7291999999999996"/>
  </r>
  <r>
    <n v="1"/>
    <x v="2"/>
    <x v="387"/>
    <s v="female"/>
    <n v="17"/>
    <n v="0"/>
    <n v="0"/>
    <n v="12"/>
  </r>
  <r>
    <n v="1"/>
    <x v="1"/>
    <x v="388"/>
    <s v="male"/>
    <n v="36"/>
    <n v="1"/>
    <n v="2"/>
    <n v="120"/>
  </r>
  <r>
    <n v="1"/>
    <x v="0"/>
    <x v="389"/>
    <s v="male"/>
    <n v="21"/>
    <n v="0"/>
    <n v="0"/>
    <n v="7.7957999999999998"/>
  </r>
  <r>
    <n v="0"/>
    <x v="0"/>
    <x v="390"/>
    <s v="male"/>
    <n v="28"/>
    <n v="2"/>
    <n v="0"/>
    <n v="7.9249999999999998"/>
  </r>
  <r>
    <n v="1"/>
    <x v="1"/>
    <x v="391"/>
    <s v="female"/>
    <n v="23"/>
    <n v="1"/>
    <n v="0"/>
    <n v="113.27500000000001"/>
  </r>
  <r>
    <n v="1"/>
    <x v="0"/>
    <x v="392"/>
    <s v="female"/>
    <n v="24"/>
    <n v="0"/>
    <n v="2"/>
    <n v="16.7"/>
  </r>
  <r>
    <n v="0"/>
    <x v="0"/>
    <x v="393"/>
    <s v="male"/>
    <n v="22"/>
    <n v="0"/>
    <n v="0"/>
    <n v="7.7957999999999998"/>
  </r>
  <r>
    <n v="0"/>
    <x v="0"/>
    <x v="394"/>
    <s v="female"/>
    <n v="31"/>
    <n v="0"/>
    <n v="0"/>
    <n v="7.8541999999999996"/>
  </r>
  <r>
    <n v="0"/>
    <x v="2"/>
    <x v="395"/>
    <s v="male"/>
    <n v="46"/>
    <n v="0"/>
    <n v="0"/>
    <n v="26"/>
  </r>
  <r>
    <n v="0"/>
    <x v="2"/>
    <x v="396"/>
    <s v="male"/>
    <n v="23"/>
    <n v="0"/>
    <n v="0"/>
    <n v="10.5"/>
  </r>
  <r>
    <n v="1"/>
    <x v="2"/>
    <x v="397"/>
    <s v="female"/>
    <n v="28"/>
    <n v="0"/>
    <n v="0"/>
    <n v="12.65"/>
  </r>
  <r>
    <n v="1"/>
    <x v="0"/>
    <x v="398"/>
    <s v="male"/>
    <n v="39"/>
    <n v="0"/>
    <n v="0"/>
    <n v="7.9249999999999998"/>
  </r>
  <r>
    <n v="0"/>
    <x v="0"/>
    <x v="399"/>
    <s v="male"/>
    <n v="26"/>
    <n v="0"/>
    <n v="0"/>
    <n v="8.0500000000000007"/>
  </r>
  <r>
    <n v="0"/>
    <x v="0"/>
    <x v="400"/>
    <s v="female"/>
    <n v="21"/>
    <n v="1"/>
    <n v="0"/>
    <n v="9.8249999999999993"/>
  </r>
  <r>
    <n v="0"/>
    <x v="0"/>
    <x v="401"/>
    <s v="male"/>
    <n v="28"/>
    <n v="1"/>
    <n v="0"/>
    <n v="15.85"/>
  </r>
  <r>
    <n v="0"/>
    <x v="0"/>
    <x v="402"/>
    <s v="female"/>
    <n v="20"/>
    <n v="0"/>
    <n v="0"/>
    <n v="8.6624999999999996"/>
  </r>
  <r>
    <n v="0"/>
    <x v="2"/>
    <x v="403"/>
    <s v="male"/>
    <n v="34"/>
    <n v="1"/>
    <n v="0"/>
    <n v="21"/>
  </r>
  <r>
    <n v="0"/>
    <x v="0"/>
    <x v="404"/>
    <s v="male"/>
    <n v="51"/>
    <n v="0"/>
    <n v="0"/>
    <n v="7.75"/>
  </r>
  <r>
    <n v="1"/>
    <x v="2"/>
    <x v="405"/>
    <s v="male"/>
    <n v="3"/>
    <n v="1"/>
    <n v="1"/>
    <n v="18.75"/>
  </r>
  <r>
    <n v="0"/>
    <x v="0"/>
    <x v="406"/>
    <s v="male"/>
    <n v="21"/>
    <n v="0"/>
    <n v="0"/>
    <n v="7.7750000000000004"/>
  </r>
  <r>
    <n v="0"/>
    <x v="0"/>
    <x v="407"/>
    <s v="female"/>
    <n v="3"/>
    <n v="3"/>
    <n v="1"/>
    <n v="25.466699999999999"/>
  </r>
  <r>
    <n v="0"/>
    <x v="0"/>
    <x v="408"/>
    <s v="male"/>
    <n v="42"/>
    <n v="0"/>
    <n v="0"/>
    <n v="7.8958000000000004"/>
  </r>
  <r>
    <n v="0"/>
    <x v="0"/>
    <x v="409"/>
    <s v="male"/>
    <n v="27"/>
    <n v="0"/>
    <n v="0"/>
    <n v="6.8582999999999998"/>
  </r>
  <r>
    <n v="1"/>
    <x v="1"/>
    <x v="410"/>
    <s v="female"/>
    <n v="33"/>
    <n v="1"/>
    <n v="0"/>
    <n v="90"/>
  </r>
  <r>
    <n v="0"/>
    <x v="2"/>
    <x v="411"/>
    <s v="male"/>
    <n v="22"/>
    <n v="0"/>
    <n v="0"/>
    <n v="0"/>
  </r>
  <r>
    <n v="1"/>
    <x v="0"/>
    <x v="412"/>
    <s v="male"/>
    <n v="44"/>
    <n v="0"/>
    <n v="0"/>
    <n v="7.9249999999999998"/>
  </r>
  <r>
    <n v="0"/>
    <x v="0"/>
    <x v="413"/>
    <s v="female"/>
    <n v="32"/>
    <n v="0"/>
    <n v="0"/>
    <n v="8.0500000000000007"/>
  </r>
  <r>
    <n v="1"/>
    <x v="2"/>
    <x v="414"/>
    <s v="female"/>
    <n v="34"/>
    <n v="1"/>
    <n v="1"/>
    <n v="32.5"/>
  </r>
  <r>
    <n v="1"/>
    <x v="2"/>
    <x v="415"/>
    <s v="female"/>
    <n v="18"/>
    <n v="0"/>
    <n v="2"/>
    <n v="13"/>
  </r>
  <r>
    <n v="0"/>
    <x v="2"/>
    <x v="416"/>
    <s v="male"/>
    <n v="30"/>
    <n v="0"/>
    <n v="0"/>
    <n v="13"/>
  </r>
  <r>
    <n v="0"/>
    <x v="0"/>
    <x v="417"/>
    <s v="female"/>
    <n v="10"/>
    <n v="0"/>
    <n v="2"/>
    <n v="24.15"/>
  </r>
  <r>
    <n v="0"/>
    <x v="0"/>
    <x v="418"/>
    <s v="male"/>
    <n v="21"/>
    <n v="0"/>
    <n v="0"/>
    <n v="7.7332999999999998"/>
  </r>
  <r>
    <n v="0"/>
    <x v="0"/>
    <x v="419"/>
    <s v="male"/>
    <n v="29"/>
    <n v="0"/>
    <n v="0"/>
    <n v="7.875"/>
  </r>
  <r>
    <n v="0"/>
    <x v="0"/>
    <x v="420"/>
    <s v="female"/>
    <n v="28"/>
    <n v="1"/>
    <n v="1"/>
    <n v="14.4"/>
  </r>
  <r>
    <n v="0"/>
    <x v="0"/>
    <x v="421"/>
    <s v="male"/>
    <n v="18"/>
    <n v="1"/>
    <n v="1"/>
    <n v="20.212499999999999"/>
  </r>
  <r>
    <n v="0"/>
    <x v="0"/>
    <x v="422"/>
    <s v="male"/>
    <n v="54"/>
    <n v="0"/>
    <n v="0"/>
    <n v="7.25"/>
  </r>
  <r>
    <n v="1"/>
    <x v="2"/>
    <x v="423"/>
    <s v="female"/>
    <n v="28"/>
    <n v="1"/>
    <n v="0"/>
    <n v="26"/>
  </r>
  <r>
    <n v="1"/>
    <x v="2"/>
    <x v="424"/>
    <s v="female"/>
    <n v="19"/>
    <n v="0"/>
    <n v="0"/>
    <n v="26"/>
  </r>
  <r>
    <n v="0"/>
    <x v="0"/>
    <x v="425"/>
    <s v="male"/>
    <n v="28"/>
    <n v="0"/>
    <n v="0"/>
    <n v="7.75"/>
  </r>
  <r>
    <n v="1"/>
    <x v="0"/>
    <x v="426"/>
    <s v="male"/>
    <n v="32"/>
    <n v="0"/>
    <n v="0"/>
    <n v="8.0500000000000007"/>
  </r>
  <r>
    <n v="1"/>
    <x v="1"/>
    <x v="427"/>
    <s v="male"/>
    <n v="28"/>
    <n v="0"/>
    <n v="0"/>
    <n v="26.55"/>
  </r>
  <r>
    <n v="1"/>
    <x v="0"/>
    <x v="428"/>
    <s v="female"/>
    <n v="33"/>
    <n v="1"/>
    <n v="0"/>
    <n v="16.100000000000001"/>
  </r>
  <r>
    <n v="1"/>
    <x v="2"/>
    <x v="429"/>
    <s v="female"/>
    <n v="42"/>
    <n v="1"/>
    <n v="0"/>
    <n v="26"/>
  </r>
  <r>
    <n v="0"/>
    <x v="0"/>
    <x v="430"/>
    <s v="male"/>
    <n v="17"/>
    <n v="0"/>
    <n v="0"/>
    <n v="7.125"/>
  </r>
  <r>
    <n v="0"/>
    <x v="1"/>
    <x v="431"/>
    <s v="male"/>
    <n v="50"/>
    <n v="1"/>
    <n v="0"/>
    <n v="55.9"/>
  </r>
  <r>
    <n v="1"/>
    <x v="1"/>
    <x v="432"/>
    <s v="female"/>
    <n v="14"/>
    <n v="1"/>
    <n v="2"/>
    <n v="120"/>
  </r>
  <r>
    <n v="0"/>
    <x v="0"/>
    <x v="433"/>
    <s v="female"/>
    <n v="21"/>
    <n v="2"/>
    <n v="2"/>
    <n v="34.375"/>
  </r>
  <r>
    <n v="1"/>
    <x v="2"/>
    <x v="434"/>
    <s v="female"/>
    <n v="24"/>
    <n v="2"/>
    <n v="3"/>
    <n v="18.75"/>
  </r>
  <r>
    <n v="0"/>
    <x v="1"/>
    <x v="435"/>
    <s v="male"/>
    <n v="64"/>
    <n v="1"/>
    <n v="4"/>
    <n v="263"/>
  </r>
  <r>
    <n v="0"/>
    <x v="2"/>
    <x v="436"/>
    <s v="male"/>
    <n v="31"/>
    <n v="0"/>
    <n v="0"/>
    <n v="10.5"/>
  </r>
  <r>
    <n v="1"/>
    <x v="2"/>
    <x v="437"/>
    <s v="female"/>
    <n v="45"/>
    <n v="1"/>
    <n v="1"/>
    <n v="26.25"/>
  </r>
  <r>
    <n v="0"/>
    <x v="0"/>
    <x v="438"/>
    <s v="male"/>
    <n v="20"/>
    <n v="0"/>
    <n v="0"/>
    <n v="9.5"/>
  </r>
  <r>
    <n v="0"/>
    <x v="0"/>
    <x v="439"/>
    <s v="male"/>
    <n v="25"/>
    <n v="1"/>
    <n v="0"/>
    <n v="7.7750000000000004"/>
  </r>
  <r>
    <n v="1"/>
    <x v="2"/>
    <x v="440"/>
    <s v="female"/>
    <n v="28"/>
    <n v="0"/>
    <n v="0"/>
    <n v="13"/>
  </r>
  <r>
    <n v="1"/>
    <x v="0"/>
    <x v="441"/>
    <s v="male"/>
    <n v="29"/>
    <n v="0"/>
    <n v="0"/>
    <n v="8.1125000000000007"/>
  </r>
  <r>
    <n v="1"/>
    <x v="1"/>
    <x v="442"/>
    <s v="male"/>
    <n v="4"/>
    <n v="0"/>
    <n v="2"/>
    <n v="81.8583"/>
  </r>
  <r>
    <n v="1"/>
    <x v="2"/>
    <x v="443"/>
    <s v="female"/>
    <n v="13"/>
    <n v="0"/>
    <n v="1"/>
    <n v="19.5"/>
  </r>
  <r>
    <n v="1"/>
    <x v="1"/>
    <x v="444"/>
    <s v="male"/>
    <n v="34"/>
    <n v="0"/>
    <n v="0"/>
    <n v="26.55"/>
  </r>
  <r>
    <n v="1"/>
    <x v="0"/>
    <x v="445"/>
    <s v="female"/>
    <n v="5"/>
    <n v="2"/>
    <n v="1"/>
    <n v="19.258299999999998"/>
  </r>
  <r>
    <n v="1"/>
    <x v="1"/>
    <x v="446"/>
    <s v="male"/>
    <n v="52"/>
    <n v="0"/>
    <n v="0"/>
    <n v="30.5"/>
  </r>
  <r>
    <n v="0"/>
    <x v="2"/>
    <x v="447"/>
    <s v="male"/>
    <n v="36"/>
    <n v="1"/>
    <n v="2"/>
    <n v="27.75"/>
  </r>
  <r>
    <n v="0"/>
    <x v="0"/>
    <x v="448"/>
    <s v="male"/>
    <n v="28"/>
    <n v="1"/>
    <n v="0"/>
    <n v="19.966699999999999"/>
  </r>
  <r>
    <n v="0"/>
    <x v="1"/>
    <x v="449"/>
    <s v="male"/>
    <n v="30"/>
    <n v="0"/>
    <n v="0"/>
    <n v="27.75"/>
  </r>
  <r>
    <n v="1"/>
    <x v="1"/>
    <x v="450"/>
    <s v="male"/>
    <n v="49"/>
    <n v="1"/>
    <n v="0"/>
    <n v="89.104200000000006"/>
  </r>
  <r>
    <n v="0"/>
    <x v="0"/>
    <x v="451"/>
    <s v="male"/>
    <n v="24"/>
    <n v="0"/>
    <n v="0"/>
    <n v="8.0500000000000007"/>
  </r>
  <r>
    <n v="1"/>
    <x v="0"/>
    <x v="452"/>
    <s v="male"/>
    <n v="29"/>
    <n v="0"/>
    <n v="0"/>
    <n v="7.8958000000000004"/>
  </r>
  <r>
    <n v="0"/>
    <x v="1"/>
    <x v="453"/>
    <s v="male"/>
    <n v="65"/>
    <n v="0"/>
    <n v="0"/>
    <n v="26.55"/>
  </r>
  <r>
    <n v="1"/>
    <x v="1"/>
    <x v="454"/>
    <s v="female"/>
    <n v="41"/>
    <n v="1"/>
    <n v="0"/>
    <n v="51.862499999999997"/>
  </r>
  <r>
    <n v="1"/>
    <x v="2"/>
    <x v="455"/>
    <s v="female"/>
    <n v="50"/>
    <n v="0"/>
    <n v="0"/>
    <n v="10.5"/>
  </r>
  <r>
    <n v="0"/>
    <x v="0"/>
    <x v="456"/>
    <s v="male"/>
    <n v="17"/>
    <n v="0"/>
    <n v="0"/>
    <n v="7.75"/>
  </r>
  <r>
    <n v="1"/>
    <x v="1"/>
    <x v="457"/>
    <s v="male"/>
    <n v="48"/>
    <n v="0"/>
    <n v="0"/>
    <n v="26.55"/>
  </r>
  <r>
    <n v="0"/>
    <x v="0"/>
    <x v="458"/>
    <s v="male"/>
    <n v="34"/>
    <n v="0"/>
    <n v="0"/>
    <n v="8.0500000000000007"/>
  </r>
  <r>
    <n v="0"/>
    <x v="1"/>
    <x v="459"/>
    <s v="male"/>
    <n v="47"/>
    <n v="0"/>
    <n v="0"/>
    <n v="38.5"/>
  </r>
  <r>
    <n v="0"/>
    <x v="2"/>
    <x v="460"/>
    <s v="male"/>
    <n v="48"/>
    <n v="0"/>
    <n v="0"/>
    <n v="13"/>
  </r>
  <r>
    <n v="0"/>
    <x v="0"/>
    <x v="461"/>
    <s v="male"/>
    <n v="34"/>
    <n v="0"/>
    <n v="0"/>
    <n v="8.0500000000000007"/>
  </r>
  <r>
    <n v="0"/>
    <x v="0"/>
    <x v="462"/>
    <s v="male"/>
    <n v="38"/>
    <n v="0"/>
    <n v="0"/>
    <n v="7.05"/>
  </r>
  <r>
    <n v="0"/>
    <x v="2"/>
    <x v="463"/>
    <s v="male"/>
    <n v="21"/>
    <n v="0"/>
    <n v="0"/>
    <n v="0"/>
  </r>
  <r>
    <n v="0"/>
    <x v="1"/>
    <x v="464"/>
    <s v="male"/>
    <n v="56"/>
    <n v="0"/>
    <n v="0"/>
    <n v="26.55"/>
  </r>
  <r>
    <n v="0"/>
    <x v="0"/>
    <x v="465"/>
    <s v="male"/>
    <n v="22"/>
    <n v="0"/>
    <n v="0"/>
    <n v="7.7249999999999996"/>
  </r>
  <r>
    <n v="1"/>
    <x v="0"/>
    <x v="466"/>
    <s v="female"/>
    <n v="0.75"/>
    <n v="2"/>
    <n v="1"/>
    <n v="19.258299999999998"/>
  </r>
  <r>
    <n v="0"/>
    <x v="0"/>
    <x v="467"/>
    <s v="male"/>
    <n v="39"/>
    <n v="0"/>
    <n v="0"/>
    <n v="7.25"/>
  </r>
  <r>
    <n v="0"/>
    <x v="0"/>
    <x v="468"/>
    <s v="male"/>
    <n v="38"/>
    <n v="0"/>
    <n v="0"/>
    <n v="8.6624999999999996"/>
  </r>
  <r>
    <n v="1"/>
    <x v="2"/>
    <x v="469"/>
    <s v="female"/>
    <n v="33"/>
    <n v="1"/>
    <n v="2"/>
    <n v="27.75"/>
  </r>
  <r>
    <n v="1"/>
    <x v="2"/>
    <x v="470"/>
    <s v="female"/>
    <n v="23"/>
    <n v="0"/>
    <n v="0"/>
    <n v="13.791700000000001"/>
  </r>
  <r>
    <n v="0"/>
    <x v="0"/>
    <x v="471"/>
    <s v="female"/>
    <n v="22"/>
    <n v="0"/>
    <n v="0"/>
    <n v="9.8375000000000004"/>
  </r>
  <r>
    <n v="0"/>
    <x v="1"/>
    <x v="472"/>
    <s v="male"/>
    <n v="40"/>
    <n v="0"/>
    <n v="0"/>
    <n v="52"/>
  </r>
  <r>
    <n v="0"/>
    <x v="2"/>
    <x v="473"/>
    <s v="male"/>
    <n v="34"/>
    <n v="1"/>
    <n v="0"/>
    <n v="21"/>
  </r>
  <r>
    <n v="0"/>
    <x v="0"/>
    <x v="474"/>
    <s v="male"/>
    <n v="29"/>
    <n v="1"/>
    <n v="0"/>
    <n v="7.0457999999999998"/>
  </r>
  <r>
    <n v="0"/>
    <x v="0"/>
    <x v="475"/>
    <s v="male"/>
    <n v="22"/>
    <n v="0"/>
    <n v="0"/>
    <n v="7.5208000000000004"/>
  </r>
  <r>
    <n v="1"/>
    <x v="0"/>
    <x v="476"/>
    <s v="female"/>
    <n v="2"/>
    <n v="0"/>
    <n v="1"/>
    <n v="12.2875"/>
  </r>
  <r>
    <n v="0"/>
    <x v="0"/>
    <x v="477"/>
    <s v="male"/>
    <n v="9"/>
    <n v="5"/>
    <n v="2"/>
    <n v="46.9"/>
  </r>
  <r>
    <n v="0"/>
    <x v="2"/>
    <x v="478"/>
    <s v="male"/>
    <n v="37"/>
    <n v="0"/>
    <n v="0"/>
    <n v="0"/>
  </r>
  <r>
    <n v="0"/>
    <x v="0"/>
    <x v="479"/>
    <s v="male"/>
    <n v="50"/>
    <n v="0"/>
    <n v="0"/>
    <n v="8.0500000000000007"/>
  </r>
  <r>
    <n v="1"/>
    <x v="0"/>
    <x v="480"/>
    <s v="female"/>
    <n v="63"/>
    <n v="0"/>
    <n v="0"/>
    <n v="9.5875000000000004"/>
  </r>
  <r>
    <n v="1"/>
    <x v="1"/>
    <x v="481"/>
    <s v="male"/>
    <n v="25"/>
    <n v="1"/>
    <n v="0"/>
    <n v="91.0792"/>
  </r>
  <r>
    <n v="0"/>
    <x v="0"/>
    <x v="482"/>
    <s v="female"/>
    <n v="8"/>
    <n v="3"/>
    <n v="1"/>
    <n v="25.466699999999999"/>
  </r>
  <r>
    <n v="1"/>
    <x v="1"/>
    <x v="483"/>
    <s v="female"/>
    <n v="35"/>
    <n v="1"/>
    <n v="0"/>
    <n v="90"/>
  </r>
  <r>
    <n v="0"/>
    <x v="1"/>
    <x v="484"/>
    <s v="male"/>
    <n v="58"/>
    <n v="0"/>
    <n v="0"/>
    <n v="29.7"/>
  </r>
  <r>
    <n v="0"/>
    <x v="0"/>
    <x v="485"/>
    <s v="male"/>
    <n v="30"/>
    <n v="0"/>
    <n v="0"/>
    <n v="8.0500000000000007"/>
  </r>
  <r>
    <n v="1"/>
    <x v="0"/>
    <x v="486"/>
    <s v="male"/>
    <n v="9"/>
    <n v="1"/>
    <n v="1"/>
    <n v="15.9"/>
  </r>
  <r>
    <n v="0"/>
    <x v="0"/>
    <x v="487"/>
    <s v="male"/>
    <n v="19"/>
    <n v="1"/>
    <n v="0"/>
    <n v="19.966699999999999"/>
  </r>
  <r>
    <n v="0"/>
    <x v="0"/>
    <x v="488"/>
    <s v="male"/>
    <n v="21"/>
    <n v="0"/>
    <n v="0"/>
    <n v="7.25"/>
  </r>
  <r>
    <n v="0"/>
    <x v="1"/>
    <x v="489"/>
    <s v="male"/>
    <n v="55"/>
    <n v="0"/>
    <n v="0"/>
    <n v="30.5"/>
  </r>
  <r>
    <n v="0"/>
    <x v="1"/>
    <x v="490"/>
    <s v="male"/>
    <n v="71"/>
    <n v="0"/>
    <n v="0"/>
    <n v="49.504199999999997"/>
  </r>
  <r>
    <n v="0"/>
    <x v="0"/>
    <x v="491"/>
    <s v="male"/>
    <n v="21"/>
    <n v="0"/>
    <n v="0"/>
    <n v="8.0500000000000007"/>
  </r>
  <r>
    <n v="0"/>
    <x v="0"/>
    <x v="492"/>
    <s v="male"/>
    <n v="26"/>
    <n v="0"/>
    <n v="0"/>
    <n v="14.458299999999999"/>
  </r>
  <r>
    <n v="1"/>
    <x v="1"/>
    <x v="493"/>
    <s v="female"/>
    <n v="54"/>
    <n v="1"/>
    <n v="0"/>
    <n v="78.2667"/>
  </r>
  <r>
    <n v="0"/>
    <x v="0"/>
    <x v="494"/>
    <s v="male"/>
    <n v="55"/>
    <n v="0"/>
    <n v="0"/>
    <n v="15.1"/>
  </r>
  <r>
    <n v="0"/>
    <x v="1"/>
    <x v="495"/>
    <s v="female"/>
    <n v="25"/>
    <n v="1"/>
    <n v="2"/>
    <n v="151.55000000000001"/>
  </r>
  <r>
    <n v="0"/>
    <x v="0"/>
    <x v="496"/>
    <s v="male"/>
    <n v="24"/>
    <n v="0"/>
    <n v="0"/>
    <n v="7.7957999999999998"/>
  </r>
  <r>
    <n v="0"/>
    <x v="0"/>
    <x v="497"/>
    <s v="male"/>
    <n v="17"/>
    <n v="0"/>
    <n v="0"/>
    <n v="8.6624999999999996"/>
  </r>
  <r>
    <n v="0"/>
    <x v="0"/>
    <x v="498"/>
    <s v="female"/>
    <n v="21"/>
    <n v="0"/>
    <n v="0"/>
    <n v="7.75"/>
  </r>
  <r>
    <n v="0"/>
    <x v="0"/>
    <x v="499"/>
    <s v="female"/>
    <n v="21"/>
    <n v="0"/>
    <n v="0"/>
    <n v="7.6292"/>
  </r>
  <r>
    <n v="0"/>
    <x v="0"/>
    <x v="500"/>
    <s v="female"/>
    <n v="37"/>
    <n v="0"/>
    <n v="0"/>
    <n v="9.5875000000000004"/>
  </r>
  <r>
    <n v="1"/>
    <x v="1"/>
    <x v="501"/>
    <s v="female"/>
    <n v="16"/>
    <n v="0"/>
    <n v="0"/>
    <n v="86.5"/>
  </r>
  <r>
    <n v="0"/>
    <x v="1"/>
    <x v="502"/>
    <s v="male"/>
    <n v="18"/>
    <n v="1"/>
    <n v="0"/>
    <n v="108.9"/>
  </r>
  <r>
    <n v="1"/>
    <x v="2"/>
    <x v="503"/>
    <s v="female"/>
    <n v="33"/>
    <n v="0"/>
    <n v="2"/>
    <n v="26"/>
  </r>
  <r>
    <n v="1"/>
    <x v="1"/>
    <x v="504"/>
    <s v="male"/>
    <n v="37"/>
    <n v="0"/>
    <n v="0"/>
    <n v="26.55"/>
  </r>
  <r>
    <n v="0"/>
    <x v="0"/>
    <x v="505"/>
    <s v="male"/>
    <n v="28"/>
    <n v="0"/>
    <n v="0"/>
    <n v="22.524999999999999"/>
  </r>
  <r>
    <n v="1"/>
    <x v="0"/>
    <x v="506"/>
    <s v="male"/>
    <n v="26"/>
    <n v="0"/>
    <n v="0"/>
    <n v="56.495800000000003"/>
  </r>
  <r>
    <n v="1"/>
    <x v="0"/>
    <x v="507"/>
    <s v="male"/>
    <n v="29"/>
    <n v="0"/>
    <n v="0"/>
    <n v="7.75"/>
  </r>
  <r>
    <n v="0"/>
    <x v="0"/>
    <x v="508"/>
    <s v="male"/>
    <n v="66"/>
    <n v="0"/>
    <n v="0"/>
    <n v="8.0500000000000007"/>
  </r>
  <r>
    <n v="1"/>
    <x v="1"/>
    <x v="509"/>
    <s v="male"/>
    <n v="36"/>
    <n v="0"/>
    <n v="0"/>
    <n v="26.287500000000001"/>
  </r>
  <r>
    <n v="1"/>
    <x v="1"/>
    <x v="510"/>
    <s v="female"/>
    <n v="54"/>
    <n v="1"/>
    <n v="0"/>
    <n v="59.4"/>
  </r>
  <r>
    <n v="0"/>
    <x v="0"/>
    <x v="511"/>
    <s v="male"/>
    <n v="24"/>
    <n v="0"/>
    <n v="0"/>
    <n v="7.4958"/>
  </r>
  <r>
    <n v="0"/>
    <x v="1"/>
    <x v="512"/>
    <s v="male"/>
    <n v="47"/>
    <n v="0"/>
    <n v="0"/>
    <n v="34.020800000000001"/>
  </r>
  <r>
    <n v="1"/>
    <x v="2"/>
    <x v="513"/>
    <s v="female"/>
    <n v="34"/>
    <n v="0"/>
    <n v="0"/>
    <n v="10.5"/>
  </r>
  <r>
    <n v="0"/>
    <x v="0"/>
    <x v="514"/>
    <s v="male"/>
    <n v="30"/>
    <n v="0"/>
    <n v="0"/>
    <n v="24.15"/>
  </r>
  <r>
    <n v="1"/>
    <x v="2"/>
    <x v="515"/>
    <s v="female"/>
    <n v="36"/>
    <n v="1"/>
    <n v="0"/>
    <n v="26"/>
  </r>
  <r>
    <n v="0"/>
    <x v="0"/>
    <x v="516"/>
    <s v="male"/>
    <n v="32"/>
    <n v="0"/>
    <n v="0"/>
    <n v="7.8958000000000004"/>
  </r>
  <r>
    <n v="1"/>
    <x v="1"/>
    <x v="517"/>
    <s v="female"/>
    <n v="30"/>
    <n v="0"/>
    <n v="0"/>
    <n v="93.5"/>
  </r>
  <r>
    <n v="0"/>
    <x v="0"/>
    <x v="518"/>
    <s v="male"/>
    <n v="22"/>
    <n v="0"/>
    <n v="0"/>
    <n v="7.8958000000000004"/>
  </r>
  <r>
    <n v="0"/>
    <x v="0"/>
    <x v="519"/>
    <s v="male"/>
    <n v="35"/>
    <n v="0"/>
    <n v="0"/>
    <n v="7.2249999999999996"/>
  </r>
  <r>
    <n v="1"/>
    <x v="1"/>
    <x v="520"/>
    <s v="female"/>
    <n v="44"/>
    <n v="0"/>
    <n v="1"/>
    <n v="57.979199999999999"/>
  </r>
  <r>
    <n v="0"/>
    <x v="0"/>
    <x v="521"/>
    <s v="male"/>
    <n v="18"/>
    <n v="0"/>
    <n v="0"/>
    <n v="7.2291999999999996"/>
  </r>
  <r>
    <n v="0"/>
    <x v="0"/>
    <x v="522"/>
    <s v="male"/>
    <n v="40.5"/>
    <n v="0"/>
    <n v="0"/>
    <n v="7.75"/>
  </r>
  <r>
    <n v="1"/>
    <x v="2"/>
    <x v="523"/>
    <s v="female"/>
    <n v="50"/>
    <n v="0"/>
    <n v="0"/>
    <n v="10.5"/>
  </r>
  <r>
    <n v="0"/>
    <x v="1"/>
    <x v="524"/>
    <s v="male"/>
    <n v="49"/>
    <n v="0"/>
    <n v="0"/>
    <n v="221.7792"/>
  </r>
  <r>
    <n v="0"/>
    <x v="0"/>
    <x v="525"/>
    <s v="male"/>
    <n v="39"/>
    <n v="0"/>
    <n v="0"/>
    <n v="7.9249999999999998"/>
  </r>
  <r>
    <n v="0"/>
    <x v="2"/>
    <x v="526"/>
    <s v="male"/>
    <n v="23"/>
    <n v="2"/>
    <n v="1"/>
    <n v="11.5"/>
  </r>
  <r>
    <n v="1"/>
    <x v="2"/>
    <x v="527"/>
    <s v="female"/>
    <n v="2"/>
    <n v="1"/>
    <n v="1"/>
    <n v="26"/>
  </r>
  <r>
    <n v="0"/>
    <x v="0"/>
    <x v="528"/>
    <s v="male"/>
    <n v="17"/>
    <n v="0"/>
    <n v="0"/>
    <n v="7.2291999999999996"/>
  </r>
  <r>
    <n v="0"/>
    <x v="0"/>
    <x v="529"/>
    <s v="male"/>
    <n v="17"/>
    <n v="1"/>
    <n v="1"/>
    <n v="7.2291999999999996"/>
  </r>
  <r>
    <n v="1"/>
    <x v="0"/>
    <x v="530"/>
    <s v="female"/>
    <n v="24"/>
    <n v="0"/>
    <n v="2"/>
    <n v="22.3583"/>
  </r>
  <r>
    <n v="0"/>
    <x v="0"/>
    <x v="531"/>
    <s v="female"/>
    <n v="30"/>
    <n v="0"/>
    <n v="0"/>
    <n v="8.6624999999999996"/>
  </r>
  <r>
    <n v="1"/>
    <x v="2"/>
    <x v="532"/>
    <s v="female"/>
    <n v="7"/>
    <n v="0"/>
    <n v="2"/>
    <n v="26.25"/>
  </r>
  <r>
    <n v="0"/>
    <x v="1"/>
    <x v="533"/>
    <s v="male"/>
    <n v="45"/>
    <n v="0"/>
    <n v="0"/>
    <n v="26.55"/>
  </r>
  <r>
    <n v="1"/>
    <x v="1"/>
    <x v="534"/>
    <s v="female"/>
    <n v="30"/>
    <n v="0"/>
    <n v="0"/>
    <n v="106.425"/>
  </r>
  <r>
    <n v="0"/>
    <x v="0"/>
    <x v="535"/>
    <s v="male"/>
    <n v="69"/>
    <n v="0"/>
    <n v="0"/>
    <n v="14.5"/>
  </r>
  <r>
    <n v="1"/>
    <x v="1"/>
    <x v="536"/>
    <s v="female"/>
    <n v="22"/>
    <n v="0"/>
    <n v="2"/>
    <n v="49.5"/>
  </r>
  <r>
    <n v="1"/>
    <x v="1"/>
    <x v="537"/>
    <s v="female"/>
    <n v="36"/>
    <n v="0"/>
    <n v="2"/>
    <n v="71"/>
  </r>
  <r>
    <n v="0"/>
    <x v="0"/>
    <x v="538"/>
    <s v="female"/>
    <n v="9"/>
    <n v="4"/>
    <n v="2"/>
    <n v="31.274999999999999"/>
  </r>
  <r>
    <n v="0"/>
    <x v="0"/>
    <x v="539"/>
    <s v="female"/>
    <n v="11"/>
    <n v="4"/>
    <n v="2"/>
    <n v="31.274999999999999"/>
  </r>
  <r>
    <n v="1"/>
    <x v="2"/>
    <x v="540"/>
    <s v="male"/>
    <n v="32"/>
    <n v="1"/>
    <n v="0"/>
    <n v="26"/>
  </r>
  <r>
    <n v="0"/>
    <x v="1"/>
    <x v="541"/>
    <s v="male"/>
    <n v="50"/>
    <n v="1"/>
    <n v="0"/>
    <n v="106.425"/>
  </r>
  <r>
    <n v="0"/>
    <x v="1"/>
    <x v="542"/>
    <s v="male"/>
    <n v="64"/>
    <n v="0"/>
    <n v="0"/>
    <n v="26"/>
  </r>
  <r>
    <n v="1"/>
    <x v="2"/>
    <x v="543"/>
    <s v="female"/>
    <n v="19"/>
    <n v="1"/>
    <n v="0"/>
    <n v="26"/>
  </r>
  <r>
    <n v="1"/>
    <x v="2"/>
    <x v="544"/>
    <s v="male"/>
    <n v="27"/>
    <n v="0"/>
    <n v="0"/>
    <n v="13.862500000000001"/>
  </r>
  <r>
    <n v="0"/>
    <x v="0"/>
    <x v="545"/>
    <s v="male"/>
    <n v="33"/>
    <n v="1"/>
    <n v="1"/>
    <n v="20.524999999999999"/>
  </r>
  <r>
    <n v="1"/>
    <x v="2"/>
    <x v="546"/>
    <s v="male"/>
    <n v="8"/>
    <n v="1"/>
    <n v="1"/>
    <n v="36.75"/>
  </r>
  <r>
    <n v="1"/>
    <x v="1"/>
    <x v="547"/>
    <s v="male"/>
    <n v="17"/>
    <n v="0"/>
    <n v="2"/>
    <n v="110.88330000000001"/>
  </r>
  <r>
    <n v="0"/>
    <x v="2"/>
    <x v="548"/>
    <s v="male"/>
    <n v="27"/>
    <n v="0"/>
    <n v="0"/>
    <n v="26"/>
  </r>
  <r>
    <n v="0"/>
    <x v="0"/>
    <x v="549"/>
    <s v="male"/>
    <n v="21"/>
    <n v="0"/>
    <n v="0"/>
    <n v="7.8292000000000002"/>
  </r>
  <r>
    <n v="1"/>
    <x v="0"/>
    <x v="550"/>
    <s v="male"/>
    <n v="22"/>
    <n v="0"/>
    <n v="0"/>
    <n v="7.2249999999999996"/>
  </r>
  <r>
    <n v="1"/>
    <x v="0"/>
    <x v="551"/>
    <s v="female"/>
    <n v="22"/>
    <n v="0"/>
    <n v="0"/>
    <n v="7.7750000000000004"/>
  </r>
  <r>
    <n v="0"/>
    <x v="1"/>
    <x v="552"/>
    <s v="male"/>
    <n v="62"/>
    <n v="0"/>
    <n v="0"/>
    <n v="26.55"/>
  </r>
  <r>
    <n v="1"/>
    <x v="1"/>
    <x v="553"/>
    <s v="female"/>
    <n v="48"/>
    <n v="1"/>
    <n v="0"/>
    <n v="39.6"/>
  </r>
  <r>
    <n v="0"/>
    <x v="1"/>
    <x v="554"/>
    <s v="male"/>
    <n v="45"/>
    <n v="0"/>
    <n v="0"/>
    <n v="227.52500000000001"/>
  </r>
  <r>
    <n v="1"/>
    <x v="1"/>
    <x v="555"/>
    <s v="female"/>
    <n v="39"/>
    <n v="1"/>
    <n v="1"/>
    <n v="79.650000000000006"/>
  </r>
  <r>
    <n v="1"/>
    <x v="0"/>
    <x v="556"/>
    <s v="female"/>
    <n v="36"/>
    <n v="1"/>
    <n v="0"/>
    <n v="17.399999999999999"/>
  </r>
  <r>
    <n v="0"/>
    <x v="0"/>
    <x v="557"/>
    <s v="male"/>
    <n v="30"/>
    <n v="0"/>
    <n v="0"/>
    <n v="7.75"/>
  </r>
  <r>
    <n v="0"/>
    <x v="0"/>
    <x v="558"/>
    <s v="male"/>
    <n v="40"/>
    <n v="0"/>
    <n v="0"/>
    <n v="7.8958000000000004"/>
  </r>
  <r>
    <n v="0"/>
    <x v="2"/>
    <x v="559"/>
    <s v="male"/>
    <n v="28"/>
    <n v="0"/>
    <n v="0"/>
    <n v="13.5"/>
  </r>
  <r>
    <n v="0"/>
    <x v="0"/>
    <x v="560"/>
    <s v="male"/>
    <n v="40"/>
    <n v="0"/>
    <n v="0"/>
    <n v="8.0500000000000007"/>
  </r>
  <r>
    <n v="0"/>
    <x v="0"/>
    <x v="561"/>
    <s v="female"/>
    <n v="62"/>
    <n v="0"/>
    <n v="0"/>
    <n v="8.0500000000000007"/>
  </r>
  <r>
    <n v="0"/>
    <x v="0"/>
    <x v="562"/>
    <s v="male"/>
    <n v="24"/>
    <n v="2"/>
    <n v="0"/>
    <n v="24.15"/>
  </r>
  <r>
    <n v="0"/>
    <x v="0"/>
    <x v="563"/>
    <s v="male"/>
    <n v="19"/>
    <n v="0"/>
    <n v="0"/>
    <n v="7.8958000000000004"/>
  </r>
  <r>
    <n v="0"/>
    <x v="0"/>
    <x v="564"/>
    <s v="female"/>
    <n v="29"/>
    <n v="0"/>
    <n v="4"/>
    <n v="21.074999999999999"/>
  </r>
  <r>
    <n v="0"/>
    <x v="0"/>
    <x v="565"/>
    <s v="male"/>
    <n v="28"/>
    <n v="0"/>
    <n v="0"/>
    <n v="7.2291999999999996"/>
  </r>
  <r>
    <n v="1"/>
    <x v="0"/>
    <x v="566"/>
    <s v="male"/>
    <n v="32"/>
    <n v="0"/>
    <n v="0"/>
    <n v="7.8541999999999996"/>
  </r>
  <r>
    <n v="1"/>
    <x v="2"/>
    <x v="567"/>
    <s v="male"/>
    <n v="62"/>
    <n v="0"/>
    <n v="0"/>
    <n v="10.5"/>
  </r>
  <r>
    <n v="1"/>
    <x v="1"/>
    <x v="568"/>
    <s v="female"/>
    <n v="53"/>
    <n v="2"/>
    <n v="0"/>
    <n v="51.479199999999999"/>
  </r>
  <r>
    <n v="1"/>
    <x v="1"/>
    <x v="569"/>
    <s v="male"/>
    <n v="36"/>
    <n v="0"/>
    <n v="0"/>
    <n v="26.387499999999999"/>
  </r>
  <r>
    <n v="1"/>
    <x v="0"/>
    <x v="570"/>
    <s v="female"/>
    <n v="22"/>
    <n v="0"/>
    <n v="0"/>
    <n v="7.75"/>
  </r>
  <r>
    <n v="0"/>
    <x v="0"/>
    <x v="571"/>
    <s v="male"/>
    <n v="16"/>
    <n v="0"/>
    <n v="0"/>
    <n v="8.0500000000000007"/>
  </r>
  <r>
    <n v="0"/>
    <x v="0"/>
    <x v="572"/>
    <s v="male"/>
    <n v="19"/>
    <n v="0"/>
    <n v="0"/>
    <n v="14.5"/>
  </r>
  <r>
    <n v="1"/>
    <x v="2"/>
    <x v="573"/>
    <s v="female"/>
    <n v="34"/>
    <n v="0"/>
    <n v="0"/>
    <n v="13"/>
  </r>
  <r>
    <n v="1"/>
    <x v="1"/>
    <x v="574"/>
    <s v="female"/>
    <n v="39"/>
    <n v="1"/>
    <n v="0"/>
    <n v="55.9"/>
  </r>
  <r>
    <n v="0"/>
    <x v="0"/>
    <x v="575"/>
    <s v="female"/>
    <n v="18"/>
    <n v="1"/>
    <n v="0"/>
    <n v="14.458299999999999"/>
  </r>
  <r>
    <n v="1"/>
    <x v="0"/>
    <x v="576"/>
    <s v="male"/>
    <n v="32"/>
    <n v="0"/>
    <n v="0"/>
    <n v="7.9249999999999998"/>
  </r>
  <r>
    <n v="1"/>
    <x v="2"/>
    <x v="577"/>
    <s v="female"/>
    <n v="25"/>
    <n v="1"/>
    <n v="1"/>
    <n v="30"/>
  </r>
  <r>
    <n v="1"/>
    <x v="1"/>
    <x v="578"/>
    <s v="female"/>
    <n v="39"/>
    <n v="1"/>
    <n v="1"/>
    <n v="110.88330000000001"/>
  </r>
  <r>
    <n v="0"/>
    <x v="2"/>
    <x v="579"/>
    <s v="male"/>
    <n v="54"/>
    <n v="0"/>
    <n v="0"/>
    <n v="26"/>
  </r>
  <r>
    <n v="0"/>
    <x v="1"/>
    <x v="580"/>
    <s v="male"/>
    <n v="36"/>
    <n v="0"/>
    <n v="0"/>
    <n v="40.125"/>
  </r>
  <r>
    <n v="0"/>
    <x v="0"/>
    <x v="581"/>
    <s v="male"/>
    <n v="16"/>
    <n v="0"/>
    <n v="0"/>
    <n v="8.7125000000000004"/>
  </r>
  <r>
    <n v="1"/>
    <x v="1"/>
    <x v="582"/>
    <s v="female"/>
    <n v="18"/>
    <n v="0"/>
    <n v="2"/>
    <n v="79.650000000000006"/>
  </r>
  <r>
    <n v="0"/>
    <x v="2"/>
    <x v="583"/>
    <s v="male"/>
    <n v="47"/>
    <n v="0"/>
    <n v="0"/>
    <n v="15"/>
  </r>
  <r>
    <n v="1"/>
    <x v="1"/>
    <x v="584"/>
    <s v="male"/>
    <n v="60"/>
    <n v="1"/>
    <n v="1"/>
    <n v="79.2"/>
  </r>
  <r>
    <n v="0"/>
    <x v="0"/>
    <x v="585"/>
    <s v="male"/>
    <n v="22"/>
    <n v="0"/>
    <n v="0"/>
    <n v="8.0500000000000007"/>
  </r>
  <r>
    <n v="0"/>
    <x v="0"/>
    <x v="586"/>
    <s v="male"/>
    <n v="22"/>
    <n v="0"/>
    <n v="0"/>
    <n v="8.0500000000000007"/>
  </r>
  <r>
    <n v="0"/>
    <x v="0"/>
    <x v="587"/>
    <s v="male"/>
    <n v="35"/>
    <n v="0"/>
    <n v="0"/>
    <n v="7.125"/>
  </r>
  <r>
    <n v="1"/>
    <x v="1"/>
    <x v="588"/>
    <s v="female"/>
    <n v="52"/>
    <n v="1"/>
    <n v="0"/>
    <n v="78.2667"/>
  </r>
  <r>
    <n v="0"/>
    <x v="0"/>
    <x v="589"/>
    <s v="male"/>
    <n v="47"/>
    <n v="0"/>
    <n v="0"/>
    <n v="7.25"/>
  </r>
  <r>
    <n v="0"/>
    <x v="0"/>
    <x v="590"/>
    <s v="female"/>
    <n v="40"/>
    <n v="0"/>
    <n v="2"/>
    <n v="7.75"/>
  </r>
  <r>
    <n v="0"/>
    <x v="2"/>
    <x v="591"/>
    <s v="male"/>
    <n v="37"/>
    <n v="1"/>
    <n v="0"/>
    <n v="26"/>
  </r>
  <r>
    <n v="0"/>
    <x v="0"/>
    <x v="592"/>
    <s v="male"/>
    <n v="36"/>
    <n v="1"/>
    <n v="1"/>
    <n v="24.15"/>
  </r>
  <r>
    <n v="1"/>
    <x v="2"/>
    <x v="593"/>
    <s v="female"/>
    <n v="31"/>
    <n v="0"/>
    <n v="0"/>
    <n v="33"/>
  </r>
  <r>
    <n v="0"/>
    <x v="0"/>
    <x v="594"/>
    <s v="male"/>
    <n v="49"/>
    <n v="0"/>
    <n v="0"/>
    <n v="0"/>
  </r>
  <r>
    <n v="0"/>
    <x v="0"/>
    <x v="595"/>
    <s v="male"/>
    <n v="18"/>
    <n v="0"/>
    <n v="0"/>
    <n v="7.2249999999999996"/>
  </r>
  <r>
    <n v="1"/>
    <x v="1"/>
    <x v="596"/>
    <s v="male"/>
    <n v="49"/>
    <n v="1"/>
    <n v="0"/>
    <n v="56.929200000000002"/>
  </r>
  <r>
    <n v="1"/>
    <x v="2"/>
    <x v="597"/>
    <s v="female"/>
    <n v="24"/>
    <n v="2"/>
    <n v="1"/>
    <n v="27"/>
  </r>
  <r>
    <n v="0"/>
    <x v="0"/>
    <x v="598"/>
    <s v="male"/>
    <n v="42"/>
    <n v="0"/>
    <n v="0"/>
    <n v="7.8958000000000004"/>
  </r>
  <r>
    <n v="0"/>
    <x v="1"/>
    <x v="599"/>
    <s v="male"/>
    <n v="37"/>
    <n v="0"/>
    <n v="0"/>
    <n v="42.4"/>
  </r>
  <r>
    <n v="0"/>
    <x v="0"/>
    <x v="600"/>
    <s v="male"/>
    <n v="44"/>
    <n v="0"/>
    <n v="0"/>
    <n v="8.0500000000000007"/>
  </r>
  <r>
    <n v="1"/>
    <x v="1"/>
    <x v="601"/>
    <s v="male"/>
    <n v="35"/>
    <n v="0"/>
    <n v="0"/>
    <n v="26.55"/>
  </r>
  <r>
    <n v="0"/>
    <x v="0"/>
    <x v="602"/>
    <s v="male"/>
    <n v="36"/>
    <n v="1"/>
    <n v="0"/>
    <n v="15.55"/>
  </r>
  <r>
    <n v="0"/>
    <x v="0"/>
    <x v="603"/>
    <s v="male"/>
    <n v="30"/>
    <n v="0"/>
    <n v="0"/>
    <n v="7.8958000000000004"/>
  </r>
  <r>
    <n v="1"/>
    <x v="1"/>
    <x v="604"/>
    <s v="male"/>
    <n v="27"/>
    <n v="0"/>
    <n v="0"/>
    <n v="30.5"/>
  </r>
  <r>
    <n v="1"/>
    <x v="2"/>
    <x v="605"/>
    <s v="female"/>
    <n v="22"/>
    <n v="1"/>
    <n v="2"/>
    <n v="41.5792"/>
  </r>
  <r>
    <n v="1"/>
    <x v="1"/>
    <x v="606"/>
    <s v="female"/>
    <n v="40"/>
    <n v="0"/>
    <n v="0"/>
    <n v="153.46250000000001"/>
  </r>
  <r>
    <n v="0"/>
    <x v="0"/>
    <x v="607"/>
    <s v="female"/>
    <n v="39"/>
    <n v="1"/>
    <n v="5"/>
    <n v="31.274999999999999"/>
  </r>
  <r>
    <n v="0"/>
    <x v="0"/>
    <x v="608"/>
    <s v="male"/>
    <n v="21"/>
    <n v="0"/>
    <n v="0"/>
    <n v="7.05"/>
  </r>
  <r>
    <n v="1"/>
    <x v="0"/>
    <x v="609"/>
    <s v="female"/>
    <n v="18"/>
    <n v="1"/>
    <n v="0"/>
    <n v="15.5"/>
  </r>
  <r>
    <n v="0"/>
    <x v="0"/>
    <x v="610"/>
    <s v="male"/>
    <n v="22"/>
    <n v="0"/>
    <n v="0"/>
    <n v="7.75"/>
  </r>
  <r>
    <n v="0"/>
    <x v="0"/>
    <x v="611"/>
    <s v="male"/>
    <n v="35"/>
    <n v="0"/>
    <n v="0"/>
    <n v="8.0500000000000007"/>
  </r>
  <r>
    <n v="1"/>
    <x v="2"/>
    <x v="612"/>
    <s v="female"/>
    <n v="24"/>
    <n v="1"/>
    <n v="2"/>
    <n v="65"/>
  </r>
  <r>
    <n v="0"/>
    <x v="0"/>
    <x v="613"/>
    <s v="male"/>
    <n v="34"/>
    <n v="1"/>
    <n v="1"/>
    <n v="14.4"/>
  </r>
  <r>
    <n v="0"/>
    <x v="0"/>
    <x v="614"/>
    <s v="female"/>
    <n v="26"/>
    <n v="1"/>
    <n v="0"/>
    <n v="16.100000000000001"/>
  </r>
  <r>
    <n v="1"/>
    <x v="2"/>
    <x v="615"/>
    <s v="female"/>
    <n v="4"/>
    <n v="2"/>
    <n v="1"/>
    <n v="39"/>
  </r>
  <r>
    <n v="0"/>
    <x v="2"/>
    <x v="616"/>
    <s v="male"/>
    <n v="26"/>
    <n v="0"/>
    <n v="0"/>
    <n v="10.5"/>
  </r>
  <r>
    <n v="0"/>
    <x v="0"/>
    <x v="617"/>
    <s v="male"/>
    <n v="27"/>
    <n v="1"/>
    <n v="0"/>
    <n v="14.4542"/>
  </r>
  <r>
    <n v="1"/>
    <x v="1"/>
    <x v="618"/>
    <s v="male"/>
    <n v="42"/>
    <n v="1"/>
    <n v="0"/>
    <n v="52.554200000000002"/>
  </r>
  <r>
    <n v="1"/>
    <x v="0"/>
    <x v="619"/>
    <s v="male"/>
    <n v="20"/>
    <n v="1"/>
    <n v="1"/>
    <n v="15.7417"/>
  </r>
  <r>
    <n v="0"/>
    <x v="0"/>
    <x v="620"/>
    <s v="male"/>
    <n v="21"/>
    <n v="0"/>
    <n v="0"/>
    <n v="7.8541999999999996"/>
  </r>
  <r>
    <n v="0"/>
    <x v="0"/>
    <x v="621"/>
    <s v="male"/>
    <n v="21"/>
    <n v="0"/>
    <n v="0"/>
    <n v="16.100000000000001"/>
  </r>
  <r>
    <n v="0"/>
    <x v="1"/>
    <x v="622"/>
    <s v="male"/>
    <n v="61"/>
    <n v="0"/>
    <n v="0"/>
    <n v="32.320799999999998"/>
  </r>
  <r>
    <n v="0"/>
    <x v="2"/>
    <x v="623"/>
    <s v="male"/>
    <n v="57"/>
    <n v="0"/>
    <n v="0"/>
    <n v="12.35"/>
  </r>
  <r>
    <n v="1"/>
    <x v="1"/>
    <x v="624"/>
    <s v="female"/>
    <n v="21"/>
    <n v="0"/>
    <n v="0"/>
    <n v="77.958299999999994"/>
  </r>
  <r>
    <n v="0"/>
    <x v="0"/>
    <x v="625"/>
    <s v="male"/>
    <n v="26"/>
    <n v="0"/>
    <n v="0"/>
    <n v="7.8958000000000004"/>
  </r>
  <r>
    <n v="0"/>
    <x v="0"/>
    <x v="626"/>
    <s v="male"/>
    <n v="18"/>
    <n v="0"/>
    <n v="0"/>
    <n v="7.7332999999999998"/>
  </r>
  <r>
    <n v="1"/>
    <x v="1"/>
    <x v="627"/>
    <s v="male"/>
    <n v="80"/>
    <n v="0"/>
    <n v="0"/>
    <n v="30"/>
  </r>
  <r>
    <n v="0"/>
    <x v="0"/>
    <x v="628"/>
    <s v="male"/>
    <n v="51"/>
    <n v="0"/>
    <n v="0"/>
    <n v="7.0541999999999998"/>
  </r>
  <r>
    <n v="1"/>
    <x v="1"/>
    <x v="629"/>
    <s v="male"/>
    <n v="32"/>
    <n v="0"/>
    <n v="0"/>
    <n v="30.5"/>
  </r>
  <r>
    <n v="0"/>
    <x v="1"/>
    <x v="630"/>
    <s v="male"/>
    <n v="30"/>
    <n v="0"/>
    <n v="0"/>
    <n v="0"/>
  </r>
  <r>
    <n v="0"/>
    <x v="0"/>
    <x v="631"/>
    <s v="female"/>
    <n v="9"/>
    <n v="3"/>
    <n v="2"/>
    <n v="27.9"/>
  </r>
  <r>
    <n v="1"/>
    <x v="2"/>
    <x v="632"/>
    <s v="female"/>
    <n v="28"/>
    <n v="0"/>
    <n v="0"/>
    <n v="13"/>
  </r>
  <r>
    <n v="0"/>
    <x v="0"/>
    <x v="633"/>
    <s v="male"/>
    <n v="32"/>
    <n v="0"/>
    <n v="0"/>
    <n v="7.9249999999999998"/>
  </r>
  <r>
    <n v="0"/>
    <x v="2"/>
    <x v="634"/>
    <s v="male"/>
    <n v="31"/>
    <n v="1"/>
    <n v="1"/>
    <n v="26.25"/>
  </r>
  <r>
    <n v="0"/>
    <x v="0"/>
    <x v="635"/>
    <s v="female"/>
    <n v="41"/>
    <n v="0"/>
    <n v="5"/>
    <n v="39.6875"/>
  </r>
  <r>
    <n v="0"/>
    <x v="0"/>
    <x v="636"/>
    <s v="male"/>
    <n v="37"/>
    <n v="1"/>
    <n v="0"/>
    <n v="16.100000000000001"/>
  </r>
  <r>
    <n v="0"/>
    <x v="0"/>
    <x v="637"/>
    <s v="male"/>
    <n v="20"/>
    <n v="0"/>
    <n v="0"/>
    <n v="7.8541999999999996"/>
  </r>
  <r>
    <n v="1"/>
    <x v="1"/>
    <x v="638"/>
    <s v="female"/>
    <n v="24"/>
    <n v="0"/>
    <n v="0"/>
    <n v="69.3"/>
  </r>
  <r>
    <n v="0"/>
    <x v="0"/>
    <x v="639"/>
    <s v="female"/>
    <n v="2"/>
    <n v="3"/>
    <n v="2"/>
    <n v="27.9"/>
  </r>
  <r>
    <n v="1"/>
    <x v="0"/>
    <x v="640"/>
    <s v="male"/>
    <n v="32"/>
    <n v="0"/>
    <n v="0"/>
    <n v="56.495800000000003"/>
  </r>
  <r>
    <n v="1"/>
    <x v="0"/>
    <x v="641"/>
    <s v="female"/>
    <n v="0.75"/>
    <n v="2"/>
    <n v="1"/>
    <n v="19.258299999999998"/>
  </r>
  <r>
    <n v="1"/>
    <x v="1"/>
    <x v="642"/>
    <s v="male"/>
    <n v="48"/>
    <n v="1"/>
    <n v="0"/>
    <n v="76.729200000000006"/>
  </r>
  <r>
    <n v="0"/>
    <x v="0"/>
    <x v="643"/>
    <s v="male"/>
    <n v="19"/>
    <n v="0"/>
    <n v="0"/>
    <n v="7.8958000000000004"/>
  </r>
  <r>
    <n v="1"/>
    <x v="1"/>
    <x v="644"/>
    <s v="male"/>
    <n v="56"/>
    <n v="0"/>
    <n v="0"/>
    <n v="35.5"/>
  </r>
  <r>
    <n v="0"/>
    <x v="0"/>
    <x v="645"/>
    <s v="male"/>
    <n v="21"/>
    <n v="0"/>
    <n v="0"/>
    <n v="7.55"/>
  </r>
  <r>
    <n v="1"/>
    <x v="0"/>
    <x v="646"/>
    <s v="female"/>
    <n v="23"/>
    <n v="0"/>
    <n v="0"/>
    <n v="7.55"/>
  </r>
  <r>
    <n v="0"/>
    <x v="0"/>
    <x v="647"/>
    <s v="male"/>
    <n v="23"/>
    <n v="0"/>
    <n v="0"/>
    <n v="7.8958000000000004"/>
  </r>
  <r>
    <n v="1"/>
    <x v="2"/>
    <x v="648"/>
    <s v="female"/>
    <n v="18"/>
    <n v="0"/>
    <n v="1"/>
    <n v="23"/>
  </r>
  <r>
    <n v="0"/>
    <x v="0"/>
    <x v="649"/>
    <s v="male"/>
    <n v="21"/>
    <n v="0"/>
    <n v="0"/>
    <n v="8.4332999999999991"/>
  </r>
  <r>
    <n v="1"/>
    <x v="0"/>
    <x v="650"/>
    <s v="female"/>
    <n v="16"/>
    <n v="0"/>
    <n v="0"/>
    <n v="7.8292000000000002"/>
  </r>
  <r>
    <n v="0"/>
    <x v="0"/>
    <x v="651"/>
    <s v="female"/>
    <n v="18"/>
    <n v="0"/>
    <n v="0"/>
    <n v="6.75"/>
  </r>
  <r>
    <n v="0"/>
    <x v="2"/>
    <x v="652"/>
    <s v="male"/>
    <n v="24"/>
    <n v="2"/>
    <n v="0"/>
    <n v="73.5"/>
  </r>
  <r>
    <n v="0"/>
    <x v="0"/>
    <x v="653"/>
    <s v="male"/>
    <n v="27"/>
    <n v="0"/>
    <n v="0"/>
    <n v="7.8958000000000004"/>
  </r>
  <r>
    <n v="0"/>
    <x v="0"/>
    <x v="654"/>
    <s v="female"/>
    <n v="32"/>
    <n v="1"/>
    <n v="1"/>
    <n v="15.5"/>
  </r>
  <r>
    <n v="0"/>
    <x v="2"/>
    <x v="655"/>
    <s v="male"/>
    <n v="23"/>
    <n v="0"/>
    <n v="0"/>
    <n v="13"/>
  </r>
  <r>
    <n v="0"/>
    <x v="1"/>
    <x v="656"/>
    <s v="male"/>
    <n v="58"/>
    <n v="0"/>
    <n v="2"/>
    <n v="113.27500000000001"/>
  </r>
  <r>
    <n v="1"/>
    <x v="1"/>
    <x v="657"/>
    <s v="male"/>
    <n v="50"/>
    <n v="2"/>
    <n v="0"/>
    <n v="133.65"/>
  </r>
  <r>
    <n v="0"/>
    <x v="0"/>
    <x v="658"/>
    <s v="male"/>
    <n v="40"/>
    <n v="0"/>
    <n v="0"/>
    <n v="7.2249999999999996"/>
  </r>
  <r>
    <n v="0"/>
    <x v="1"/>
    <x v="659"/>
    <s v="male"/>
    <n v="47"/>
    <n v="0"/>
    <n v="0"/>
    <n v="25.587499999999999"/>
  </r>
  <r>
    <n v="0"/>
    <x v="0"/>
    <x v="660"/>
    <s v="male"/>
    <n v="36"/>
    <n v="0"/>
    <n v="0"/>
    <n v="7.4958"/>
  </r>
  <r>
    <n v="1"/>
    <x v="0"/>
    <x v="661"/>
    <s v="male"/>
    <n v="20"/>
    <n v="1"/>
    <n v="0"/>
    <n v="7.9249999999999998"/>
  </r>
  <r>
    <n v="0"/>
    <x v="2"/>
    <x v="662"/>
    <s v="male"/>
    <n v="32"/>
    <n v="2"/>
    <n v="0"/>
    <n v="73.5"/>
  </r>
  <r>
    <n v="0"/>
    <x v="2"/>
    <x v="663"/>
    <s v="male"/>
    <n v="25"/>
    <n v="0"/>
    <n v="0"/>
    <n v="13"/>
  </r>
  <r>
    <n v="0"/>
    <x v="0"/>
    <x v="664"/>
    <s v="male"/>
    <n v="49"/>
    <n v="0"/>
    <n v="0"/>
    <n v="7.7750000000000004"/>
  </r>
  <r>
    <n v="0"/>
    <x v="0"/>
    <x v="665"/>
    <s v="male"/>
    <n v="43"/>
    <n v="0"/>
    <n v="0"/>
    <n v="8.0500000000000007"/>
  </r>
  <r>
    <n v="1"/>
    <x v="1"/>
    <x v="666"/>
    <s v="female"/>
    <n v="48"/>
    <n v="1"/>
    <n v="0"/>
    <n v="52"/>
  </r>
  <r>
    <n v="1"/>
    <x v="2"/>
    <x v="667"/>
    <s v="female"/>
    <n v="40"/>
    <n v="1"/>
    <n v="1"/>
    <n v="39"/>
  </r>
  <r>
    <n v="0"/>
    <x v="1"/>
    <x v="668"/>
    <s v="male"/>
    <n v="31"/>
    <n v="1"/>
    <n v="0"/>
    <n v="52"/>
  </r>
  <r>
    <n v="0"/>
    <x v="2"/>
    <x v="669"/>
    <s v="male"/>
    <n v="70"/>
    <n v="0"/>
    <n v="0"/>
    <n v="10.5"/>
  </r>
  <r>
    <n v="1"/>
    <x v="2"/>
    <x v="670"/>
    <s v="male"/>
    <n v="31"/>
    <n v="0"/>
    <n v="0"/>
    <n v="13"/>
  </r>
  <r>
    <n v="0"/>
    <x v="2"/>
    <x v="671"/>
    <s v="male"/>
    <n v="19"/>
    <n v="0"/>
    <n v="0"/>
    <n v="0"/>
  </r>
  <r>
    <n v="0"/>
    <x v="0"/>
    <x v="672"/>
    <s v="male"/>
    <n v="18"/>
    <n v="0"/>
    <n v="0"/>
    <n v="7.7750000000000004"/>
  </r>
  <r>
    <n v="0"/>
    <x v="0"/>
    <x v="673"/>
    <s v="male"/>
    <n v="24.5"/>
    <n v="0"/>
    <n v="0"/>
    <n v="8.0500000000000007"/>
  </r>
  <r>
    <n v="1"/>
    <x v="0"/>
    <x v="674"/>
    <s v="female"/>
    <n v="18"/>
    <n v="0"/>
    <n v="0"/>
    <n v="9.8416999999999994"/>
  </r>
  <r>
    <n v="0"/>
    <x v="0"/>
    <x v="675"/>
    <s v="female"/>
    <n v="43"/>
    <n v="1"/>
    <n v="6"/>
    <n v="46.9"/>
  </r>
  <r>
    <n v="1"/>
    <x v="1"/>
    <x v="676"/>
    <s v="male"/>
    <n v="36"/>
    <n v="0"/>
    <n v="1"/>
    <n v="512.32920000000001"/>
  </r>
  <r>
    <n v="0"/>
    <x v="0"/>
    <x v="677"/>
    <s v="female"/>
    <n v="28"/>
    <n v="0"/>
    <n v="0"/>
    <n v="8.1374999999999993"/>
  </r>
  <r>
    <n v="1"/>
    <x v="1"/>
    <x v="678"/>
    <s v="male"/>
    <n v="27"/>
    <n v="0"/>
    <n v="0"/>
    <n v="76.729200000000006"/>
  </r>
  <r>
    <n v="0"/>
    <x v="0"/>
    <x v="679"/>
    <s v="male"/>
    <n v="20"/>
    <n v="0"/>
    <n v="0"/>
    <n v="9.2249999999999996"/>
  </r>
  <r>
    <n v="0"/>
    <x v="0"/>
    <x v="680"/>
    <s v="male"/>
    <n v="14"/>
    <n v="5"/>
    <n v="2"/>
    <n v="46.9"/>
  </r>
  <r>
    <n v="0"/>
    <x v="2"/>
    <x v="681"/>
    <s v="male"/>
    <n v="60"/>
    <n v="1"/>
    <n v="1"/>
    <n v="39"/>
  </r>
  <r>
    <n v="0"/>
    <x v="2"/>
    <x v="682"/>
    <s v="male"/>
    <n v="25"/>
    <n v="1"/>
    <n v="2"/>
    <n v="41.5792"/>
  </r>
  <r>
    <n v="0"/>
    <x v="0"/>
    <x v="683"/>
    <s v="male"/>
    <n v="14"/>
    <n v="4"/>
    <n v="1"/>
    <n v="39.6875"/>
  </r>
  <r>
    <n v="0"/>
    <x v="0"/>
    <x v="684"/>
    <s v="male"/>
    <n v="19"/>
    <n v="0"/>
    <n v="0"/>
    <n v="10.1708"/>
  </r>
  <r>
    <n v="0"/>
    <x v="0"/>
    <x v="685"/>
    <s v="male"/>
    <n v="18"/>
    <n v="0"/>
    <n v="0"/>
    <n v="7.7957999999999998"/>
  </r>
  <r>
    <n v="1"/>
    <x v="1"/>
    <x v="686"/>
    <s v="female"/>
    <n v="15"/>
    <n v="0"/>
    <n v="1"/>
    <n v="211.33750000000001"/>
  </r>
  <r>
    <n v="1"/>
    <x v="1"/>
    <x v="687"/>
    <s v="male"/>
    <n v="31"/>
    <n v="1"/>
    <n v="0"/>
    <n v="57"/>
  </r>
  <r>
    <n v="1"/>
    <x v="0"/>
    <x v="688"/>
    <s v="female"/>
    <n v="4"/>
    <n v="0"/>
    <n v="1"/>
    <n v="13.416700000000001"/>
  </r>
  <r>
    <n v="1"/>
    <x v="0"/>
    <x v="689"/>
    <s v="male"/>
    <n v="37"/>
    <n v="0"/>
    <n v="0"/>
    <n v="56.495800000000003"/>
  </r>
  <r>
    <n v="0"/>
    <x v="0"/>
    <x v="690"/>
    <s v="male"/>
    <n v="25"/>
    <n v="0"/>
    <n v="0"/>
    <n v="7.2249999999999996"/>
  </r>
  <r>
    <n v="0"/>
    <x v="1"/>
    <x v="691"/>
    <s v="male"/>
    <n v="60"/>
    <n v="0"/>
    <n v="0"/>
    <n v="26.55"/>
  </r>
  <r>
    <n v="0"/>
    <x v="2"/>
    <x v="692"/>
    <s v="male"/>
    <n v="52"/>
    <n v="0"/>
    <n v="0"/>
    <n v="13.5"/>
  </r>
  <r>
    <n v="0"/>
    <x v="0"/>
    <x v="693"/>
    <s v="male"/>
    <n v="44"/>
    <n v="0"/>
    <n v="0"/>
    <n v="8.0500000000000007"/>
  </r>
  <r>
    <n v="1"/>
    <x v="0"/>
    <x v="694"/>
    <s v="female"/>
    <n v="19"/>
    <n v="0"/>
    <n v="0"/>
    <n v="7.7332999999999998"/>
  </r>
  <r>
    <n v="0"/>
    <x v="1"/>
    <x v="695"/>
    <s v="male"/>
    <n v="49"/>
    <n v="1"/>
    <n v="1"/>
    <n v="110.88330000000001"/>
  </r>
  <r>
    <n v="0"/>
    <x v="0"/>
    <x v="696"/>
    <s v="male"/>
    <n v="42"/>
    <n v="0"/>
    <n v="0"/>
    <n v="7.65"/>
  </r>
  <r>
    <n v="1"/>
    <x v="1"/>
    <x v="697"/>
    <s v="female"/>
    <n v="18"/>
    <n v="1"/>
    <n v="0"/>
    <n v="227.52500000000001"/>
  </r>
  <r>
    <n v="1"/>
    <x v="1"/>
    <x v="698"/>
    <s v="male"/>
    <n v="35"/>
    <n v="0"/>
    <n v="0"/>
    <n v="26.287500000000001"/>
  </r>
  <r>
    <n v="0"/>
    <x v="0"/>
    <x v="699"/>
    <s v="female"/>
    <n v="18"/>
    <n v="0"/>
    <n v="1"/>
    <n v="14.4542"/>
  </r>
  <r>
    <n v="0"/>
    <x v="0"/>
    <x v="700"/>
    <s v="male"/>
    <n v="25"/>
    <n v="0"/>
    <n v="0"/>
    <n v="7.7416999999999998"/>
  </r>
  <r>
    <n v="0"/>
    <x v="0"/>
    <x v="701"/>
    <s v="male"/>
    <n v="26"/>
    <n v="1"/>
    <n v="0"/>
    <n v="7.8541999999999996"/>
  </r>
  <r>
    <n v="0"/>
    <x v="2"/>
    <x v="702"/>
    <s v="male"/>
    <n v="39"/>
    <n v="0"/>
    <n v="0"/>
    <n v="26"/>
  </r>
  <r>
    <n v="1"/>
    <x v="2"/>
    <x v="703"/>
    <s v="female"/>
    <n v="45"/>
    <n v="0"/>
    <n v="0"/>
    <n v="13.5"/>
  </r>
  <r>
    <n v="1"/>
    <x v="1"/>
    <x v="704"/>
    <s v="male"/>
    <n v="42"/>
    <n v="0"/>
    <n v="0"/>
    <n v="26.287500000000001"/>
  </r>
  <r>
    <n v="1"/>
    <x v="1"/>
    <x v="705"/>
    <s v="female"/>
    <n v="22"/>
    <n v="0"/>
    <n v="0"/>
    <n v="151.55000000000001"/>
  </r>
  <r>
    <n v="1"/>
    <x v="0"/>
    <x v="706"/>
    <s v="male"/>
    <n v="4"/>
    <n v="1"/>
    <n v="1"/>
    <n v="15.245799999999999"/>
  </r>
  <r>
    <n v="1"/>
    <x v="1"/>
    <x v="707"/>
    <s v="female"/>
    <n v="24"/>
    <n v="0"/>
    <n v="0"/>
    <n v="49.504199999999997"/>
  </r>
  <r>
    <n v="0"/>
    <x v="1"/>
    <x v="708"/>
    <s v="male"/>
    <n v="41"/>
    <n v="0"/>
    <n v="0"/>
    <n v="26.55"/>
  </r>
  <r>
    <n v="1"/>
    <x v="1"/>
    <x v="709"/>
    <s v="male"/>
    <n v="48"/>
    <n v="1"/>
    <n v="0"/>
    <n v="52"/>
  </r>
  <r>
    <n v="0"/>
    <x v="0"/>
    <x v="710"/>
    <s v="male"/>
    <n v="29"/>
    <n v="0"/>
    <n v="0"/>
    <n v="9.4832999999999998"/>
  </r>
  <r>
    <n v="0"/>
    <x v="2"/>
    <x v="711"/>
    <s v="male"/>
    <n v="52"/>
    <n v="0"/>
    <n v="0"/>
    <n v="13"/>
  </r>
  <r>
    <n v="0"/>
    <x v="0"/>
    <x v="712"/>
    <s v="male"/>
    <n v="19"/>
    <n v="0"/>
    <n v="0"/>
    <n v="7.65"/>
  </r>
  <r>
    <n v="1"/>
    <x v="1"/>
    <x v="713"/>
    <s v="female"/>
    <n v="38"/>
    <n v="0"/>
    <n v="0"/>
    <n v="227.52500000000001"/>
  </r>
  <r>
    <n v="1"/>
    <x v="2"/>
    <x v="714"/>
    <s v="female"/>
    <n v="27"/>
    <n v="0"/>
    <n v="0"/>
    <n v="10.5"/>
  </r>
  <r>
    <n v="0"/>
    <x v="0"/>
    <x v="715"/>
    <s v="male"/>
    <n v="33"/>
    <n v="0"/>
    <n v="0"/>
    <n v="7.7750000000000004"/>
  </r>
  <r>
    <n v="1"/>
    <x v="2"/>
    <x v="716"/>
    <s v="female"/>
    <n v="6"/>
    <n v="0"/>
    <n v="1"/>
    <n v="33"/>
  </r>
  <r>
    <n v="0"/>
    <x v="0"/>
    <x v="717"/>
    <s v="male"/>
    <n v="17"/>
    <n v="1"/>
    <n v="0"/>
    <n v="7.0541999999999998"/>
  </r>
  <r>
    <n v="0"/>
    <x v="2"/>
    <x v="718"/>
    <s v="male"/>
    <n v="34"/>
    <n v="0"/>
    <n v="0"/>
    <n v="13"/>
  </r>
  <r>
    <n v="0"/>
    <x v="2"/>
    <x v="719"/>
    <s v="male"/>
    <n v="50"/>
    <n v="0"/>
    <n v="0"/>
    <n v="13"/>
  </r>
  <r>
    <n v="1"/>
    <x v="1"/>
    <x v="720"/>
    <s v="male"/>
    <n v="27"/>
    <n v="1"/>
    <n v="0"/>
    <n v="53.1"/>
  </r>
  <r>
    <n v="0"/>
    <x v="0"/>
    <x v="721"/>
    <s v="male"/>
    <n v="20"/>
    <n v="0"/>
    <n v="0"/>
    <n v="8.6624999999999996"/>
  </r>
  <r>
    <n v="1"/>
    <x v="2"/>
    <x v="722"/>
    <s v="female"/>
    <n v="30"/>
    <n v="3"/>
    <n v="0"/>
    <n v="21"/>
  </r>
  <r>
    <n v="1"/>
    <x v="0"/>
    <x v="723"/>
    <s v="female"/>
    <n v="28"/>
    <n v="0"/>
    <n v="0"/>
    <n v="7.7374999999999998"/>
  </r>
  <r>
    <n v="0"/>
    <x v="2"/>
    <x v="724"/>
    <s v="male"/>
    <n v="25"/>
    <n v="1"/>
    <n v="0"/>
    <n v="26"/>
  </r>
  <r>
    <n v="0"/>
    <x v="0"/>
    <x v="725"/>
    <s v="female"/>
    <n v="25"/>
    <n v="1"/>
    <n v="0"/>
    <n v="7.9249999999999998"/>
  </r>
  <r>
    <n v="1"/>
    <x v="1"/>
    <x v="726"/>
    <s v="female"/>
    <n v="29"/>
    <n v="0"/>
    <n v="0"/>
    <n v="211.33750000000001"/>
  </r>
  <r>
    <n v="0"/>
    <x v="0"/>
    <x v="727"/>
    <s v="male"/>
    <n v="11"/>
    <n v="0"/>
    <n v="0"/>
    <n v="18.787500000000001"/>
  </r>
  <r>
    <n v="0"/>
    <x v="2"/>
    <x v="728"/>
    <s v="male"/>
    <n v="41"/>
    <n v="0"/>
    <n v="0"/>
    <n v="0"/>
  </r>
  <r>
    <n v="0"/>
    <x v="2"/>
    <x v="729"/>
    <s v="male"/>
    <n v="23"/>
    <n v="0"/>
    <n v="0"/>
    <n v="13"/>
  </r>
  <r>
    <n v="0"/>
    <x v="2"/>
    <x v="730"/>
    <s v="male"/>
    <n v="23"/>
    <n v="0"/>
    <n v="0"/>
    <n v="13"/>
  </r>
  <r>
    <n v="0"/>
    <x v="0"/>
    <x v="731"/>
    <s v="male"/>
    <n v="28.5"/>
    <n v="0"/>
    <n v="0"/>
    <n v="16.100000000000001"/>
  </r>
  <r>
    <n v="0"/>
    <x v="0"/>
    <x v="732"/>
    <s v="female"/>
    <n v="48"/>
    <n v="1"/>
    <n v="3"/>
    <n v="34.375"/>
  </r>
  <r>
    <n v="1"/>
    <x v="1"/>
    <x v="733"/>
    <s v="male"/>
    <n v="35"/>
    <n v="0"/>
    <n v="0"/>
    <n v="512.32920000000001"/>
  </r>
  <r>
    <n v="0"/>
    <x v="0"/>
    <x v="734"/>
    <s v="male"/>
    <n v="20"/>
    <n v="0"/>
    <n v="0"/>
    <n v="7.8958000000000004"/>
  </r>
  <r>
    <n v="0"/>
    <x v="0"/>
    <x v="735"/>
    <s v="male"/>
    <n v="32"/>
    <n v="0"/>
    <n v="0"/>
    <n v="7.8958000000000004"/>
  </r>
  <r>
    <n v="1"/>
    <x v="1"/>
    <x v="736"/>
    <s v="male"/>
    <n v="45"/>
    <n v="0"/>
    <n v="0"/>
    <n v="30"/>
  </r>
  <r>
    <n v="0"/>
    <x v="1"/>
    <x v="737"/>
    <s v="male"/>
    <n v="36"/>
    <n v="1"/>
    <n v="0"/>
    <n v="78.849999999999994"/>
  </r>
  <r>
    <n v="1"/>
    <x v="1"/>
    <x v="738"/>
    <s v="female"/>
    <n v="21"/>
    <n v="2"/>
    <n v="2"/>
    <n v="262.375"/>
  </r>
  <r>
    <n v="0"/>
    <x v="0"/>
    <x v="739"/>
    <s v="male"/>
    <n v="24"/>
    <n v="1"/>
    <n v="0"/>
    <n v="16.100000000000001"/>
  </r>
  <r>
    <n v="1"/>
    <x v="0"/>
    <x v="740"/>
    <s v="male"/>
    <n v="31"/>
    <n v="0"/>
    <n v="0"/>
    <n v="7.9249999999999998"/>
  </r>
  <r>
    <n v="0"/>
    <x v="1"/>
    <x v="741"/>
    <s v="male"/>
    <n v="70"/>
    <n v="1"/>
    <n v="1"/>
    <n v="71"/>
  </r>
  <r>
    <n v="0"/>
    <x v="0"/>
    <x v="742"/>
    <s v="male"/>
    <n v="16"/>
    <n v="1"/>
    <n v="1"/>
    <n v="20.25"/>
  </r>
  <r>
    <n v="1"/>
    <x v="2"/>
    <x v="743"/>
    <s v="female"/>
    <n v="30"/>
    <n v="0"/>
    <n v="0"/>
    <n v="13"/>
  </r>
  <r>
    <n v="0"/>
    <x v="1"/>
    <x v="744"/>
    <s v="male"/>
    <n v="19"/>
    <n v="1"/>
    <n v="0"/>
    <n v="53.1"/>
  </r>
  <r>
    <n v="0"/>
    <x v="0"/>
    <x v="745"/>
    <s v="male"/>
    <n v="31"/>
    <n v="0"/>
    <n v="0"/>
    <n v="7.75"/>
  </r>
  <r>
    <n v="1"/>
    <x v="2"/>
    <x v="746"/>
    <s v="female"/>
    <n v="4"/>
    <n v="1"/>
    <n v="1"/>
    <n v="23"/>
  </r>
  <r>
    <n v="1"/>
    <x v="0"/>
    <x v="747"/>
    <s v="male"/>
    <n v="6"/>
    <n v="0"/>
    <n v="1"/>
    <n v="12.475"/>
  </r>
  <r>
    <n v="0"/>
    <x v="0"/>
    <x v="748"/>
    <s v="male"/>
    <n v="33"/>
    <n v="0"/>
    <n v="0"/>
    <n v="9.5"/>
  </r>
  <r>
    <n v="0"/>
    <x v="0"/>
    <x v="749"/>
    <s v="male"/>
    <n v="23"/>
    <n v="0"/>
    <n v="0"/>
    <n v="7.8958000000000004"/>
  </r>
  <r>
    <n v="1"/>
    <x v="2"/>
    <x v="750"/>
    <s v="female"/>
    <n v="48"/>
    <n v="1"/>
    <n v="2"/>
    <n v="65"/>
  </r>
  <r>
    <n v="1"/>
    <x v="2"/>
    <x v="751"/>
    <s v="male"/>
    <n v="0.67"/>
    <n v="1"/>
    <n v="1"/>
    <n v="14.5"/>
  </r>
  <r>
    <n v="0"/>
    <x v="0"/>
    <x v="752"/>
    <s v="male"/>
    <n v="28"/>
    <n v="0"/>
    <n v="0"/>
    <n v="7.7957999999999998"/>
  </r>
  <r>
    <n v="0"/>
    <x v="2"/>
    <x v="753"/>
    <s v="male"/>
    <n v="18"/>
    <n v="0"/>
    <n v="0"/>
    <n v="11.5"/>
  </r>
  <r>
    <n v="0"/>
    <x v="0"/>
    <x v="754"/>
    <s v="male"/>
    <n v="34"/>
    <n v="0"/>
    <n v="0"/>
    <n v="8.0500000000000007"/>
  </r>
  <r>
    <n v="1"/>
    <x v="1"/>
    <x v="755"/>
    <s v="female"/>
    <n v="33"/>
    <n v="0"/>
    <n v="0"/>
    <n v="86.5"/>
  </r>
  <r>
    <n v="0"/>
    <x v="0"/>
    <x v="756"/>
    <s v="male"/>
    <n v="23"/>
    <n v="0"/>
    <n v="0"/>
    <n v="14.5"/>
  </r>
  <r>
    <n v="0"/>
    <x v="0"/>
    <x v="757"/>
    <s v="male"/>
    <n v="41"/>
    <n v="0"/>
    <n v="0"/>
    <n v="7.125"/>
  </r>
  <r>
    <n v="1"/>
    <x v="0"/>
    <x v="758"/>
    <s v="male"/>
    <n v="20"/>
    <n v="0"/>
    <n v="0"/>
    <n v="7.2291999999999996"/>
  </r>
  <r>
    <n v="1"/>
    <x v="1"/>
    <x v="759"/>
    <s v="female"/>
    <n v="36"/>
    <n v="1"/>
    <n v="2"/>
    <n v="120"/>
  </r>
  <r>
    <n v="0"/>
    <x v="0"/>
    <x v="760"/>
    <s v="male"/>
    <n v="16"/>
    <n v="0"/>
    <n v="0"/>
    <n v="7.7750000000000004"/>
  </r>
  <r>
    <n v="1"/>
    <x v="1"/>
    <x v="761"/>
    <s v="female"/>
    <n v="51"/>
    <n v="1"/>
    <n v="0"/>
    <n v="77.958299999999994"/>
  </r>
  <r>
    <n v="0"/>
    <x v="1"/>
    <x v="762"/>
    <s v="male"/>
    <n v="46"/>
    <n v="0"/>
    <n v="0"/>
    <n v="39.6"/>
  </r>
  <r>
    <n v="0"/>
    <x v="0"/>
    <x v="763"/>
    <s v="female"/>
    <n v="30.5"/>
    <n v="0"/>
    <n v="0"/>
    <n v="7.75"/>
  </r>
  <r>
    <n v="0"/>
    <x v="0"/>
    <x v="764"/>
    <s v="male"/>
    <n v="28"/>
    <n v="1"/>
    <n v="0"/>
    <n v="24.15"/>
  </r>
  <r>
    <n v="0"/>
    <x v="0"/>
    <x v="765"/>
    <s v="male"/>
    <n v="32"/>
    <n v="0"/>
    <n v="0"/>
    <n v="8.3625000000000007"/>
  </r>
  <r>
    <n v="0"/>
    <x v="0"/>
    <x v="766"/>
    <s v="male"/>
    <n v="24"/>
    <n v="0"/>
    <n v="0"/>
    <n v="9.5"/>
  </r>
  <r>
    <n v="0"/>
    <x v="0"/>
    <x v="767"/>
    <s v="male"/>
    <n v="48"/>
    <n v="0"/>
    <n v="0"/>
    <n v="7.8541999999999996"/>
  </r>
  <r>
    <n v="0"/>
    <x v="2"/>
    <x v="768"/>
    <s v="female"/>
    <n v="57"/>
    <n v="0"/>
    <n v="0"/>
    <n v="10.5"/>
  </r>
  <r>
    <n v="0"/>
    <x v="0"/>
    <x v="769"/>
    <s v="male"/>
    <n v="29"/>
    <n v="0"/>
    <n v="0"/>
    <n v="7.2249999999999996"/>
  </r>
  <r>
    <n v="1"/>
    <x v="2"/>
    <x v="770"/>
    <s v="female"/>
    <n v="54"/>
    <n v="1"/>
    <n v="3"/>
    <n v="23"/>
  </r>
  <r>
    <n v="0"/>
    <x v="0"/>
    <x v="771"/>
    <s v="male"/>
    <n v="18"/>
    <n v="0"/>
    <n v="0"/>
    <n v="7.75"/>
  </r>
  <r>
    <n v="0"/>
    <x v="0"/>
    <x v="772"/>
    <s v="male"/>
    <n v="20"/>
    <n v="0"/>
    <n v="0"/>
    <n v="7.75"/>
  </r>
  <r>
    <n v="1"/>
    <x v="0"/>
    <x v="773"/>
    <s v="female"/>
    <n v="5"/>
    <n v="0"/>
    <n v="0"/>
    <n v="12.475"/>
  </r>
  <r>
    <n v="0"/>
    <x v="0"/>
    <x v="774"/>
    <s v="male"/>
    <n v="22"/>
    <n v="0"/>
    <n v="0"/>
    <n v="7.7374999999999998"/>
  </r>
  <r>
    <n v="1"/>
    <x v="1"/>
    <x v="775"/>
    <s v="female"/>
    <n v="43"/>
    <n v="0"/>
    <n v="1"/>
    <n v="211.33750000000001"/>
  </r>
  <r>
    <n v="1"/>
    <x v="0"/>
    <x v="776"/>
    <s v="female"/>
    <n v="13"/>
    <n v="0"/>
    <n v="0"/>
    <n v="7.2291999999999996"/>
  </r>
  <r>
    <n v="1"/>
    <x v="1"/>
    <x v="777"/>
    <s v="female"/>
    <n v="17"/>
    <n v="1"/>
    <n v="0"/>
    <n v="57"/>
  </r>
  <r>
    <n v="0"/>
    <x v="1"/>
    <x v="778"/>
    <s v="male"/>
    <n v="29"/>
    <n v="0"/>
    <n v="0"/>
    <n v="30"/>
  </r>
  <r>
    <n v="0"/>
    <x v="0"/>
    <x v="779"/>
    <s v="male"/>
    <n v="35"/>
    <n v="1"/>
    <n v="2"/>
    <n v="23.45"/>
  </r>
  <r>
    <n v="0"/>
    <x v="0"/>
    <x v="780"/>
    <s v="male"/>
    <n v="25"/>
    <n v="0"/>
    <n v="0"/>
    <n v="7.05"/>
  </r>
  <r>
    <n v="0"/>
    <x v="0"/>
    <x v="781"/>
    <s v="male"/>
    <n v="25"/>
    <n v="0"/>
    <n v="0"/>
    <n v="7.25"/>
  </r>
  <r>
    <n v="1"/>
    <x v="0"/>
    <x v="782"/>
    <s v="female"/>
    <n v="18"/>
    <n v="0"/>
    <n v="0"/>
    <n v="7.4958"/>
  </r>
  <r>
    <n v="0"/>
    <x v="0"/>
    <x v="783"/>
    <s v="male"/>
    <n v="8"/>
    <n v="4"/>
    <n v="1"/>
    <n v="29.125"/>
  </r>
  <r>
    <n v="1"/>
    <x v="0"/>
    <x v="784"/>
    <s v="male"/>
    <n v="1"/>
    <n v="1"/>
    <n v="2"/>
    <n v="20.574999999999999"/>
  </r>
  <r>
    <n v="0"/>
    <x v="1"/>
    <x v="785"/>
    <s v="male"/>
    <n v="46"/>
    <n v="0"/>
    <n v="0"/>
    <n v="79.2"/>
  </r>
  <r>
    <n v="0"/>
    <x v="0"/>
    <x v="786"/>
    <s v="male"/>
    <n v="20"/>
    <n v="0"/>
    <n v="0"/>
    <n v="7.75"/>
  </r>
  <r>
    <n v="0"/>
    <x v="2"/>
    <x v="787"/>
    <s v="male"/>
    <n v="16"/>
    <n v="0"/>
    <n v="0"/>
    <n v="26"/>
  </r>
  <r>
    <n v="0"/>
    <x v="0"/>
    <x v="788"/>
    <s v="female"/>
    <n v="21"/>
    <n v="8"/>
    <n v="2"/>
    <n v="69.55"/>
  </r>
  <r>
    <n v="0"/>
    <x v="1"/>
    <x v="789"/>
    <s v="male"/>
    <n v="43"/>
    <n v="0"/>
    <n v="0"/>
    <n v="30.695799999999998"/>
  </r>
  <r>
    <n v="0"/>
    <x v="0"/>
    <x v="790"/>
    <s v="male"/>
    <n v="25"/>
    <n v="0"/>
    <n v="0"/>
    <n v="7.8958000000000004"/>
  </r>
  <r>
    <n v="0"/>
    <x v="2"/>
    <x v="791"/>
    <s v="male"/>
    <n v="39"/>
    <n v="0"/>
    <n v="0"/>
    <n v="13"/>
  </r>
  <r>
    <n v="1"/>
    <x v="1"/>
    <x v="792"/>
    <s v="female"/>
    <n v="49"/>
    <n v="0"/>
    <n v="0"/>
    <n v="25.929200000000002"/>
  </r>
  <r>
    <n v="1"/>
    <x v="0"/>
    <x v="793"/>
    <s v="female"/>
    <n v="31"/>
    <n v="0"/>
    <n v="0"/>
    <n v="8.6832999999999991"/>
  </r>
  <r>
    <n v="0"/>
    <x v="0"/>
    <x v="794"/>
    <s v="male"/>
    <n v="30"/>
    <n v="0"/>
    <n v="0"/>
    <n v="7.2291999999999996"/>
  </r>
  <r>
    <n v="0"/>
    <x v="0"/>
    <x v="795"/>
    <s v="female"/>
    <n v="30"/>
    <n v="1"/>
    <n v="1"/>
    <n v="24.15"/>
  </r>
  <r>
    <n v="0"/>
    <x v="2"/>
    <x v="796"/>
    <s v="male"/>
    <n v="34"/>
    <n v="0"/>
    <n v="0"/>
    <n v="13"/>
  </r>
  <r>
    <n v="1"/>
    <x v="2"/>
    <x v="797"/>
    <s v="female"/>
    <n v="31"/>
    <n v="1"/>
    <n v="1"/>
    <n v="26.25"/>
  </r>
  <r>
    <n v="1"/>
    <x v="1"/>
    <x v="798"/>
    <s v="male"/>
    <n v="11"/>
    <n v="1"/>
    <n v="2"/>
    <n v="120"/>
  </r>
  <r>
    <n v="1"/>
    <x v="0"/>
    <x v="799"/>
    <s v="male"/>
    <n v="0.42"/>
    <n v="0"/>
    <n v="1"/>
    <n v="8.5167000000000002"/>
  </r>
  <r>
    <n v="1"/>
    <x v="0"/>
    <x v="800"/>
    <s v="male"/>
    <n v="27"/>
    <n v="0"/>
    <n v="0"/>
    <n v="6.9749999999999996"/>
  </r>
  <r>
    <n v="0"/>
    <x v="0"/>
    <x v="801"/>
    <s v="male"/>
    <n v="31"/>
    <n v="0"/>
    <n v="0"/>
    <n v="7.7750000000000004"/>
  </r>
  <r>
    <n v="0"/>
    <x v="1"/>
    <x v="802"/>
    <s v="male"/>
    <n v="39"/>
    <n v="0"/>
    <n v="0"/>
    <n v="0"/>
  </r>
  <r>
    <n v="0"/>
    <x v="0"/>
    <x v="803"/>
    <s v="female"/>
    <n v="18"/>
    <n v="0"/>
    <n v="0"/>
    <n v="7.7750000000000004"/>
  </r>
  <r>
    <n v="0"/>
    <x v="2"/>
    <x v="804"/>
    <s v="male"/>
    <n v="39"/>
    <n v="0"/>
    <n v="0"/>
    <n v="13"/>
  </r>
  <r>
    <n v="1"/>
    <x v="1"/>
    <x v="805"/>
    <s v="female"/>
    <n v="33"/>
    <n v="1"/>
    <n v="0"/>
    <n v="53.1"/>
  </r>
  <r>
    <n v="0"/>
    <x v="0"/>
    <x v="806"/>
    <s v="male"/>
    <n v="26"/>
    <n v="0"/>
    <n v="0"/>
    <n v="7.8875000000000002"/>
  </r>
  <r>
    <n v="0"/>
    <x v="0"/>
    <x v="807"/>
    <s v="male"/>
    <n v="39"/>
    <n v="0"/>
    <n v="0"/>
    <n v="24.15"/>
  </r>
  <r>
    <n v="0"/>
    <x v="2"/>
    <x v="808"/>
    <s v="male"/>
    <n v="35"/>
    <n v="0"/>
    <n v="0"/>
    <n v="10.5"/>
  </r>
  <r>
    <n v="0"/>
    <x v="0"/>
    <x v="809"/>
    <s v="female"/>
    <n v="6"/>
    <n v="4"/>
    <n v="2"/>
    <n v="31.274999999999999"/>
  </r>
  <r>
    <n v="0"/>
    <x v="0"/>
    <x v="810"/>
    <s v="male"/>
    <n v="30.5"/>
    <n v="0"/>
    <n v="0"/>
    <n v="8.0500000000000007"/>
  </r>
  <r>
    <n v="0"/>
    <x v="1"/>
    <x v="811"/>
    <s v="male"/>
    <n v="39"/>
    <n v="0"/>
    <n v="0"/>
    <n v="0"/>
  </r>
  <r>
    <n v="0"/>
    <x v="0"/>
    <x v="812"/>
    <s v="female"/>
    <n v="23"/>
    <n v="0"/>
    <n v="0"/>
    <n v="7.9249999999999998"/>
  </r>
  <r>
    <n v="0"/>
    <x v="2"/>
    <x v="813"/>
    <s v="male"/>
    <n v="31"/>
    <n v="1"/>
    <n v="1"/>
    <n v="37.004199999999997"/>
  </r>
  <r>
    <n v="0"/>
    <x v="0"/>
    <x v="814"/>
    <s v="male"/>
    <n v="43"/>
    <n v="0"/>
    <n v="0"/>
    <n v="6.45"/>
  </r>
  <r>
    <n v="0"/>
    <x v="0"/>
    <x v="815"/>
    <s v="male"/>
    <n v="10"/>
    <n v="3"/>
    <n v="2"/>
    <n v="27.9"/>
  </r>
  <r>
    <n v="1"/>
    <x v="1"/>
    <x v="816"/>
    <s v="female"/>
    <n v="52"/>
    <n v="1"/>
    <n v="1"/>
    <n v="93.5"/>
  </r>
  <r>
    <n v="1"/>
    <x v="0"/>
    <x v="817"/>
    <s v="male"/>
    <n v="27"/>
    <n v="0"/>
    <n v="0"/>
    <n v="8.6624999999999996"/>
  </r>
  <r>
    <n v="0"/>
    <x v="1"/>
    <x v="818"/>
    <s v="male"/>
    <n v="38"/>
    <n v="0"/>
    <n v="0"/>
    <n v="0"/>
  </r>
  <r>
    <n v="1"/>
    <x v="0"/>
    <x v="819"/>
    <s v="female"/>
    <n v="27"/>
    <n v="0"/>
    <n v="1"/>
    <n v="12.475"/>
  </r>
  <r>
    <n v="0"/>
    <x v="0"/>
    <x v="820"/>
    <s v="male"/>
    <n v="2"/>
    <n v="4"/>
    <n v="1"/>
    <n v="39.6875"/>
  </r>
  <r>
    <n v="0"/>
    <x v="0"/>
    <x v="821"/>
    <s v="male"/>
    <n v="36"/>
    <n v="0"/>
    <n v="0"/>
    <n v="6.95"/>
  </r>
  <r>
    <n v="0"/>
    <x v="0"/>
    <x v="822"/>
    <s v="male"/>
    <n v="23"/>
    <n v="0"/>
    <n v="0"/>
    <n v="56.495800000000003"/>
  </r>
  <r>
    <n v="1"/>
    <x v="2"/>
    <x v="823"/>
    <s v="male"/>
    <n v="1"/>
    <n v="0"/>
    <n v="2"/>
    <n v="37.004199999999997"/>
  </r>
  <r>
    <n v="1"/>
    <x v="0"/>
    <x v="824"/>
    <s v="male"/>
    <n v="19"/>
    <n v="0"/>
    <n v="0"/>
    <n v="7.75"/>
  </r>
  <r>
    <n v="1"/>
    <x v="1"/>
    <x v="825"/>
    <s v="female"/>
    <n v="62"/>
    <n v="0"/>
    <n v="0"/>
    <n v="80"/>
  </r>
  <r>
    <n v="1"/>
    <x v="0"/>
    <x v="826"/>
    <s v="female"/>
    <n v="15"/>
    <n v="1"/>
    <n v="0"/>
    <n v="14.4542"/>
  </r>
  <r>
    <n v="1"/>
    <x v="2"/>
    <x v="827"/>
    <s v="male"/>
    <n v="0.83"/>
    <n v="1"/>
    <n v="1"/>
    <n v="18.75"/>
  </r>
  <r>
    <n v="0"/>
    <x v="0"/>
    <x v="828"/>
    <s v="male"/>
    <n v="30"/>
    <n v="0"/>
    <n v="0"/>
    <n v="7.2291999999999996"/>
  </r>
  <r>
    <n v="0"/>
    <x v="0"/>
    <x v="829"/>
    <s v="male"/>
    <n v="23"/>
    <n v="0"/>
    <n v="0"/>
    <n v="7.8541999999999996"/>
  </r>
  <r>
    <n v="0"/>
    <x v="0"/>
    <x v="830"/>
    <s v="male"/>
    <n v="18"/>
    <n v="0"/>
    <n v="0"/>
    <n v="8.3000000000000007"/>
  </r>
  <r>
    <n v="1"/>
    <x v="1"/>
    <x v="831"/>
    <s v="female"/>
    <n v="39"/>
    <n v="1"/>
    <n v="1"/>
    <n v="83.158299999999997"/>
  </r>
  <r>
    <n v="0"/>
    <x v="0"/>
    <x v="832"/>
    <s v="male"/>
    <n v="21"/>
    <n v="0"/>
    <n v="0"/>
    <n v="8.6624999999999996"/>
  </r>
  <r>
    <n v="0"/>
    <x v="0"/>
    <x v="833"/>
    <s v="male"/>
    <n v="20"/>
    <n v="0"/>
    <n v="0"/>
    <n v="8.0500000000000007"/>
  </r>
  <r>
    <n v="1"/>
    <x v="0"/>
    <x v="834"/>
    <s v="male"/>
    <n v="32"/>
    <n v="0"/>
    <n v="0"/>
    <n v="56.495800000000003"/>
  </r>
  <r>
    <n v="1"/>
    <x v="1"/>
    <x v="835"/>
    <s v="male"/>
    <n v="29"/>
    <n v="0"/>
    <n v="0"/>
    <n v="29.7"/>
  </r>
  <r>
    <n v="0"/>
    <x v="0"/>
    <x v="836"/>
    <s v="male"/>
    <n v="20"/>
    <n v="0"/>
    <n v="0"/>
    <n v="7.9249999999999998"/>
  </r>
  <r>
    <n v="0"/>
    <x v="2"/>
    <x v="837"/>
    <s v="male"/>
    <n v="16"/>
    <n v="0"/>
    <n v="0"/>
    <n v="10.5"/>
  </r>
  <r>
    <n v="1"/>
    <x v="1"/>
    <x v="838"/>
    <s v="female"/>
    <n v="30"/>
    <n v="0"/>
    <n v="0"/>
    <n v="31"/>
  </r>
  <r>
    <n v="0"/>
    <x v="0"/>
    <x v="839"/>
    <s v="male"/>
    <n v="34.5"/>
    <n v="0"/>
    <n v="0"/>
    <n v="6.4375"/>
  </r>
  <r>
    <n v="0"/>
    <x v="0"/>
    <x v="840"/>
    <s v="male"/>
    <n v="17"/>
    <n v="0"/>
    <n v="0"/>
    <n v="8.6624999999999996"/>
  </r>
  <r>
    <n v="0"/>
    <x v="0"/>
    <x v="841"/>
    <s v="male"/>
    <n v="42"/>
    <n v="0"/>
    <n v="0"/>
    <n v="7.55"/>
  </r>
  <r>
    <n v="0"/>
    <x v="0"/>
    <x v="842"/>
    <s v="male"/>
    <n v="18"/>
    <n v="8"/>
    <n v="2"/>
    <n v="69.55"/>
  </r>
  <r>
    <n v="0"/>
    <x v="0"/>
    <x v="843"/>
    <s v="male"/>
    <n v="35"/>
    <n v="0"/>
    <n v="0"/>
    <n v="7.8958000000000004"/>
  </r>
  <r>
    <n v="0"/>
    <x v="2"/>
    <x v="844"/>
    <s v="male"/>
    <n v="28"/>
    <n v="0"/>
    <n v="1"/>
    <n v="33"/>
  </r>
  <r>
    <n v="1"/>
    <x v="1"/>
    <x v="845"/>
    <s v="female"/>
    <n v="40"/>
    <n v="1"/>
    <n v="0"/>
    <n v="89.104200000000006"/>
  </r>
  <r>
    <n v="0"/>
    <x v="0"/>
    <x v="846"/>
    <s v="male"/>
    <n v="4"/>
    <n v="4"/>
    <n v="2"/>
    <n v="31.274999999999999"/>
  </r>
  <r>
    <n v="0"/>
    <x v="0"/>
    <x v="847"/>
    <s v="male"/>
    <n v="74"/>
    <n v="0"/>
    <n v="0"/>
    <n v="7.7750000000000004"/>
  </r>
  <r>
    <n v="0"/>
    <x v="0"/>
    <x v="848"/>
    <s v="female"/>
    <n v="9"/>
    <n v="1"/>
    <n v="1"/>
    <n v="15.245799999999999"/>
  </r>
  <r>
    <n v="1"/>
    <x v="1"/>
    <x v="849"/>
    <s v="female"/>
    <n v="16"/>
    <n v="0"/>
    <n v="1"/>
    <n v="39.4"/>
  </r>
  <r>
    <n v="0"/>
    <x v="2"/>
    <x v="850"/>
    <s v="female"/>
    <n v="44"/>
    <n v="1"/>
    <n v="0"/>
    <n v="26"/>
  </r>
  <r>
    <n v="1"/>
    <x v="0"/>
    <x v="851"/>
    <s v="female"/>
    <n v="18"/>
    <n v="0"/>
    <n v="1"/>
    <n v="9.35"/>
  </r>
  <r>
    <n v="1"/>
    <x v="1"/>
    <x v="852"/>
    <s v="female"/>
    <n v="45"/>
    <n v="1"/>
    <n v="1"/>
    <n v="164.86670000000001"/>
  </r>
  <r>
    <n v="1"/>
    <x v="1"/>
    <x v="853"/>
    <s v="male"/>
    <n v="51"/>
    <n v="0"/>
    <n v="0"/>
    <n v="26.55"/>
  </r>
  <r>
    <n v="1"/>
    <x v="0"/>
    <x v="854"/>
    <s v="female"/>
    <n v="24"/>
    <n v="0"/>
    <n v="3"/>
    <n v="19.258299999999998"/>
  </r>
  <r>
    <n v="0"/>
    <x v="0"/>
    <x v="855"/>
    <s v="male"/>
    <n v="30"/>
    <n v="0"/>
    <n v="0"/>
    <n v="7.2291999999999996"/>
  </r>
  <r>
    <n v="0"/>
    <x v="0"/>
    <x v="856"/>
    <s v="male"/>
    <n v="41"/>
    <n v="2"/>
    <n v="0"/>
    <n v="14.1083"/>
  </r>
  <r>
    <n v="0"/>
    <x v="2"/>
    <x v="857"/>
    <s v="male"/>
    <n v="21"/>
    <n v="1"/>
    <n v="0"/>
    <n v="11.5"/>
  </r>
  <r>
    <n v="1"/>
    <x v="1"/>
    <x v="858"/>
    <s v="female"/>
    <n v="48"/>
    <n v="0"/>
    <n v="0"/>
    <n v="25.929200000000002"/>
  </r>
  <r>
    <n v="0"/>
    <x v="0"/>
    <x v="859"/>
    <s v="female"/>
    <n v="14"/>
    <n v="8"/>
    <n v="2"/>
    <n v="69.55"/>
  </r>
  <r>
    <n v="0"/>
    <x v="2"/>
    <x v="860"/>
    <s v="male"/>
    <n v="24"/>
    <n v="0"/>
    <n v="0"/>
    <n v="13"/>
  </r>
  <r>
    <n v="1"/>
    <x v="2"/>
    <x v="861"/>
    <s v="female"/>
    <n v="42"/>
    <n v="0"/>
    <n v="0"/>
    <n v="13"/>
  </r>
  <r>
    <n v="1"/>
    <x v="2"/>
    <x v="862"/>
    <s v="female"/>
    <n v="27"/>
    <n v="1"/>
    <n v="0"/>
    <n v="13.8583"/>
  </r>
  <r>
    <n v="0"/>
    <x v="1"/>
    <x v="863"/>
    <s v="male"/>
    <n v="31"/>
    <n v="0"/>
    <n v="0"/>
    <n v="50.495800000000003"/>
  </r>
  <r>
    <n v="0"/>
    <x v="0"/>
    <x v="864"/>
    <s v="male"/>
    <n v="23"/>
    <n v="0"/>
    <n v="0"/>
    <n v="9.5"/>
  </r>
  <r>
    <n v="1"/>
    <x v="0"/>
    <x v="865"/>
    <s v="male"/>
    <n v="4"/>
    <n v="1"/>
    <n v="1"/>
    <n v="11.1333"/>
  </r>
  <r>
    <n v="0"/>
    <x v="0"/>
    <x v="866"/>
    <s v="male"/>
    <n v="26"/>
    <n v="0"/>
    <n v="0"/>
    <n v="7.8958000000000004"/>
  </r>
  <r>
    <n v="1"/>
    <x v="1"/>
    <x v="867"/>
    <s v="female"/>
    <n v="47"/>
    <n v="1"/>
    <n v="1"/>
    <n v="52.554200000000002"/>
  </r>
  <r>
    <n v="0"/>
    <x v="1"/>
    <x v="868"/>
    <s v="male"/>
    <n v="33"/>
    <n v="0"/>
    <n v="0"/>
    <n v="5"/>
  </r>
  <r>
    <n v="0"/>
    <x v="0"/>
    <x v="869"/>
    <s v="male"/>
    <n v="47"/>
    <n v="0"/>
    <n v="0"/>
    <n v="9"/>
  </r>
  <r>
    <n v="1"/>
    <x v="2"/>
    <x v="870"/>
    <s v="female"/>
    <n v="28"/>
    <n v="1"/>
    <n v="0"/>
    <n v="24"/>
  </r>
  <r>
    <n v="1"/>
    <x v="0"/>
    <x v="871"/>
    <s v="female"/>
    <n v="15"/>
    <n v="0"/>
    <n v="0"/>
    <n v="7.2249999999999996"/>
  </r>
  <r>
    <n v="0"/>
    <x v="0"/>
    <x v="872"/>
    <s v="male"/>
    <n v="20"/>
    <n v="0"/>
    <n v="0"/>
    <n v="9.8458000000000006"/>
  </r>
  <r>
    <n v="0"/>
    <x v="0"/>
    <x v="873"/>
    <s v="male"/>
    <n v="19"/>
    <n v="0"/>
    <n v="0"/>
    <n v="7.8958000000000004"/>
  </r>
  <r>
    <n v="0"/>
    <x v="0"/>
    <x v="874"/>
    <s v="male"/>
    <n v="23"/>
    <n v="0"/>
    <n v="0"/>
    <n v="7.8958000000000004"/>
  </r>
  <r>
    <n v="1"/>
    <x v="1"/>
    <x v="875"/>
    <s v="female"/>
    <n v="56"/>
    <n v="0"/>
    <n v="1"/>
    <n v="83.158299999999997"/>
  </r>
  <r>
    <n v="1"/>
    <x v="2"/>
    <x v="876"/>
    <s v="female"/>
    <n v="25"/>
    <n v="0"/>
    <n v="1"/>
    <n v="26"/>
  </r>
  <r>
    <n v="0"/>
    <x v="0"/>
    <x v="877"/>
    <s v="male"/>
    <n v="33"/>
    <n v="0"/>
    <n v="0"/>
    <n v="7.8958000000000004"/>
  </r>
  <r>
    <n v="0"/>
    <x v="0"/>
    <x v="878"/>
    <s v="female"/>
    <n v="22"/>
    <n v="0"/>
    <n v="0"/>
    <n v="10.5167"/>
  </r>
  <r>
    <n v="0"/>
    <x v="2"/>
    <x v="879"/>
    <s v="male"/>
    <n v="28"/>
    <n v="0"/>
    <n v="0"/>
    <n v="10.5"/>
  </r>
  <r>
    <n v="0"/>
    <x v="0"/>
    <x v="880"/>
    <s v="male"/>
    <n v="25"/>
    <n v="0"/>
    <n v="0"/>
    <n v="7.05"/>
  </r>
  <r>
    <n v="0"/>
    <x v="0"/>
    <x v="881"/>
    <s v="female"/>
    <n v="39"/>
    <n v="0"/>
    <n v="5"/>
    <n v="29.125"/>
  </r>
  <r>
    <n v="0"/>
    <x v="2"/>
    <x v="882"/>
    <s v="male"/>
    <n v="27"/>
    <n v="0"/>
    <n v="0"/>
    <n v="13"/>
  </r>
  <r>
    <n v="1"/>
    <x v="1"/>
    <x v="883"/>
    <s v="female"/>
    <n v="19"/>
    <n v="0"/>
    <n v="0"/>
    <n v="30"/>
  </r>
  <r>
    <n v="0"/>
    <x v="0"/>
    <x v="884"/>
    <s v="female"/>
    <n v="7"/>
    <n v="1"/>
    <n v="2"/>
    <n v="23.45"/>
  </r>
  <r>
    <n v="1"/>
    <x v="1"/>
    <x v="885"/>
    <s v="male"/>
    <n v="26"/>
    <n v="0"/>
    <n v="0"/>
    <n v="30"/>
  </r>
  <r>
    <n v="0"/>
    <x v="0"/>
    <x v="886"/>
    <s v="male"/>
    <n v="32"/>
    <n v="0"/>
    <n v="0"/>
    <n v="7.7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7">
  <r>
    <n v="0"/>
    <x v="0"/>
    <x v="0"/>
    <x v="0"/>
    <x v="0"/>
    <n v="1"/>
    <n v="0"/>
    <n v="7.25"/>
    <x v="0"/>
  </r>
  <r>
    <n v="1"/>
    <x v="1"/>
    <x v="1"/>
    <x v="1"/>
    <x v="1"/>
    <n v="1"/>
    <n v="0"/>
    <n v="71.283299999999997"/>
    <x v="0"/>
  </r>
  <r>
    <n v="1"/>
    <x v="0"/>
    <x v="2"/>
    <x v="1"/>
    <x v="2"/>
    <n v="0"/>
    <n v="0"/>
    <n v="7.9249999999999998"/>
    <x v="1"/>
  </r>
  <r>
    <n v="1"/>
    <x v="1"/>
    <x v="3"/>
    <x v="1"/>
    <x v="3"/>
    <n v="1"/>
    <n v="0"/>
    <n v="53.1"/>
    <x v="0"/>
  </r>
  <r>
    <n v="0"/>
    <x v="0"/>
    <x v="4"/>
    <x v="0"/>
    <x v="3"/>
    <n v="0"/>
    <n v="0"/>
    <n v="8.0500000000000007"/>
    <x v="1"/>
  </r>
  <r>
    <n v="0"/>
    <x v="0"/>
    <x v="5"/>
    <x v="0"/>
    <x v="4"/>
    <n v="0"/>
    <n v="0"/>
    <n v="8.4582999999999995"/>
    <x v="1"/>
  </r>
  <r>
    <n v="0"/>
    <x v="1"/>
    <x v="6"/>
    <x v="0"/>
    <x v="5"/>
    <n v="0"/>
    <n v="0"/>
    <n v="51.862499999999997"/>
    <x v="1"/>
  </r>
  <r>
    <n v="0"/>
    <x v="0"/>
    <x v="7"/>
    <x v="0"/>
    <x v="6"/>
    <n v="3"/>
    <n v="1"/>
    <n v="21.074999999999999"/>
    <x v="2"/>
  </r>
  <r>
    <n v="1"/>
    <x v="0"/>
    <x v="8"/>
    <x v="1"/>
    <x v="4"/>
    <n v="0"/>
    <n v="2"/>
    <n v="11.1333"/>
    <x v="3"/>
  </r>
  <r>
    <n v="1"/>
    <x v="2"/>
    <x v="9"/>
    <x v="1"/>
    <x v="7"/>
    <n v="1"/>
    <n v="0"/>
    <n v="30.070799999999998"/>
    <x v="0"/>
  </r>
  <r>
    <n v="1"/>
    <x v="0"/>
    <x v="10"/>
    <x v="1"/>
    <x v="8"/>
    <n v="1"/>
    <n v="1"/>
    <n v="16.7"/>
    <x v="3"/>
  </r>
  <r>
    <n v="1"/>
    <x v="1"/>
    <x v="11"/>
    <x v="1"/>
    <x v="9"/>
    <n v="0"/>
    <n v="0"/>
    <n v="26.55"/>
    <x v="1"/>
  </r>
  <r>
    <n v="0"/>
    <x v="0"/>
    <x v="12"/>
    <x v="0"/>
    <x v="10"/>
    <n v="0"/>
    <n v="0"/>
    <n v="8.0500000000000007"/>
    <x v="1"/>
  </r>
  <r>
    <n v="0"/>
    <x v="0"/>
    <x v="13"/>
    <x v="0"/>
    <x v="11"/>
    <n v="1"/>
    <n v="5"/>
    <n v="31.274999999999999"/>
    <x v="4"/>
  </r>
  <r>
    <n v="0"/>
    <x v="0"/>
    <x v="14"/>
    <x v="1"/>
    <x v="7"/>
    <n v="0"/>
    <n v="0"/>
    <n v="7.8541999999999996"/>
    <x v="1"/>
  </r>
  <r>
    <n v="1"/>
    <x v="2"/>
    <x v="15"/>
    <x v="1"/>
    <x v="12"/>
    <n v="0"/>
    <n v="0"/>
    <n v="16"/>
    <x v="1"/>
  </r>
  <r>
    <n v="0"/>
    <x v="0"/>
    <x v="16"/>
    <x v="0"/>
    <x v="6"/>
    <n v="4"/>
    <n v="1"/>
    <n v="29.125"/>
    <x v="5"/>
  </r>
  <r>
    <n v="1"/>
    <x v="2"/>
    <x v="17"/>
    <x v="0"/>
    <x v="13"/>
    <n v="0"/>
    <n v="0"/>
    <n v="13"/>
    <x v="1"/>
  </r>
  <r>
    <n v="0"/>
    <x v="0"/>
    <x v="18"/>
    <x v="1"/>
    <x v="14"/>
    <n v="1"/>
    <n v="0"/>
    <n v="18"/>
    <x v="0"/>
  </r>
  <r>
    <n v="1"/>
    <x v="0"/>
    <x v="19"/>
    <x v="1"/>
    <x v="0"/>
    <n v="0"/>
    <n v="0"/>
    <n v="7.2249999999999996"/>
    <x v="1"/>
  </r>
  <r>
    <n v="0"/>
    <x v="2"/>
    <x v="20"/>
    <x v="0"/>
    <x v="3"/>
    <n v="0"/>
    <n v="0"/>
    <n v="26"/>
    <x v="1"/>
  </r>
  <r>
    <n v="1"/>
    <x v="2"/>
    <x v="21"/>
    <x v="0"/>
    <x v="15"/>
    <n v="0"/>
    <n v="0"/>
    <n v="13"/>
    <x v="1"/>
  </r>
  <r>
    <n v="1"/>
    <x v="0"/>
    <x v="22"/>
    <x v="1"/>
    <x v="16"/>
    <n v="0"/>
    <n v="0"/>
    <n v="8.0291999999999994"/>
    <x v="1"/>
  </r>
  <r>
    <n v="1"/>
    <x v="1"/>
    <x v="23"/>
    <x v="0"/>
    <x v="17"/>
    <n v="0"/>
    <n v="0"/>
    <n v="35.5"/>
    <x v="1"/>
  </r>
  <r>
    <n v="0"/>
    <x v="0"/>
    <x v="24"/>
    <x v="1"/>
    <x v="18"/>
    <n v="3"/>
    <n v="1"/>
    <n v="21.074999999999999"/>
    <x v="2"/>
  </r>
  <r>
    <n v="1"/>
    <x v="0"/>
    <x v="25"/>
    <x v="1"/>
    <x v="1"/>
    <n v="1"/>
    <n v="5"/>
    <n v="31.387499999999999"/>
    <x v="4"/>
  </r>
  <r>
    <n v="0"/>
    <x v="0"/>
    <x v="26"/>
    <x v="0"/>
    <x v="2"/>
    <n v="0"/>
    <n v="0"/>
    <n v="7.2249999999999996"/>
    <x v="1"/>
  </r>
  <r>
    <n v="0"/>
    <x v="1"/>
    <x v="27"/>
    <x v="0"/>
    <x v="19"/>
    <n v="3"/>
    <n v="2"/>
    <n v="263"/>
    <x v="5"/>
  </r>
  <r>
    <n v="1"/>
    <x v="0"/>
    <x v="28"/>
    <x v="1"/>
    <x v="20"/>
    <n v="0"/>
    <n v="0"/>
    <n v="7.8792"/>
    <x v="1"/>
  </r>
  <r>
    <n v="0"/>
    <x v="0"/>
    <x v="29"/>
    <x v="0"/>
    <x v="13"/>
    <n v="0"/>
    <n v="0"/>
    <n v="7.8958000000000004"/>
    <x v="1"/>
  </r>
  <r>
    <n v="0"/>
    <x v="1"/>
    <x v="30"/>
    <x v="0"/>
    <x v="21"/>
    <n v="0"/>
    <n v="0"/>
    <n v="27.720800000000001"/>
    <x v="1"/>
  </r>
  <r>
    <n v="1"/>
    <x v="1"/>
    <x v="31"/>
    <x v="1"/>
    <x v="22"/>
    <n v="1"/>
    <n v="0"/>
    <n v="146.52080000000001"/>
    <x v="0"/>
  </r>
  <r>
    <n v="1"/>
    <x v="0"/>
    <x v="32"/>
    <x v="1"/>
    <x v="23"/>
    <n v="0"/>
    <n v="0"/>
    <n v="7.75"/>
    <x v="1"/>
  </r>
  <r>
    <n v="0"/>
    <x v="2"/>
    <x v="33"/>
    <x v="0"/>
    <x v="24"/>
    <n v="0"/>
    <n v="0"/>
    <n v="10.5"/>
    <x v="1"/>
  </r>
  <r>
    <n v="0"/>
    <x v="1"/>
    <x v="34"/>
    <x v="0"/>
    <x v="17"/>
    <n v="1"/>
    <n v="0"/>
    <n v="82.1708"/>
    <x v="0"/>
  </r>
  <r>
    <n v="0"/>
    <x v="1"/>
    <x v="35"/>
    <x v="0"/>
    <x v="25"/>
    <n v="1"/>
    <n v="0"/>
    <n v="52"/>
    <x v="0"/>
  </r>
  <r>
    <n v="1"/>
    <x v="0"/>
    <x v="36"/>
    <x v="0"/>
    <x v="23"/>
    <n v="0"/>
    <n v="0"/>
    <n v="7.2291999999999996"/>
    <x v="1"/>
  </r>
  <r>
    <n v="0"/>
    <x v="0"/>
    <x v="37"/>
    <x v="0"/>
    <x v="26"/>
    <n v="0"/>
    <n v="0"/>
    <n v="8.0500000000000007"/>
    <x v="1"/>
  </r>
  <r>
    <n v="0"/>
    <x v="0"/>
    <x v="38"/>
    <x v="1"/>
    <x v="23"/>
    <n v="2"/>
    <n v="0"/>
    <n v="18"/>
    <x v="3"/>
  </r>
  <r>
    <n v="1"/>
    <x v="0"/>
    <x v="39"/>
    <x v="1"/>
    <x v="7"/>
    <n v="1"/>
    <n v="0"/>
    <n v="11.2417"/>
    <x v="0"/>
  </r>
  <r>
    <n v="0"/>
    <x v="0"/>
    <x v="40"/>
    <x v="1"/>
    <x v="21"/>
    <n v="1"/>
    <n v="0"/>
    <n v="9.4749999999999996"/>
    <x v="0"/>
  </r>
  <r>
    <n v="0"/>
    <x v="2"/>
    <x v="41"/>
    <x v="1"/>
    <x v="4"/>
    <n v="1"/>
    <n v="0"/>
    <n v="21"/>
    <x v="0"/>
  </r>
  <r>
    <n v="1"/>
    <x v="2"/>
    <x v="42"/>
    <x v="1"/>
    <x v="27"/>
    <n v="1"/>
    <n v="2"/>
    <n v="41.5792"/>
    <x v="6"/>
  </r>
  <r>
    <n v="1"/>
    <x v="0"/>
    <x v="43"/>
    <x v="1"/>
    <x v="19"/>
    <n v="0"/>
    <n v="0"/>
    <n v="7.8792"/>
    <x v="1"/>
  </r>
  <r>
    <n v="0"/>
    <x v="0"/>
    <x v="44"/>
    <x v="0"/>
    <x v="28"/>
    <n v="0"/>
    <n v="0"/>
    <n v="8.0500000000000007"/>
    <x v="1"/>
  </r>
  <r>
    <n v="0"/>
    <x v="0"/>
    <x v="45"/>
    <x v="0"/>
    <x v="10"/>
    <n v="1"/>
    <n v="0"/>
    <n v="15.5"/>
    <x v="0"/>
  </r>
  <r>
    <n v="1"/>
    <x v="0"/>
    <x v="46"/>
    <x v="1"/>
    <x v="4"/>
    <n v="0"/>
    <n v="0"/>
    <n v="7.75"/>
    <x v="1"/>
  </r>
  <r>
    <n v="0"/>
    <x v="0"/>
    <x v="47"/>
    <x v="0"/>
    <x v="29"/>
    <n v="2"/>
    <n v="0"/>
    <n v="21.679200000000002"/>
    <x v="3"/>
  </r>
  <r>
    <n v="0"/>
    <x v="0"/>
    <x v="48"/>
    <x v="1"/>
    <x v="23"/>
    <n v="1"/>
    <n v="0"/>
    <n v="17.8"/>
    <x v="0"/>
  </r>
  <r>
    <n v="0"/>
    <x v="0"/>
    <x v="49"/>
    <x v="0"/>
    <x v="30"/>
    <n v="4"/>
    <n v="1"/>
    <n v="39.6875"/>
    <x v="5"/>
  </r>
  <r>
    <n v="0"/>
    <x v="0"/>
    <x v="50"/>
    <x v="0"/>
    <x v="26"/>
    <n v="0"/>
    <n v="0"/>
    <n v="7.8"/>
    <x v="1"/>
  </r>
  <r>
    <n v="1"/>
    <x v="1"/>
    <x v="51"/>
    <x v="1"/>
    <x v="31"/>
    <n v="1"/>
    <n v="0"/>
    <n v="76.729200000000006"/>
    <x v="0"/>
  </r>
  <r>
    <n v="1"/>
    <x v="2"/>
    <x v="52"/>
    <x v="1"/>
    <x v="32"/>
    <n v="1"/>
    <n v="0"/>
    <n v="26"/>
    <x v="0"/>
  </r>
  <r>
    <n v="0"/>
    <x v="1"/>
    <x v="53"/>
    <x v="0"/>
    <x v="33"/>
    <n v="0"/>
    <n v="1"/>
    <n v="61.979199999999999"/>
    <x v="0"/>
  </r>
  <r>
    <n v="1"/>
    <x v="1"/>
    <x v="54"/>
    <x v="0"/>
    <x v="34"/>
    <n v="0"/>
    <n v="0"/>
    <n v="35.5"/>
    <x v="1"/>
  </r>
  <r>
    <n v="1"/>
    <x v="2"/>
    <x v="55"/>
    <x v="1"/>
    <x v="26"/>
    <n v="0"/>
    <n v="0"/>
    <n v="10.5"/>
    <x v="1"/>
  </r>
  <r>
    <n v="0"/>
    <x v="0"/>
    <x v="56"/>
    <x v="0"/>
    <x v="35"/>
    <n v="0"/>
    <n v="0"/>
    <n v="7.2291999999999996"/>
    <x v="1"/>
  </r>
  <r>
    <n v="1"/>
    <x v="2"/>
    <x v="57"/>
    <x v="1"/>
    <x v="36"/>
    <n v="1"/>
    <n v="2"/>
    <n v="27.75"/>
    <x v="6"/>
  </r>
  <r>
    <n v="0"/>
    <x v="0"/>
    <x v="58"/>
    <x v="0"/>
    <x v="37"/>
    <n v="5"/>
    <n v="2"/>
    <n v="46.9"/>
    <x v="7"/>
  </r>
  <r>
    <n v="0"/>
    <x v="0"/>
    <x v="59"/>
    <x v="0"/>
    <x v="0"/>
    <n v="0"/>
    <n v="0"/>
    <n v="7.2291999999999996"/>
    <x v="1"/>
  </r>
  <r>
    <n v="1"/>
    <x v="1"/>
    <x v="60"/>
    <x v="1"/>
    <x v="1"/>
    <n v="0"/>
    <n v="0"/>
    <n v="80"/>
    <x v="1"/>
  </r>
  <r>
    <n v="0"/>
    <x v="1"/>
    <x v="61"/>
    <x v="0"/>
    <x v="38"/>
    <n v="1"/>
    <n v="0"/>
    <n v="83.474999999999994"/>
    <x v="0"/>
  </r>
  <r>
    <n v="0"/>
    <x v="0"/>
    <x v="62"/>
    <x v="0"/>
    <x v="8"/>
    <n v="3"/>
    <n v="2"/>
    <n v="27.9"/>
    <x v="5"/>
  </r>
  <r>
    <n v="0"/>
    <x v="1"/>
    <x v="63"/>
    <x v="0"/>
    <x v="39"/>
    <n v="0"/>
    <n v="0"/>
    <n v="27.720800000000001"/>
    <x v="1"/>
  </r>
  <r>
    <n v="1"/>
    <x v="0"/>
    <x v="64"/>
    <x v="0"/>
    <x v="30"/>
    <n v="1"/>
    <n v="1"/>
    <n v="15.245799999999999"/>
    <x v="3"/>
  </r>
  <r>
    <n v="1"/>
    <x v="2"/>
    <x v="65"/>
    <x v="1"/>
    <x v="32"/>
    <n v="0"/>
    <n v="0"/>
    <n v="10.5"/>
    <x v="1"/>
  </r>
  <r>
    <n v="0"/>
    <x v="0"/>
    <x v="66"/>
    <x v="0"/>
    <x v="19"/>
    <n v="0"/>
    <n v="0"/>
    <n v="8.1583000000000006"/>
    <x v="1"/>
  </r>
  <r>
    <n v="1"/>
    <x v="0"/>
    <x v="67"/>
    <x v="1"/>
    <x v="40"/>
    <n v="4"/>
    <n v="2"/>
    <n v="7.9249999999999998"/>
    <x v="4"/>
  </r>
  <r>
    <n v="0"/>
    <x v="0"/>
    <x v="68"/>
    <x v="0"/>
    <x v="2"/>
    <n v="2"/>
    <n v="0"/>
    <n v="8.6624999999999996"/>
    <x v="3"/>
  </r>
  <r>
    <n v="0"/>
    <x v="2"/>
    <x v="69"/>
    <x v="0"/>
    <x v="41"/>
    <n v="0"/>
    <n v="0"/>
    <n v="10.5"/>
    <x v="1"/>
  </r>
  <r>
    <n v="0"/>
    <x v="0"/>
    <x v="70"/>
    <x v="1"/>
    <x v="29"/>
    <n v="5"/>
    <n v="2"/>
    <n v="46.9"/>
    <x v="7"/>
  </r>
  <r>
    <n v="0"/>
    <x v="2"/>
    <x v="71"/>
    <x v="0"/>
    <x v="26"/>
    <n v="0"/>
    <n v="0"/>
    <n v="73.5"/>
    <x v="1"/>
  </r>
  <r>
    <n v="0"/>
    <x v="0"/>
    <x v="72"/>
    <x v="0"/>
    <x v="2"/>
    <n v="1"/>
    <n v="0"/>
    <n v="14.4542"/>
    <x v="0"/>
  </r>
  <r>
    <n v="1"/>
    <x v="0"/>
    <x v="73"/>
    <x v="0"/>
    <x v="41"/>
    <n v="0"/>
    <n v="0"/>
    <n v="56.495800000000003"/>
    <x v="1"/>
  </r>
  <r>
    <n v="0"/>
    <x v="0"/>
    <x v="74"/>
    <x v="0"/>
    <x v="42"/>
    <n v="0"/>
    <n v="0"/>
    <n v="7.65"/>
    <x v="1"/>
  </r>
  <r>
    <n v="0"/>
    <x v="0"/>
    <x v="75"/>
    <x v="0"/>
    <x v="13"/>
    <n v="0"/>
    <n v="0"/>
    <n v="7.8958000000000004"/>
    <x v="1"/>
  </r>
  <r>
    <n v="0"/>
    <x v="0"/>
    <x v="76"/>
    <x v="0"/>
    <x v="17"/>
    <n v="0"/>
    <n v="0"/>
    <n v="8.0500000000000007"/>
    <x v="1"/>
  </r>
  <r>
    <n v="1"/>
    <x v="2"/>
    <x v="77"/>
    <x v="0"/>
    <x v="43"/>
    <n v="0"/>
    <n v="2"/>
    <n v="29"/>
    <x v="3"/>
  </r>
  <r>
    <n v="1"/>
    <x v="0"/>
    <x v="78"/>
    <x v="1"/>
    <x v="28"/>
    <n v="0"/>
    <n v="0"/>
    <n v="12.475"/>
    <x v="1"/>
  </r>
  <r>
    <n v="0"/>
    <x v="0"/>
    <x v="79"/>
    <x v="0"/>
    <x v="0"/>
    <n v="0"/>
    <n v="0"/>
    <n v="9"/>
    <x v="1"/>
  </r>
  <r>
    <n v="1"/>
    <x v="0"/>
    <x v="80"/>
    <x v="0"/>
    <x v="32"/>
    <n v="0"/>
    <n v="0"/>
    <n v="9.5"/>
    <x v="1"/>
  </r>
  <r>
    <n v="1"/>
    <x v="0"/>
    <x v="81"/>
    <x v="1"/>
    <x v="14"/>
    <n v="0"/>
    <n v="0"/>
    <n v="7.7874999999999996"/>
    <x v="1"/>
  </r>
  <r>
    <n v="0"/>
    <x v="1"/>
    <x v="82"/>
    <x v="0"/>
    <x v="17"/>
    <n v="0"/>
    <n v="0"/>
    <n v="47.1"/>
    <x v="1"/>
  </r>
  <r>
    <n v="1"/>
    <x v="2"/>
    <x v="83"/>
    <x v="1"/>
    <x v="40"/>
    <n v="0"/>
    <n v="0"/>
    <n v="10.5"/>
    <x v="1"/>
  </r>
  <r>
    <n v="1"/>
    <x v="0"/>
    <x v="84"/>
    <x v="1"/>
    <x v="44"/>
    <n v="3"/>
    <n v="0"/>
    <n v="15.85"/>
    <x v="6"/>
  </r>
  <r>
    <n v="0"/>
    <x v="0"/>
    <x v="85"/>
    <x v="0"/>
    <x v="29"/>
    <n v="1"/>
    <n v="3"/>
    <n v="34.375"/>
    <x v="2"/>
  </r>
  <r>
    <n v="0"/>
    <x v="0"/>
    <x v="86"/>
    <x v="0"/>
    <x v="10"/>
    <n v="0"/>
    <n v="0"/>
    <n v="8.0500000000000007"/>
    <x v="1"/>
  </r>
  <r>
    <n v="1"/>
    <x v="1"/>
    <x v="87"/>
    <x v="1"/>
    <x v="13"/>
    <n v="3"/>
    <n v="2"/>
    <n v="263"/>
    <x v="5"/>
  </r>
  <r>
    <n v="0"/>
    <x v="0"/>
    <x v="88"/>
    <x v="0"/>
    <x v="20"/>
    <n v="0"/>
    <n v="0"/>
    <n v="8.0500000000000007"/>
    <x v="1"/>
  </r>
  <r>
    <n v="0"/>
    <x v="0"/>
    <x v="89"/>
    <x v="0"/>
    <x v="32"/>
    <n v="0"/>
    <n v="0"/>
    <n v="8.0500000000000007"/>
    <x v="1"/>
  </r>
  <r>
    <n v="0"/>
    <x v="0"/>
    <x v="90"/>
    <x v="0"/>
    <x v="10"/>
    <n v="0"/>
    <n v="0"/>
    <n v="7.8541999999999996"/>
    <x v="1"/>
  </r>
  <r>
    <n v="0"/>
    <x v="1"/>
    <x v="91"/>
    <x v="0"/>
    <x v="34"/>
    <n v="1"/>
    <n v="0"/>
    <n v="61.174999999999997"/>
    <x v="0"/>
  </r>
  <r>
    <n v="0"/>
    <x v="0"/>
    <x v="92"/>
    <x v="0"/>
    <x v="2"/>
    <n v="1"/>
    <n v="2"/>
    <n v="20.574999999999999"/>
    <x v="6"/>
  </r>
  <r>
    <n v="0"/>
    <x v="0"/>
    <x v="93"/>
    <x v="0"/>
    <x v="45"/>
    <n v="0"/>
    <n v="0"/>
    <n v="7.25"/>
    <x v="1"/>
  </r>
  <r>
    <n v="0"/>
    <x v="0"/>
    <x v="94"/>
    <x v="0"/>
    <x v="0"/>
    <n v="0"/>
    <n v="0"/>
    <n v="8.0500000000000007"/>
    <x v="1"/>
  </r>
  <r>
    <n v="0"/>
    <x v="1"/>
    <x v="95"/>
    <x v="0"/>
    <x v="46"/>
    <n v="0"/>
    <n v="0"/>
    <n v="34.654200000000003"/>
    <x v="1"/>
  </r>
  <r>
    <n v="1"/>
    <x v="1"/>
    <x v="96"/>
    <x v="0"/>
    <x v="13"/>
    <n v="0"/>
    <n v="1"/>
    <n v="63.3583"/>
    <x v="0"/>
  </r>
  <r>
    <n v="1"/>
    <x v="2"/>
    <x v="97"/>
    <x v="1"/>
    <x v="15"/>
    <n v="0"/>
    <n v="1"/>
    <n v="23"/>
    <x v="0"/>
  </r>
  <r>
    <n v="0"/>
    <x v="2"/>
    <x v="98"/>
    <x v="0"/>
    <x v="15"/>
    <n v="1"/>
    <n v="0"/>
    <n v="26"/>
    <x v="0"/>
  </r>
  <r>
    <n v="0"/>
    <x v="0"/>
    <x v="99"/>
    <x v="1"/>
    <x v="17"/>
    <n v="0"/>
    <n v="0"/>
    <n v="7.8958000000000004"/>
    <x v="1"/>
  </r>
  <r>
    <n v="0"/>
    <x v="0"/>
    <x v="100"/>
    <x v="0"/>
    <x v="32"/>
    <n v="0"/>
    <n v="0"/>
    <n v="7.8958000000000004"/>
    <x v="1"/>
  </r>
  <r>
    <n v="0"/>
    <x v="1"/>
    <x v="101"/>
    <x v="0"/>
    <x v="26"/>
    <n v="0"/>
    <n v="1"/>
    <n v="77.287499999999994"/>
    <x v="0"/>
  </r>
  <r>
    <n v="0"/>
    <x v="0"/>
    <x v="102"/>
    <x v="0"/>
    <x v="44"/>
    <n v="0"/>
    <n v="0"/>
    <n v="8.6541999999999994"/>
    <x v="1"/>
  </r>
  <r>
    <n v="0"/>
    <x v="0"/>
    <x v="103"/>
    <x v="0"/>
    <x v="47"/>
    <n v="2"/>
    <n v="0"/>
    <n v="7.9249999999999998"/>
    <x v="3"/>
  </r>
  <r>
    <n v="0"/>
    <x v="0"/>
    <x v="104"/>
    <x v="0"/>
    <x v="17"/>
    <n v="0"/>
    <n v="0"/>
    <n v="7.8958000000000004"/>
    <x v="1"/>
  </r>
  <r>
    <n v="1"/>
    <x v="0"/>
    <x v="105"/>
    <x v="1"/>
    <x v="26"/>
    <n v="0"/>
    <n v="0"/>
    <n v="7.65"/>
    <x v="1"/>
  </r>
  <r>
    <n v="1"/>
    <x v="0"/>
    <x v="106"/>
    <x v="0"/>
    <x v="32"/>
    <n v="0"/>
    <n v="0"/>
    <n v="7.7750000000000004"/>
    <x v="1"/>
  </r>
  <r>
    <n v="0"/>
    <x v="0"/>
    <x v="107"/>
    <x v="0"/>
    <x v="1"/>
    <n v="0"/>
    <n v="0"/>
    <n v="7.8958000000000004"/>
    <x v="1"/>
  </r>
  <r>
    <n v="1"/>
    <x v="0"/>
    <x v="108"/>
    <x v="1"/>
    <x v="17"/>
    <n v="1"/>
    <n v="0"/>
    <n v="24.15"/>
    <x v="0"/>
  </r>
  <r>
    <n v="0"/>
    <x v="1"/>
    <x v="109"/>
    <x v="0"/>
    <x v="48"/>
    <n v="0"/>
    <n v="0"/>
    <n v="52"/>
    <x v="1"/>
  </r>
  <r>
    <n v="0"/>
    <x v="0"/>
    <x v="110"/>
    <x v="1"/>
    <x v="49"/>
    <n v="1"/>
    <n v="0"/>
    <n v="14.4542"/>
    <x v="0"/>
  </r>
  <r>
    <n v="0"/>
    <x v="0"/>
    <x v="111"/>
    <x v="0"/>
    <x v="0"/>
    <n v="0"/>
    <n v="0"/>
    <n v="8.0500000000000007"/>
    <x v="1"/>
  </r>
  <r>
    <n v="0"/>
    <x v="0"/>
    <x v="112"/>
    <x v="1"/>
    <x v="10"/>
    <n v="1"/>
    <n v="0"/>
    <n v="9.8249999999999993"/>
    <x v="0"/>
  </r>
  <r>
    <n v="0"/>
    <x v="0"/>
    <x v="113"/>
    <x v="1"/>
    <x v="40"/>
    <n v="0"/>
    <n v="0"/>
    <n v="14.458299999999999"/>
    <x v="1"/>
  </r>
  <r>
    <n v="0"/>
    <x v="0"/>
    <x v="114"/>
    <x v="0"/>
    <x v="26"/>
    <n v="0"/>
    <n v="0"/>
    <n v="7.9249999999999998"/>
    <x v="1"/>
  </r>
  <r>
    <n v="0"/>
    <x v="0"/>
    <x v="115"/>
    <x v="0"/>
    <x v="50"/>
    <n v="0"/>
    <n v="0"/>
    <n v="7.75"/>
    <x v="1"/>
  </r>
  <r>
    <n v="0"/>
    <x v="2"/>
    <x v="116"/>
    <x v="0"/>
    <x v="32"/>
    <n v="1"/>
    <n v="0"/>
    <n v="21"/>
    <x v="0"/>
  </r>
  <r>
    <n v="0"/>
    <x v="1"/>
    <x v="117"/>
    <x v="0"/>
    <x v="20"/>
    <n v="0"/>
    <n v="1"/>
    <n v="247.52080000000001"/>
    <x v="0"/>
  </r>
  <r>
    <n v="0"/>
    <x v="0"/>
    <x v="118"/>
    <x v="1"/>
    <x v="6"/>
    <n v="4"/>
    <n v="2"/>
    <n v="31.274999999999999"/>
    <x v="4"/>
  </r>
  <r>
    <n v="0"/>
    <x v="2"/>
    <x v="119"/>
    <x v="0"/>
    <x v="26"/>
    <n v="2"/>
    <n v="0"/>
    <n v="73.5"/>
    <x v="3"/>
  </r>
  <r>
    <n v="0"/>
    <x v="0"/>
    <x v="120"/>
    <x v="0"/>
    <x v="19"/>
    <n v="0"/>
    <n v="0"/>
    <n v="8.0500000000000007"/>
    <x v="1"/>
  </r>
  <r>
    <n v="0"/>
    <x v="2"/>
    <x v="121"/>
    <x v="0"/>
    <x v="51"/>
    <n v="1"/>
    <n v="0"/>
    <n v="30.070799999999998"/>
    <x v="0"/>
  </r>
  <r>
    <n v="1"/>
    <x v="2"/>
    <x v="122"/>
    <x v="1"/>
    <x v="51"/>
    <n v="0"/>
    <n v="0"/>
    <n v="13"/>
    <x v="1"/>
  </r>
  <r>
    <n v="0"/>
    <x v="1"/>
    <x v="123"/>
    <x v="0"/>
    <x v="5"/>
    <n v="0"/>
    <n v="1"/>
    <n v="77.287499999999994"/>
    <x v="0"/>
  </r>
  <r>
    <n v="1"/>
    <x v="0"/>
    <x v="124"/>
    <x v="0"/>
    <x v="52"/>
    <n v="1"/>
    <n v="0"/>
    <n v="11.2417"/>
    <x v="0"/>
  </r>
  <r>
    <n v="0"/>
    <x v="0"/>
    <x v="125"/>
    <x v="0"/>
    <x v="19"/>
    <n v="0"/>
    <n v="0"/>
    <n v="7.75"/>
    <x v="1"/>
  </r>
  <r>
    <n v="1"/>
    <x v="0"/>
    <x v="126"/>
    <x v="0"/>
    <x v="20"/>
    <n v="0"/>
    <n v="0"/>
    <n v="7.1417000000000002"/>
    <x v="1"/>
  </r>
  <r>
    <n v="1"/>
    <x v="0"/>
    <x v="127"/>
    <x v="1"/>
    <x v="6"/>
    <n v="1"/>
    <n v="1"/>
    <n v="22.3583"/>
    <x v="3"/>
  </r>
  <r>
    <n v="0"/>
    <x v="0"/>
    <x v="128"/>
    <x v="0"/>
    <x v="38"/>
    <n v="0"/>
    <n v="0"/>
    <n v="6.9749999999999996"/>
    <x v="1"/>
  </r>
  <r>
    <n v="0"/>
    <x v="0"/>
    <x v="129"/>
    <x v="0"/>
    <x v="44"/>
    <n v="0"/>
    <n v="0"/>
    <n v="7.8958000000000004"/>
    <x v="1"/>
  </r>
  <r>
    <n v="0"/>
    <x v="0"/>
    <x v="130"/>
    <x v="0"/>
    <x v="10"/>
    <n v="0"/>
    <n v="0"/>
    <n v="7.05"/>
    <x v="1"/>
  </r>
  <r>
    <n v="0"/>
    <x v="0"/>
    <x v="131"/>
    <x v="1"/>
    <x v="48"/>
    <n v="1"/>
    <n v="0"/>
    <n v="14.5"/>
    <x v="0"/>
  </r>
  <r>
    <n v="1"/>
    <x v="2"/>
    <x v="132"/>
    <x v="1"/>
    <x v="32"/>
    <n v="1"/>
    <n v="0"/>
    <n v="26"/>
    <x v="0"/>
  </r>
  <r>
    <n v="0"/>
    <x v="2"/>
    <x v="133"/>
    <x v="0"/>
    <x v="42"/>
    <n v="0"/>
    <n v="0"/>
    <n v="13"/>
    <x v="1"/>
  </r>
  <r>
    <n v="0"/>
    <x v="2"/>
    <x v="134"/>
    <x v="0"/>
    <x v="13"/>
    <n v="0"/>
    <n v="0"/>
    <n v="15.0458"/>
    <x v="1"/>
  </r>
  <r>
    <n v="1"/>
    <x v="1"/>
    <x v="135"/>
    <x v="1"/>
    <x v="19"/>
    <n v="0"/>
    <n v="2"/>
    <n v="26.283300000000001"/>
    <x v="3"/>
  </r>
  <r>
    <n v="0"/>
    <x v="1"/>
    <x v="136"/>
    <x v="0"/>
    <x v="47"/>
    <n v="1"/>
    <n v="0"/>
    <n v="53.1"/>
    <x v="0"/>
  </r>
  <r>
    <n v="0"/>
    <x v="0"/>
    <x v="137"/>
    <x v="0"/>
    <x v="29"/>
    <n v="0"/>
    <n v="0"/>
    <n v="9.2166999999999994"/>
    <x v="1"/>
  </r>
  <r>
    <n v="0"/>
    <x v="1"/>
    <x v="138"/>
    <x v="0"/>
    <x v="20"/>
    <n v="0"/>
    <n v="0"/>
    <n v="79.2"/>
    <x v="1"/>
  </r>
  <r>
    <n v="0"/>
    <x v="0"/>
    <x v="139"/>
    <x v="1"/>
    <x v="21"/>
    <n v="0"/>
    <n v="2"/>
    <n v="15.245799999999999"/>
    <x v="3"/>
  </r>
  <r>
    <n v="1"/>
    <x v="0"/>
    <x v="140"/>
    <x v="1"/>
    <x v="0"/>
    <n v="0"/>
    <n v="0"/>
    <n v="7.75"/>
    <x v="1"/>
  </r>
  <r>
    <n v="1"/>
    <x v="0"/>
    <x v="141"/>
    <x v="1"/>
    <x v="20"/>
    <n v="1"/>
    <n v="0"/>
    <n v="15.85"/>
    <x v="0"/>
  </r>
  <r>
    <n v="0"/>
    <x v="0"/>
    <x v="142"/>
    <x v="0"/>
    <x v="19"/>
    <n v="0"/>
    <n v="0"/>
    <n v="6.75"/>
    <x v="1"/>
  </r>
  <r>
    <n v="0"/>
    <x v="2"/>
    <x v="143"/>
    <x v="0"/>
    <x v="23"/>
    <n v="0"/>
    <n v="0"/>
    <n v="11.5"/>
    <x v="1"/>
  </r>
  <r>
    <n v="0"/>
    <x v="2"/>
    <x v="144"/>
    <x v="0"/>
    <x v="19"/>
    <n v="1"/>
    <n v="1"/>
    <n v="36.75"/>
    <x v="3"/>
  </r>
  <r>
    <n v="1"/>
    <x v="0"/>
    <x v="145"/>
    <x v="0"/>
    <x v="4"/>
    <n v="0"/>
    <n v="0"/>
    <n v="7.7957999999999998"/>
    <x v="1"/>
  </r>
  <r>
    <n v="0"/>
    <x v="0"/>
    <x v="146"/>
    <x v="1"/>
    <x v="53"/>
    <n v="2"/>
    <n v="2"/>
    <n v="34.375"/>
    <x v="2"/>
  </r>
  <r>
    <n v="0"/>
    <x v="2"/>
    <x v="147"/>
    <x v="0"/>
    <x v="54"/>
    <n v="0"/>
    <n v="2"/>
    <n v="26"/>
    <x v="3"/>
  </r>
  <r>
    <n v="0"/>
    <x v="2"/>
    <x v="148"/>
    <x v="0"/>
    <x v="25"/>
    <n v="0"/>
    <n v="0"/>
    <n v="13"/>
    <x v="1"/>
  </r>
  <r>
    <n v="0"/>
    <x v="2"/>
    <x v="149"/>
    <x v="0"/>
    <x v="55"/>
    <n v="0"/>
    <n v="0"/>
    <n v="12.525"/>
    <x v="1"/>
  </r>
  <r>
    <n v="1"/>
    <x v="1"/>
    <x v="150"/>
    <x v="1"/>
    <x v="0"/>
    <n v="1"/>
    <n v="0"/>
    <n v="66.599999999999994"/>
    <x v="0"/>
  </r>
  <r>
    <n v="0"/>
    <x v="0"/>
    <x v="151"/>
    <x v="0"/>
    <x v="56"/>
    <n v="0"/>
    <n v="0"/>
    <n v="8.0500000000000007"/>
    <x v="1"/>
  </r>
  <r>
    <n v="0"/>
    <x v="0"/>
    <x v="152"/>
    <x v="0"/>
    <x v="57"/>
    <n v="0"/>
    <n v="2"/>
    <n v="14.5"/>
    <x v="3"/>
  </r>
  <r>
    <n v="0"/>
    <x v="0"/>
    <x v="153"/>
    <x v="0"/>
    <x v="4"/>
    <n v="0"/>
    <n v="0"/>
    <n v="7.3125"/>
    <x v="1"/>
  </r>
  <r>
    <n v="0"/>
    <x v="1"/>
    <x v="154"/>
    <x v="0"/>
    <x v="55"/>
    <n v="0"/>
    <n v="1"/>
    <n v="61.379199999999997"/>
    <x v="0"/>
  </r>
  <r>
    <n v="1"/>
    <x v="0"/>
    <x v="155"/>
    <x v="1"/>
    <x v="29"/>
    <n v="0"/>
    <n v="0"/>
    <n v="7.7332999999999998"/>
    <x v="1"/>
  </r>
  <r>
    <n v="0"/>
    <x v="0"/>
    <x v="156"/>
    <x v="0"/>
    <x v="28"/>
    <n v="0"/>
    <n v="0"/>
    <n v="8.0500000000000007"/>
    <x v="1"/>
  </r>
  <r>
    <n v="0"/>
    <x v="0"/>
    <x v="157"/>
    <x v="0"/>
    <x v="47"/>
    <n v="0"/>
    <n v="0"/>
    <n v="8.6624999999999996"/>
    <x v="1"/>
  </r>
  <r>
    <n v="0"/>
    <x v="0"/>
    <x v="158"/>
    <x v="0"/>
    <x v="36"/>
    <n v="8"/>
    <n v="2"/>
    <n v="69.55"/>
    <x v="8"/>
  </r>
  <r>
    <n v="0"/>
    <x v="0"/>
    <x v="159"/>
    <x v="0"/>
    <x v="58"/>
    <n v="0"/>
    <n v="1"/>
    <n v="16.100000000000001"/>
    <x v="0"/>
  </r>
  <r>
    <n v="1"/>
    <x v="2"/>
    <x v="160"/>
    <x v="1"/>
    <x v="21"/>
    <n v="0"/>
    <n v="0"/>
    <n v="15.75"/>
    <x v="1"/>
  </r>
  <r>
    <n v="0"/>
    <x v="0"/>
    <x v="161"/>
    <x v="0"/>
    <x v="2"/>
    <n v="0"/>
    <n v="0"/>
    <n v="7.7750000000000004"/>
    <x v="1"/>
  </r>
  <r>
    <n v="0"/>
    <x v="0"/>
    <x v="162"/>
    <x v="0"/>
    <x v="40"/>
    <n v="0"/>
    <n v="0"/>
    <n v="8.6624999999999996"/>
    <x v="1"/>
  </r>
  <r>
    <n v="0"/>
    <x v="0"/>
    <x v="163"/>
    <x v="0"/>
    <x v="59"/>
    <n v="4"/>
    <n v="1"/>
    <n v="39.6875"/>
    <x v="5"/>
  </r>
  <r>
    <n v="1"/>
    <x v="0"/>
    <x v="164"/>
    <x v="0"/>
    <x v="53"/>
    <n v="0"/>
    <n v="2"/>
    <n v="20.524999999999999"/>
    <x v="3"/>
  </r>
  <r>
    <n v="1"/>
    <x v="1"/>
    <x v="165"/>
    <x v="1"/>
    <x v="22"/>
    <n v="0"/>
    <n v="1"/>
    <n v="55"/>
    <x v="0"/>
  </r>
  <r>
    <n v="0"/>
    <x v="0"/>
    <x v="166"/>
    <x v="1"/>
    <x v="38"/>
    <n v="1"/>
    <n v="4"/>
    <n v="27.9"/>
    <x v="5"/>
  </r>
  <r>
    <n v="0"/>
    <x v="1"/>
    <x v="167"/>
    <x v="0"/>
    <x v="60"/>
    <n v="0"/>
    <n v="0"/>
    <n v="25.925000000000001"/>
    <x v="1"/>
  </r>
  <r>
    <n v="0"/>
    <x v="0"/>
    <x v="168"/>
    <x v="0"/>
    <x v="17"/>
    <n v="0"/>
    <n v="0"/>
    <n v="56.495800000000003"/>
    <x v="1"/>
  </r>
  <r>
    <n v="0"/>
    <x v="1"/>
    <x v="169"/>
    <x v="0"/>
    <x v="61"/>
    <n v="0"/>
    <n v="0"/>
    <n v="33.5"/>
    <x v="1"/>
  </r>
  <r>
    <n v="0"/>
    <x v="0"/>
    <x v="170"/>
    <x v="0"/>
    <x v="8"/>
    <n v="4"/>
    <n v="1"/>
    <n v="29.125"/>
    <x v="5"/>
  </r>
  <r>
    <n v="1"/>
    <x v="0"/>
    <x v="171"/>
    <x v="1"/>
    <x v="59"/>
    <n v="1"/>
    <n v="1"/>
    <n v="11.1333"/>
    <x v="3"/>
  </r>
  <r>
    <n v="0"/>
    <x v="0"/>
    <x v="172"/>
    <x v="0"/>
    <x v="26"/>
    <n v="0"/>
    <n v="0"/>
    <n v="7.9249999999999998"/>
    <x v="1"/>
  </r>
  <r>
    <n v="0"/>
    <x v="1"/>
    <x v="173"/>
    <x v="0"/>
    <x v="62"/>
    <n v="0"/>
    <n v="0"/>
    <n v="30.695799999999998"/>
    <x v="1"/>
  </r>
  <r>
    <n v="0"/>
    <x v="0"/>
    <x v="174"/>
    <x v="0"/>
    <x v="23"/>
    <n v="1"/>
    <n v="1"/>
    <n v="7.8541999999999996"/>
    <x v="3"/>
  </r>
  <r>
    <n v="0"/>
    <x v="0"/>
    <x v="175"/>
    <x v="0"/>
    <x v="36"/>
    <n v="3"/>
    <n v="1"/>
    <n v="25.466699999999999"/>
    <x v="2"/>
  </r>
  <r>
    <n v="0"/>
    <x v="1"/>
    <x v="176"/>
    <x v="1"/>
    <x v="63"/>
    <n v="0"/>
    <n v="0"/>
    <n v="28.712499999999999"/>
    <x v="1"/>
  </r>
  <r>
    <n v="0"/>
    <x v="2"/>
    <x v="177"/>
    <x v="0"/>
    <x v="28"/>
    <n v="0"/>
    <n v="0"/>
    <n v="13"/>
    <x v="1"/>
  </r>
  <r>
    <n v="0"/>
    <x v="0"/>
    <x v="178"/>
    <x v="0"/>
    <x v="64"/>
    <n v="0"/>
    <n v="0"/>
    <n v="0"/>
    <x v="1"/>
  </r>
  <r>
    <n v="0"/>
    <x v="0"/>
    <x v="179"/>
    <x v="1"/>
    <x v="18"/>
    <n v="8"/>
    <n v="2"/>
    <n v="69.55"/>
    <x v="8"/>
  </r>
  <r>
    <n v="0"/>
    <x v="2"/>
    <x v="180"/>
    <x v="0"/>
    <x v="11"/>
    <n v="0"/>
    <n v="0"/>
    <n v="15.05"/>
    <x v="1"/>
  </r>
  <r>
    <n v="0"/>
    <x v="0"/>
    <x v="181"/>
    <x v="0"/>
    <x v="53"/>
    <n v="4"/>
    <n v="2"/>
    <n v="31.387499999999999"/>
    <x v="4"/>
  </r>
  <r>
    <n v="1"/>
    <x v="2"/>
    <x v="182"/>
    <x v="0"/>
    <x v="59"/>
    <n v="2"/>
    <n v="1"/>
    <n v="39"/>
    <x v="6"/>
  </r>
  <r>
    <n v="1"/>
    <x v="0"/>
    <x v="183"/>
    <x v="1"/>
    <x v="8"/>
    <n v="0"/>
    <n v="2"/>
    <n v="22.024999999999999"/>
    <x v="3"/>
  </r>
  <r>
    <n v="0"/>
    <x v="1"/>
    <x v="184"/>
    <x v="0"/>
    <x v="11"/>
    <n v="0"/>
    <n v="0"/>
    <n v="50"/>
    <x v="1"/>
  </r>
  <r>
    <n v="1"/>
    <x v="0"/>
    <x v="185"/>
    <x v="1"/>
    <x v="2"/>
    <n v="1"/>
    <n v="0"/>
    <n v="15.5"/>
    <x v="0"/>
  </r>
  <r>
    <n v="1"/>
    <x v="1"/>
    <x v="186"/>
    <x v="0"/>
    <x v="38"/>
    <n v="0"/>
    <n v="0"/>
    <n v="26.55"/>
    <x v="1"/>
  </r>
  <r>
    <n v="0"/>
    <x v="0"/>
    <x v="187"/>
    <x v="0"/>
    <x v="21"/>
    <n v="1"/>
    <n v="1"/>
    <n v="15.5"/>
    <x v="3"/>
  </r>
  <r>
    <n v="0"/>
    <x v="0"/>
    <x v="188"/>
    <x v="0"/>
    <x v="64"/>
    <n v="0"/>
    <n v="0"/>
    <n v="7.8958000000000004"/>
    <x v="1"/>
  </r>
  <r>
    <n v="1"/>
    <x v="2"/>
    <x v="189"/>
    <x v="1"/>
    <x v="41"/>
    <n v="0"/>
    <n v="0"/>
    <n v="13"/>
    <x v="1"/>
  </r>
  <r>
    <n v="0"/>
    <x v="2"/>
    <x v="190"/>
    <x v="0"/>
    <x v="19"/>
    <n v="0"/>
    <n v="0"/>
    <n v="13"/>
    <x v="1"/>
  </r>
  <r>
    <n v="1"/>
    <x v="0"/>
    <x v="191"/>
    <x v="1"/>
    <x v="19"/>
    <n v="1"/>
    <n v="0"/>
    <n v="7.8541999999999996"/>
    <x v="0"/>
  </r>
  <r>
    <n v="1"/>
    <x v="2"/>
    <x v="192"/>
    <x v="0"/>
    <x v="27"/>
    <n v="1"/>
    <n v="1"/>
    <n v="26"/>
    <x v="3"/>
  </r>
  <r>
    <n v="1"/>
    <x v="1"/>
    <x v="193"/>
    <x v="1"/>
    <x v="58"/>
    <n v="0"/>
    <n v="0"/>
    <n v="27.720800000000001"/>
    <x v="1"/>
  </r>
  <r>
    <n v="1"/>
    <x v="1"/>
    <x v="194"/>
    <x v="1"/>
    <x v="9"/>
    <n v="0"/>
    <n v="0"/>
    <n v="146.52080000000001"/>
    <x v="1"/>
  </r>
  <r>
    <n v="0"/>
    <x v="0"/>
    <x v="195"/>
    <x v="0"/>
    <x v="17"/>
    <n v="0"/>
    <n v="0"/>
    <n v="7.75"/>
    <x v="1"/>
  </r>
  <r>
    <n v="0"/>
    <x v="0"/>
    <x v="196"/>
    <x v="0"/>
    <x v="25"/>
    <n v="0"/>
    <n v="1"/>
    <n v="8.4041999999999994"/>
    <x v="0"/>
  </r>
  <r>
    <n v="1"/>
    <x v="0"/>
    <x v="197"/>
    <x v="1"/>
    <x v="26"/>
    <n v="0"/>
    <n v="0"/>
    <n v="7.75"/>
    <x v="1"/>
  </r>
  <r>
    <n v="0"/>
    <x v="2"/>
    <x v="198"/>
    <x v="1"/>
    <x v="20"/>
    <n v="0"/>
    <n v="0"/>
    <n v="13"/>
    <x v="1"/>
  </r>
  <r>
    <n v="0"/>
    <x v="0"/>
    <x v="199"/>
    <x v="0"/>
    <x v="17"/>
    <n v="0"/>
    <n v="0"/>
    <n v="9.5"/>
    <x v="1"/>
  </r>
  <r>
    <n v="0"/>
    <x v="0"/>
    <x v="200"/>
    <x v="0"/>
    <x v="40"/>
    <n v="8"/>
    <n v="2"/>
    <n v="69.55"/>
    <x v="8"/>
  </r>
  <r>
    <n v="0"/>
    <x v="0"/>
    <x v="201"/>
    <x v="0"/>
    <x v="15"/>
    <n v="0"/>
    <n v="0"/>
    <n v="6.4958"/>
    <x v="1"/>
  </r>
  <r>
    <n v="0"/>
    <x v="0"/>
    <x v="202"/>
    <x v="0"/>
    <x v="65"/>
    <n v="0"/>
    <n v="0"/>
    <n v="7.2249999999999996"/>
    <x v="1"/>
  </r>
  <r>
    <n v="1"/>
    <x v="0"/>
    <x v="203"/>
    <x v="0"/>
    <x v="23"/>
    <n v="0"/>
    <n v="0"/>
    <n v="8.0500000000000007"/>
    <x v="1"/>
  </r>
  <r>
    <n v="0"/>
    <x v="0"/>
    <x v="204"/>
    <x v="1"/>
    <x v="6"/>
    <n v="0"/>
    <n v="1"/>
    <n v="10.4625"/>
    <x v="0"/>
  </r>
  <r>
    <n v="0"/>
    <x v="0"/>
    <x v="205"/>
    <x v="0"/>
    <x v="41"/>
    <n v="1"/>
    <n v="0"/>
    <n v="15.85"/>
    <x v="0"/>
  </r>
  <r>
    <n v="1"/>
    <x v="0"/>
    <x v="206"/>
    <x v="0"/>
    <x v="2"/>
    <n v="0"/>
    <n v="0"/>
    <n v="18.787500000000001"/>
    <x v="1"/>
  </r>
  <r>
    <n v="1"/>
    <x v="0"/>
    <x v="207"/>
    <x v="1"/>
    <x v="29"/>
    <n v="0"/>
    <n v="0"/>
    <n v="7.75"/>
    <x v="1"/>
  </r>
  <r>
    <n v="1"/>
    <x v="1"/>
    <x v="208"/>
    <x v="0"/>
    <x v="21"/>
    <n v="0"/>
    <n v="0"/>
    <n v="31"/>
    <x v="1"/>
  </r>
  <r>
    <n v="0"/>
    <x v="0"/>
    <x v="209"/>
    <x v="0"/>
    <x v="20"/>
    <n v="0"/>
    <n v="0"/>
    <n v="7.05"/>
    <x v="1"/>
  </r>
  <r>
    <n v="1"/>
    <x v="2"/>
    <x v="210"/>
    <x v="1"/>
    <x v="3"/>
    <n v="0"/>
    <n v="0"/>
    <n v="21"/>
    <x v="1"/>
  </r>
  <r>
    <n v="0"/>
    <x v="0"/>
    <x v="211"/>
    <x v="0"/>
    <x v="0"/>
    <n v="0"/>
    <n v="0"/>
    <n v="7.25"/>
    <x v="1"/>
  </r>
  <r>
    <n v="0"/>
    <x v="2"/>
    <x v="212"/>
    <x v="0"/>
    <x v="28"/>
    <n v="0"/>
    <n v="0"/>
    <n v="13"/>
    <x v="1"/>
  </r>
  <r>
    <n v="0"/>
    <x v="0"/>
    <x v="213"/>
    <x v="0"/>
    <x v="0"/>
    <n v="1"/>
    <n v="0"/>
    <n v="7.75"/>
    <x v="0"/>
  </r>
  <r>
    <n v="1"/>
    <x v="1"/>
    <x v="214"/>
    <x v="1"/>
    <x v="14"/>
    <n v="1"/>
    <n v="0"/>
    <n v="113.27500000000001"/>
    <x v="0"/>
  </r>
  <r>
    <n v="1"/>
    <x v="0"/>
    <x v="215"/>
    <x v="1"/>
    <x v="4"/>
    <n v="0"/>
    <n v="0"/>
    <n v="7.9249999999999998"/>
    <x v="1"/>
  </r>
  <r>
    <n v="0"/>
    <x v="2"/>
    <x v="216"/>
    <x v="0"/>
    <x v="25"/>
    <n v="1"/>
    <n v="0"/>
    <n v="27"/>
    <x v="0"/>
  </r>
  <r>
    <n v="1"/>
    <x v="1"/>
    <x v="217"/>
    <x v="1"/>
    <x v="41"/>
    <n v="0"/>
    <n v="0"/>
    <n v="76.291700000000006"/>
    <x v="1"/>
  </r>
  <r>
    <n v="0"/>
    <x v="2"/>
    <x v="218"/>
    <x v="0"/>
    <x v="28"/>
    <n v="0"/>
    <n v="0"/>
    <n v="10.5"/>
    <x v="1"/>
  </r>
  <r>
    <n v="1"/>
    <x v="0"/>
    <x v="219"/>
    <x v="0"/>
    <x v="29"/>
    <n v="0"/>
    <n v="0"/>
    <n v="8.0500000000000007"/>
    <x v="1"/>
  </r>
  <r>
    <n v="0"/>
    <x v="2"/>
    <x v="220"/>
    <x v="0"/>
    <x v="4"/>
    <n v="0"/>
    <n v="0"/>
    <n v="13"/>
    <x v="1"/>
  </r>
  <r>
    <n v="0"/>
    <x v="0"/>
    <x v="221"/>
    <x v="0"/>
    <x v="55"/>
    <n v="0"/>
    <n v="0"/>
    <n v="8.0500000000000007"/>
    <x v="1"/>
  </r>
  <r>
    <n v="0"/>
    <x v="0"/>
    <x v="222"/>
    <x v="0"/>
    <x v="0"/>
    <n v="0"/>
    <n v="0"/>
    <n v="7.8958000000000004"/>
    <x v="1"/>
  </r>
  <r>
    <n v="1"/>
    <x v="1"/>
    <x v="223"/>
    <x v="0"/>
    <x v="1"/>
    <n v="1"/>
    <n v="0"/>
    <n v="90"/>
    <x v="0"/>
  </r>
  <r>
    <n v="0"/>
    <x v="0"/>
    <x v="224"/>
    <x v="0"/>
    <x v="0"/>
    <n v="0"/>
    <n v="0"/>
    <n v="9.35"/>
    <x v="1"/>
  </r>
  <r>
    <n v="1"/>
    <x v="2"/>
    <x v="225"/>
    <x v="0"/>
    <x v="19"/>
    <n v="0"/>
    <n v="0"/>
    <n v="10.5"/>
    <x v="1"/>
  </r>
  <r>
    <n v="0"/>
    <x v="0"/>
    <x v="226"/>
    <x v="0"/>
    <x v="66"/>
    <n v="0"/>
    <n v="0"/>
    <n v="7.25"/>
    <x v="1"/>
  </r>
  <r>
    <n v="0"/>
    <x v="2"/>
    <x v="227"/>
    <x v="0"/>
    <x v="23"/>
    <n v="0"/>
    <n v="0"/>
    <n v="13"/>
    <x v="1"/>
  </r>
  <r>
    <n v="0"/>
    <x v="0"/>
    <x v="228"/>
    <x v="1"/>
    <x v="52"/>
    <n v="3"/>
    <n v="1"/>
    <n v="25.466699999999999"/>
    <x v="2"/>
  </r>
  <r>
    <n v="1"/>
    <x v="1"/>
    <x v="229"/>
    <x v="1"/>
    <x v="3"/>
    <n v="1"/>
    <n v="0"/>
    <n v="83.474999999999994"/>
    <x v="0"/>
  </r>
  <r>
    <n v="0"/>
    <x v="0"/>
    <x v="230"/>
    <x v="0"/>
    <x v="32"/>
    <n v="0"/>
    <n v="0"/>
    <n v="7.7750000000000004"/>
    <x v="1"/>
  </r>
  <r>
    <n v="0"/>
    <x v="2"/>
    <x v="231"/>
    <x v="0"/>
    <x v="45"/>
    <n v="0"/>
    <n v="0"/>
    <n v="13.5"/>
    <x v="1"/>
  </r>
  <r>
    <n v="1"/>
    <x v="0"/>
    <x v="232"/>
    <x v="1"/>
    <x v="36"/>
    <n v="4"/>
    <n v="2"/>
    <n v="31.387499999999999"/>
    <x v="4"/>
  </r>
  <r>
    <n v="0"/>
    <x v="2"/>
    <x v="233"/>
    <x v="0"/>
    <x v="20"/>
    <n v="0"/>
    <n v="0"/>
    <n v="10.5"/>
    <x v="1"/>
  </r>
  <r>
    <n v="0"/>
    <x v="0"/>
    <x v="234"/>
    <x v="1"/>
    <x v="26"/>
    <n v="0"/>
    <n v="0"/>
    <n v="7.55"/>
    <x v="1"/>
  </r>
  <r>
    <n v="0"/>
    <x v="2"/>
    <x v="235"/>
    <x v="0"/>
    <x v="58"/>
    <n v="1"/>
    <n v="0"/>
    <n v="26"/>
    <x v="0"/>
  </r>
  <r>
    <n v="1"/>
    <x v="2"/>
    <x v="236"/>
    <x v="1"/>
    <x v="18"/>
    <n v="0"/>
    <n v="2"/>
    <n v="26.25"/>
    <x v="3"/>
  </r>
  <r>
    <n v="0"/>
    <x v="2"/>
    <x v="237"/>
    <x v="0"/>
    <x v="19"/>
    <n v="0"/>
    <n v="0"/>
    <n v="10.5"/>
    <x v="1"/>
  </r>
  <r>
    <n v="0"/>
    <x v="2"/>
    <x v="238"/>
    <x v="0"/>
    <x v="44"/>
    <n v="0"/>
    <n v="0"/>
    <n v="12.275"/>
    <x v="1"/>
  </r>
  <r>
    <n v="0"/>
    <x v="0"/>
    <x v="239"/>
    <x v="1"/>
    <x v="19"/>
    <n v="1"/>
    <n v="0"/>
    <n v="14.4542"/>
    <x v="0"/>
  </r>
  <r>
    <n v="1"/>
    <x v="0"/>
    <x v="240"/>
    <x v="1"/>
    <x v="23"/>
    <n v="1"/>
    <n v="0"/>
    <n v="15.5"/>
    <x v="0"/>
  </r>
  <r>
    <n v="0"/>
    <x v="2"/>
    <x v="241"/>
    <x v="0"/>
    <x v="32"/>
    <n v="0"/>
    <n v="0"/>
    <n v="10.5"/>
    <x v="1"/>
  </r>
  <r>
    <n v="0"/>
    <x v="0"/>
    <x v="242"/>
    <x v="0"/>
    <x v="0"/>
    <n v="0"/>
    <n v="0"/>
    <n v="7.125"/>
    <x v="1"/>
  </r>
  <r>
    <n v="0"/>
    <x v="0"/>
    <x v="243"/>
    <x v="0"/>
    <x v="28"/>
    <n v="0"/>
    <n v="0"/>
    <n v="7.2249999999999996"/>
    <x v="1"/>
  </r>
  <r>
    <n v="0"/>
    <x v="1"/>
    <x v="244"/>
    <x v="0"/>
    <x v="58"/>
    <n v="2"/>
    <n v="0"/>
    <n v="90"/>
    <x v="3"/>
  </r>
  <r>
    <n v="0"/>
    <x v="0"/>
    <x v="245"/>
    <x v="1"/>
    <x v="42"/>
    <n v="0"/>
    <n v="0"/>
    <n v="7.7750000000000004"/>
    <x v="1"/>
  </r>
  <r>
    <n v="1"/>
    <x v="2"/>
    <x v="246"/>
    <x v="1"/>
    <x v="20"/>
    <n v="0"/>
    <n v="2"/>
    <n v="14.5"/>
    <x v="3"/>
  </r>
  <r>
    <n v="1"/>
    <x v="1"/>
    <x v="247"/>
    <x v="0"/>
    <x v="47"/>
    <n v="1"/>
    <n v="1"/>
    <n v="52.554200000000002"/>
    <x v="3"/>
  </r>
  <r>
    <n v="0"/>
    <x v="2"/>
    <x v="248"/>
    <x v="0"/>
    <x v="5"/>
    <n v="1"/>
    <n v="0"/>
    <n v="26"/>
    <x v="0"/>
  </r>
  <r>
    <n v="0"/>
    <x v="0"/>
    <x v="249"/>
    <x v="0"/>
    <x v="23"/>
    <n v="0"/>
    <n v="0"/>
    <n v="7.25"/>
    <x v="1"/>
  </r>
  <r>
    <n v="0"/>
    <x v="0"/>
    <x v="250"/>
    <x v="1"/>
    <x v="32"/>
    <n v="1"/>
    <n v="1"/>
    <n v="10.4625"/>
    <x v="3"/>
  </r>
  <r>
    <n v="0"/>
    <x v="1"/>
    <x v="251"/>
    <x v="0"/>
    <x v="67"/>
    <n v="0"/>
    <n v="0"/>
    <n v="26.55"/>
    <x v="1"/>
  </r>
  <r>
    <n v="0"/>
    <x v="0"/>
    <x v="252"/>
    <x v="0"/>
    <x v="28"/>
    <n v="1"/>
    <n v="0"/>
    <n v="16.100000000000001"/>
    <x v="0"/>
  </r>
  <r>
    <n v="0"/>
    <x v="0"/>
    <x v="253"/>
    <x v="1"/>
    <x v="68"/>
    <n v="0"/>
    <n v="2"/>
    <n v="20.212499999999999"/>
    <x v="3"/>
  </r>
  <r>
    <n v="1"/>
    <x v="0"/>
    <x v="254"/>
    <x v="1"/>
    <x v="32"/>
    <n v="0"/>
    <n v="2"/>
    <n v="15.245799999999999"/>
    <x v="3"/>
  </r>
  <r>
    <n v="1"/>
    <x v="1"/>
    <x v="255"/>
    <x v="1"/>
    <x v="1"/>
    <n v="0"/>
    <n v="0"/>
    <n v="79.2"/>
    <x v="1"/>
  </r>
  <r>
    <n v="1"/>
    <x v="1"/>
    <x v="256"/>
    <x v="1"/>
    <x v="28"/>
    <n v="0"/>
    <n v="0"/>
    <n v="86.5"/>
    <x v="1"/>
  </r>
  <r>
    <n v="1"/>
    <x v="1"/>
    <x v="257"/>
    <x v="1"/>
    <x v="3"/>
    <n v="0"/>
    <n v="0"/>
    <n v="512.32920000000001"/>
    <x v="1"/>
  </r>
  <r>
    <n v="1"/>
    <x v="2"/>
    <x v="258"/>
    <x v="1"/>
    <x v="63"/>
    <n v="0"/>
    <n v="1"/>
    <n v="26"/>
    <x v="0"/>
  </r>
  <r>
    <n v="1"/>
    <x v="0"/>
    <x v="259"/>
    <x v="0"/>
    <x v="27"/>
    <n v="4"/>
    <n v="2"/>
    <n v="31.387499999999999"/>
    <x v="4"/>
  </r>
  <r>
    <n v="0"/>
    <x v="1"/>
    <x v="260"/>
    <x v="0"/>
    <x v="69"/>
    <n v="1"/>
    <n v="1"/>
    <n v="79.650000000000006"/>
    <x v="3"/>
  </r>
  <r>
    <n v="0"/>
    <x v="1"/>
    <x v="261"/>
    <x v="0"/>
    <x v="21"/>
    <n v="0"/>
    <n v="0"/>
    <n v="0"/>
    <x v="1"/>
  </r>
  <r>
    <n v="0"/>
    <x v="0"/>
    <x v="262"/>
    <x v="1"/>
    <x v="26"/>
    <n v="0"/>
    <n v="0"/>
    <n v="7.75"/>
    <x v="1"/>
  </r>
  <r>
    <n v="0"/>
    <x v="2"/>
    <x v="263"/>
    <x v="0"/>
    <x v="64"/>
    <n v="0"/>
    <n v="0"/>
    <n v="10.5"/>
    <x v="1"/>
  </r>
  <r>
    <n v="0"/>
    <x v="0"/>
    <x v="264"/>
    <x v="0"/>
    <x v="29"/>
    <n v="4"/>
    <n v="1"/>
    <n v="39.6875"/>
    <x v="5"/>
  </r>
  <r>
    <n v="1"/>
    <x v="0"/>
    <x v="265"/>
    <x v="0"/>
    <x v="42"/>
    <n v="1"/>
    <n v="0"/>
    <n v="7.7750000000000004"/>
    <x v="0"/>
  </r>
  <r>
    <n v="1"/>
    <x v="1"/>
    <x v="266"/>
    <x v="1"/>
    <x v="9"/>
    <n v="0"/>
    <n v="1"/>
    <n v="153.46250000000001"/>
    <x v="0"/>
  </r>
  <r>
    <n v="1"/>
    <x v="1"/>
    <x v="267"/>
    <x v="1"/>
    <x v="3"/>
    <n v="0"/>
    <n v="0"/>
    <n v="135.63329999999999"/>
    <x v="1"/>
  </r>
  <r>
    <n v="0"/>
    <x v="1"/>
    <x v="268"/>
    <x v="0"/>
    <x v="17"/>
    <n v="0"/>
    <n v="0"/>
    <n v="31"/>
    <x v="1"/>
  </r>
  <r>
    <n v="1"/>
    <x v="0"/>
    <x v="269"/>
    <x v="0"/>
    <x v="42"/>
    <n v="0"/>
    <n v="0"/>
    <n v="0"/>
    <x v="1"/>
  </r>
  <r>
    <n v="1"/>
    <x v="2"/>
    <x v="270"/>
    <x v="1"/>
    <x v="68"/>
    <n v="0"/>
    <n v="1"/>
    <n v="19.5"/>
    <x v="0"/>
  </r>
  <r>
    <n v="0"/>
    <x v="1"/>
    <x v="271"/>
    <x v="0"/>
    <x v="47"/>
    <n v="0"/>
    <n v="1"/>
    <n v="29.7"/>
    <x v="0"/>
  </r>
  <r>
    <n v="1"/>
    <x v="0"/>
    <x v="272"/>
    <x v="1"/>
    <x v="44"/>
    <n v="0"/>
    <n v="0"/>
    <n v="7.75"/>
    <x v="1"/>
  </r>
  <r>
    <n v="1"/>
    <x v="1"/>
    <x v="273"/>
    <x v="1"/>
    <x v="70"/>
    <n v="1"/>
    <n v="0"/>
    <n v="77.958299999999994"/>
    <x v="0"/>
  </r>
  <r>
    <n v="0"/>
    <x v="0"/>
    <x v="274"/>
    <x v="1"/>
    <x v="38"/>
    <n v="0"/>
    <n v="0"/>
    <n v="7.75"/>
    <x v="1"/>
  </r>
  <r>
    <n v="0"/>
    <x v="2"/>
    <x v="275"/>
    <x v="0"/>
    <x v="26"/>
    <n v="0"/>
    <n v="0"/>
    <n v="0"/>
    <x v="1"/>
  </r>
  <r>
    <n v="0"/>
    <x v="0"/>
    <x v="276"/>
    <x v="0"/>
    <x v="30"/>
    <n v="4"/>
    <n v="1"/>
    <n v="29.125"/>
    <x v="5"/>
  </r>
  <r>
    <n v="1"/>
    <x v="0"/>
    <x v="277"/>
    <x v="1"/>
    <x v="3"/>
    <n v="1"/>
    <n v="1"/>
    <n v="20.25"/>
    <x v="3"/>
  </r>
  <r>
    <n v="0"/>
    <x v="0"/>
    <x v="278"/>
    <x v="0"/>
    <x v="33"/>
    <n v="0"/>
    <n v="0"/>
    <n v="7.75"/>
    <x v="1"/>
  </r>
  <r>
    <n v="0"/>
    <x v="0"/>
    <x v="279"/>
    <x v="0"/>
    <x v="17"/>
    <n v="0"/>
    <n v="0"/>
    <n v="7.8541999999999996"/>
    <x v="1"/>
  </r>
  <r>
    <n v="0"/>
    <x v="0"/>
    <x v="280"/>
    <x v="0"/>
    <x v="29"/>
    <n v="0"/>
    <n v="0"/>
    <n v="9.5"/>
    <x v="1"/>
  </r>
  <r>
    <n v="1"/>
    <x v="0"/>
    <x v="281"/>
    <x v="0"/>
    <x v="19"/>
    <n v="0"/>
    <n v="0"/>
    <n v="8.0500000000000007"/>
    <x v="1"/>
  </r>
  <r>
    <n v="0"/>
    <x v="1"/>
    <x v="282"/>
    <x v="0"/>
    <x v="71"/>
    <n v="0"/>
    <n v="0"/>
    <n v="26"/>
    <x v="1"/>
  </r>
  <r>
    <n v="0"/>
    <x v="0"/>
    <x v="283"/>
    <x v="0"/>
    <x v="44"/>
    <n v="0"/>
    <n v="0"/>
    <n v="8.6624999999999996"/>
    <x v="1"/>
  </r>
  <r>
    <n v="1"/>
    <x v="0"/>
    <x v="284"/>
    <x v="0"/>
    <x v="28"/>
    <n v="0"/>
    <n v="0"/>
    <n v="9.5"/>
    <x v="1"/>
  </r>
  <r>
    <n v="0"/>
    <x v="0"/>
    <x v="285"/>
    <x v="0"/>
    <x v="0"/>
    <n v="0"/>
    <n v="0"/>
    <n v="7.8958000000000004"/>
    <x v="1"/>
  </r>
  <r>
    <n v="1"/>
    <x v="2"/>
    <x v="286"/>
    <x v="0"/>
    <x v="25"/>
    <n v="0"/>
    <n v="0"/>
    <n v="13"/>
    <x v="1"/>
  </r>
  <r>
    <n v="1"/>
    <x v="0"/>
    <x v="287"/>
    <x v="1"/>
    <x v="0"/>
    <n v="0"/>
    <n v="0"/>
    <n v="7.75"/>
    <x v="1"/>
  </r>
  <r>
    <n v="1"/>
    <x v="1"/>
    <x v="288"/>
    <x v="1"/>
    <x v="2"/>
    <n v="0"/>
    <n v="0"/>
    <n v="78.849999999999994"/>
    <x v="1"/>
  </r>
  <r>
    <n v="1"/>
    <x v="1"/>
    <x v="289"/>
    <x v="1"/>
    <x v="19"/>
    <n v="1"/>
    <n v="0"/>
    <n v="91.0792"/>
    <x v="0"/>
  </r>
  <r>
    <n v="0"/>
    <x v="2"/>
    <x v="290"/>
    <x v="0"/>
    <x v="64"/>
    <n v="0"/>
    <n v="0"/>
    <n v="12.875"/>
    <x v="1"/>
  </r>
  <r>
    <n v="0"/>
    <x v="0"/>
    <x v="291"/>
    <x v="1"/>
    <x v="20"/>
    <n v="0"/>
    <n v="0"/>
    <n v="8.85"/>
    <x v="1"/>
  </r>
  <r>
    <n v="0"/>
    <x v="0"/>
    <x v="292"/>
    <x v="0"/>
    <x v="20"/>
    <n v="0"/>
    <n v="0"/>
    <n v="7.8958000000000004"/>
    <x v="1"/>
  </r>
  <r>
    <n v="0"/>
    <x v="1"/>
    <x v="293"/>
    <x v="0"/>
    <x v="28"/>
    <n v="0"/>
    <n v="0"/>
    <n v="27.720800000000001"/>
    <x v="1"/>
  </r>
  <r>
    <n v="0"/>
    <x v="0"/>
    <x v="294"/>
    <x v="0"/>
    <x v="72"/>
    <n v="0"/>
    <n v="0"/>
    <n v="7.2291999999999996"/>
    <x v="1"/>
  </r>
  <r>
    <n v="0"/>
    <x v="1"/>
    <x v="295"/>
    <x v="1"/>
    <x v="6"/>
    <n v="1"/>
    <n v="2"/>
    <n v="151.55000000000001"/>
    <x v="6"/>
  </r>
  <r>
    <n v="1"/>
    <x v="1"/>
    <x v="296"/>
    <x v="0"/>
    <x v="48"/>
    <n v="0"/>
    <n v="0"/>
    <n v="30.5"/>
    <x v="1"/>
  </r>
  <r>
    <n v="1"/>
    <x v="1"/>
    <x v="297"/>
    <x v="1"/>
    <x v="63"/>
    <n v="0"/>
    <n v="1"/>
    <n v="247.52080000000001"/>
    <x v="0"/>
  </r>
  <r>
    <n v="1"/>
    <x v="0"/>
    <x v="298"/>
    <x v="1"/>
    <x v="10"/>
    <n v="0"/>
    <n v="0"/>
    <n v="7.75"/>
    <x v="1"/>
  </r>
  <r>
    <n v="1"/>
    <x v="0"/>
    <x v="299"/>
    <x v="0"/>
    <x v="20"/>
    <n v="2"/>
    <n v="0"/>
    <n v="23.25"/>
    <x v="3"/>
  </r>
  <r>
    <n v="0"/>
    <x v="0"/>
    <x v="300"/>
    <x v="0"/>
    <x v="19"/>
    <n v="0"/>
    <n v="0"/>
    <n v="0"/>
    <x v="1"/>
  </r>
  <r>
    <n v="1"/>
    <x v="2"/>
    <x v="301"/>
    <x v="1"/>
    <x v="34"/>
    <n v="0"/>
    <n v="0"/>
    <n v="12.35"/>
    <x v="1"/>
  </r>
  <r>
    <n v="0"/>
    <x v="0"/>
    <x v="302"/>
    <x v="0"/>
    <x v="17"/>
    <n v="0"/>
    <n v="0"/>
    <n v="8.0500000000000007"/>
    <x v="1"/>
  </r>
  <r>
    <n v="1"/>
    <x v="1"/>
    <x v="303"/>
    <x v="0"/>
    <x v="73"/>
    <n v="1"/>
    <n v="2"/>
    <n v="151.55000000000001"/>
    <x v="6"/>
  </r>
  <r>
    <n v="1"/>
    <x v="1"/>
    <x v="304"/>
    <x v="1"/>
    <x v="25"/>
    <n v="0"/>
    <n v="0"/>
    <n v="110.88330000000001"/>
    <x v="1"/>
  </r>
  <r>
    <n v="1"/>
    <x v="1"/>
    <x v="305"/>
    <x v="1"/>
    <x v="40"/>
    <n v="1"/>
    <n v="0"/>
    <n v="108.9"/>
    <x v="0"/>
  </r>
  <r>
    <n v="0"/>
    <x v="2"/>
    <x v="306"/>
    <x v="0"/>
    <x v="28"/>
    <n v="1"/>
    <n v="0"/>
    <n v="24"/>
    <x v="0"/>
  </r>
  <r>
    <n v="1"/>
    <x v="1"/>
    <x v="307"/>
    <x v="1"/>
    <x v="28"/>
    <n v="0"/>
    <n v="0"/>
    <n v="56.929200000000002"/>
    <x v="1"/>
  </r>
  <r>
    <n v="1"/>
    <x v="1"/>
    <x v="308"/>
    <x v="1"/>
    <x v="20"/>
    <n v="0"/>
    <n v="0"/>
    <n v="83.158299999999997"/>
    <x v="1"/>
  </r>
  <r>
    <n v="1"/>
    <x v="1"/>
    <x v="309"/>
    <x v="1"/>
    <x v="23"/>
    <n v="2"/>
    <n v="2"/>
    <n v="262.375"/>
    <x v="2"/>
  </r>
  <r>
    <n v="0"/>
    <x v="2"/>
    <x v="310"/>
    <x v="1"/>
    <x v="2"/>
    <n v="1"/>
    <n v="1"/>
    <n v="26"/>
    <x v="3"/>
  </r>
  <r>
    <n v="0"/>
    <x v="0"/>
    <x v="311"/>
    <x v="0"/>
    <x v="17"/>
    <n v="0"/>
    <n v="0"/>
    <n v="7.8958000000000004"/>
    <x v="1"/>
  </r>
  <r>
    <n v="0"/>
    <x v="2"/>
    <x v="312"/>
    <x v="0"/>
    <x v="74"/>
    <n v="1"/>
    <n v="1"/>
    <n v="26.25"/>
    <x v="3"/>
  </r>
  <r>
    <n v="1"/>
    <x v="0"/>
    <x v="313"/>
    <x v="1"/>
    <x v="2"/>
    <n v="0"/>
    <n v="0"/>
    <n v="7.8541999999999996"/>
    <x v="1"/>
  </r>
  <r>
    <n v="1"/>
    <x v="2"/>
    <x v="314"/>
    <x v="1"/>
    <x v="20"/>
    <n v="1"/>
    <n v="0"/>
    <n v="26"/>
    <x v="0"/>
  </r>
  <r>
    <n v="0"/>
    <x v="2"/>
    <x v="315"/>
    <x v="0"/>
    <x v="5"/>
    <n v="0"/>
    <n v="0"/>
    <n v="14"/>
    <x v="1"/>
  </r>
  <r>
    <n v="1"/>
    <x v="1"/>
    <x v="316"/>
    <x v="1"/>
    <x v="14"/>
    <n v="0"/>
    <n v="2"/>
    <n v="164.86670000000001"/>
    <x v="3"/>
  </r>
  <r>
    <n v="1"/>
    <x v="1"/>
    <x v="317"/>
    <x v="1"/>
    <x v="21"/>
    <n v="1"/>
    <n v="1"/>
    <n v="134.5"/>
    <x v="3"/>
  </r>
  <r>
    <n v="0"/>
    <x v="0"/>
    <x v="318"/>
    <x v="0"/>
    <x v="0"/>
    <n v="0"/>
    <n v="0"/>
    <n v="7.25"/>
    <x v="1"/>
  </r>
  <r>
    <n v="0"/>
    <x v="0"/>
    <x v="319"/>
    <x v="0"/>
    <x v="4"/>
    <n v="0"/>
    <n v="0"/>
    <n v="7.8958000000000004"/>
    <x v="1"/>
  </r>
  <r>
    <n v="1"/>
    <x v="2"/>
    <x v="320"/>
    <x v="1"/>
    <x v="28"/>
    <n v="0"/>
    <n v="0"/>
    <n v="12.35"/>
    <x v="1"/>
  </r>
  <r>
    <n v="1"/>
    <x v="2"/>
    <x v="321"/>
    <x v="1"/>
    <x v="0"/>
    <n v="1"/>
    <n v="1"/>
    <n v="29"/>
    <x v="3"/>
  </r>
  <r>
    <n v="0"/>
    <x v="0"/>
    <x v="322"/>
    <x v="0"/>
    <x v="10"/>
    <n v="8"/>
    <n v="2"/>
    <n v="69.55"/>
    <x v="8"/>
  </r>
  <r>
    <n v="1"/>
    <x v="1"/>
    <x v="323"/>
    <x v="1"/>
    <x v="64"/>
    <n v="0"/>
    <n v="0"/>
    <n v="135.63329999999999"/>
    <x v="1"/>
  </r>
  <r>
    <n v="0"/>
    <x v="0"/>
    <x v="324"/>
    <x v="0"/>
    <x v="61"/>
    <n v="0"/>
    <n v="0"/>
    <n v="6.2374999999999998"/>
    <x v="1"/>
  </r>
  <r>
    <n v="1"/>
    <x v="2"/>
    <x v="325"/>
    <x v="1"/>
    <x v="64"/>
    <n v="0"/>
    <n v="0"/>
    <n v="13"/>
    <x v="1"/>
  </r>
  <r>
    <n v="1"/>
    <x v="0"/>
    <x v="326"/>
    <x v="1"/>
    <x v="14"/>
    <n v="1"/>
    <n v="1"/>
    <n v="20.524999999999999"/>
    <x v="3"/>
  </r>
  <r>
    <n v="1"/>
    <x v="1"/>
    <x v="327"/>
    <x v="1"/>
    <x v="29"/>
    <n v="0"/>
    <n v="1"/>
    <n v="57.979199999999999"/>
    <x v="0"/>
  </r>
  <r>
    <n v="1"/>
    <x v="0"/>
    <x v="328"/>
    <x v="1"/>
    <x v="17"/>
    <n v="2"/>
    <n v="0"/>
    <n v="23.25"/>
    <x v="3"/>
  </r>
  <r>
    <n v="0"/>
    <x v="1"/>
    <x v="329"/>
    <x v="0"/>
    <x v="65"/>
    <n v="0"/>
    <n v="0"/>
    <n v="28.5"/>
    <x v="1"/>
  </r>
  <r>
    <n v="0"/>
    <x v="1"/>
    <x v="330"/>
    <x v="0"/>
    <x v="1"/>
    <n v="0"/>
    <n v="1"/>
    <n v="153.46250000000001"/>
    <x v="0"/>
  </r>
  <r>
    <n v="0"/>
    <x v="0"/>
    <x v="331"/>
    <x v="0"/>
    <x v="29"/>
    <n v="2"/>
    <n v="0"/>
    <n v="18"/>
    <x v="3"/>
  </r>
  <r>
    <n v="1"/>
    <x v="1"/>
    <x v="332"/>
    <x v="1"/>
    <x v="25"/>
    <n v="1"/>
    <n v="0"/>
    <n v="133.65"/>
    <x v="0"/>
  </r>
  <r>
    <n v="0"/>
    <x v="0"/>
    <x v="333"/>
    <x v="0"/>
    <x v="28"/>
    <n v="0"/>
    <n v="0"/>
    <n v="7.8958000000000004"/>
    <x v="1"/>
  </r>
  <r>
    <n v="0"/>
    <x v="1"/>
    <x v="334"/>
    <x v="0"/>
    <x v="32"/>
    <n v="1"/>
    <n v="0"/>
    <n v="66.599999999999994"/>
    <x v="0"/>
  </r>
  <r>
    <n v="1"/>
    <x v="1"/>
    <x v="335"/>
    <x v="1"/>
    <x v="68"/>
    <n v="0"/>
    <n v="0"/>
    <n v="134.5"/>
    <x v="1"/>
  </r>
  <r>
    <n v="1"/>
    <x v="0"/>
    <x v="336"/>
    <x v="0"/>
    <x v="38"/>
    <n v="0"/>
    <n v="0"/>
    <n v="8.0500000000000007"/>
    <x v="1"/>
  </r>
  <r>
    <n v="0"/>
    <x v="1"/>
    <x v="337"/>
    <x v="0"/>
    <x v="38"/>
    <n v="0"/>
    <n v="0"/>
    <n v="35.5"/>
    <x v="1"/>
  </r>
  <r>
    <n v="1"/>
    <x v="2"/>
    <x v="338"/>
    <x v="0"/>
    <x v="6"/>
    <n v="1"/>
    <n v="1"/>
    <n v="26"/>
    <x v="3"/>
  </r>
  <r>
    <n v="1"/>
    <x v="1"/>
    <x v="339"/>
    <x v="1"/>
    <x v="20"/>
    <n v="3"/>
    <n v="2"/>
    <n v="263"/>
    <x v="5"/>
  </r>
  <r>
    <n v="0"/>
    <x v="2"/>
    <x v="340"/>
    <x v="0"/>
    <x v="17"/>
    <n v="0"/>
    <n v="0"/>
    <n v="13"/>
    <x v="1"/>
  </r>
  <r>
    <n v="0"/>
    <x v="2"/>
    <x v="341"/>
    <x v="0"/>
    <x v="42"/>
    <n v="0"/>
    <n v="0"/>
    <n v="13"/>
    <x v="1"/>
  </r>
  <r>
    <n v="0"/>
    <x v="2"/>
    <x v="342"/>
    <x v="0"/>
    <x v="64"/>
    <n v="0"/>
    <n v="0"/>
    <n v="13"/>
    <x v="1"/>
  </r>
  <r>
    <n v="1"/>
    <x v="2"/>
    <x v="343"/>
    <x v="1"/>
    <x v="20"/>
    <n v="0"/>
    <n v="0"/>
    <n v="13"/>
    <x v="1"/>
  </r>
  <r>
    <n v="1"/>
    <x v="2"/>
    <x v="344"/>
    <x v="1"/>
    <x v="21"/>
    <n v="0"/>
    <n v="0"/>
    <n v="13"/>
    <x v="1"/>
  </r>
  <r>
    <n v="1"/>
    <x v="0"/>
    <x v="345"/>
    <x v="1"/>
    <x v="15"/>
    <n v="1"/>
    <n v="0"/>
    <n v="16.100000000000001"/>
    <x v="0"/>
  </r>
  <r>
    <n v="1"/>
    <x v="0"/>
    <x v="346"/>
    <x v="0"/>
    <x v="27"/>
    <n v="1"/>
    <n v="1"/>
    <n v="15.9"/>
    <x v="3"/>
  </r>
  <r>
    <n v="0"/>
    <x v="0"/>
    <x v="347"/>
    <x v="0"/>
    <x v="25"/>
    <n v="0"/>
    <n v="0"/>
    <n v="8.6624999999999996"/>
    <x v="1"/>
  </r>
  <r>
    <n v="0"/>
    <x v="0"/>
    <x v="348"/>
    <x v="0"/>
    <x v="13"/>
    <n v="0"/>
    <n v="0"/>
    <n v="9.2249999999999996"/>
    <x v="1"/>
  </r>
  <r>
    <n v="0"/>
    <x v="1"/>
    <x v="349"/>
    <x v="0"/>
    <x v="74"/>
    <n v="0"/>
    <n v="0"/>
    <n v="35"/>
    <x v="1"/>
  </r>
  <r>
    <n v="0"/>
    <x v="0"/>
    <x v="350"/>
    <x v="0"/>
    <x v="16"/>
    <n v="1"/>
    <n v="1"/>
    <n v="7.2291999999999996"/>
    <x v="3"/>
  </r>
  <r>
    <n v="0"/>
    <x v="0"/>
    <x v="351"/>
    <x v="0"/>
    <x v="42"/>
    <n v="1"/>
    <n v="0"/>
    <n v="17.8"/>
    <x v="0"/>
  </r>
  <r>
    <n v="0"/>
    <x v="0"/>
    <x v="352"/>
    <x v="0"/>
    <x v="13"/>
    <n v="0"/>
    <n v="0"/>
    <n v="7.2249999999999996"/>
    <x v="1"/>
  </r>
  <r>
    <n v="0"/>
    <x v="0"/>
    <x v="353"/>
    <x v="0"/>
    <x v="17"/>
    <n v="0"/>
    <n v="0"/>
    <n v="9.5"/>
    <x v="1"/>
  </r>
  <r>
    <n v="1"/>
    <x v="1"/>
    <x v="354"/>
    <x v="1"/>
    <x v="0"/>
    <n v="0"/>
    <n v="1"/>
    <n v="55"/>
    <x v="0"/>
  </r>
  <r>
    <n v="0"/>
    <x v="2"/>
    <x v="355"/>
    <x v="1"/>
    <x v="1"/>
    <n v="0"/>
    <n v="0"/>
    <n v="13"/>
    <x v="1"/>
  </r>
  <r>
    <n v="1"/>
    <x v="0"/>
    <x v="356"/>
    <x v="1"/>
    <x v="0"/>
    <n v="0"/>
    <n v="0"/>
    <n v="7.8792"/>
    <x v="1"/>
  </r>
  <r>
    <n v="1"/>
    <x v="0"/>
    <x v="357"/>
    <x v="1"/>
    <x v="13"/>
    <n v="0"/>
    <n v="0"/>
    <n v="7.8792"/>
    <x v="1"/>
  </r>
  <r>
    <n v="0"/>
    <x v="0"/>
    <x v="358"/>
    <x v="0"/>
    <x v="21"/>
    <n v="1"/>
    <n v="4"/>
    <n v="27.9"/>
    <x v="5"/>
  </r>
  <r>
    <n v="0"/>
    <x v="2"/>
    <x v="359"/>
    <x v="0"/>
    <x v="32"/>
    <n v="1"/>
    <n v="0"/>
    <n v="27.720800000000001"/>
    <x v="0"/>
  </r>
  <r>
    <n v="0"/>
    <x v="0"/>
    <x v="360"/>
    <x v="1"/>
    <x v="38"/>
    <n v="0"/>
    <n v="1"/>
    <n v="14.4542"/>
    <x v="0"/>
  </r>
  <r>
    <n v="0"/>
    <x v="0"/>
    <x v="361"/>
    <x v="0"/>
    <x v="3"/>
    <n v="0"/>
    <n v="0"/>
    <n v="7.05"/>
    <x v="1"/>
  </r>
  <r>
    <n v="0"/>
    <x v="0"/>
    <x v="362"/>
    <x v="0"/>
    <x v="4"/>
    <n v="1"/>
    <n v="0"/>
    <n v="15.5"/>
    <x v="0"/>
  </r>
  <r>
    <n v="0"/>
    <x v="0"/>
    <x v="363"/>
    <x v="0"/>
    <x v="28"/>
    <n v="0"/>
    <n v="0"/>
    <n v="7.25"/>
    <x v="1"/>
  </r>
  <r>
    <n v="1"/>
    <x v="1"/>
    <x v="364"/>
    <x v="1"/>
    <x v="60"/>
    <n v="1"/>
    <n v="0"/>
    <n v="75.25"/>
    <x v="0"/>
  </r>
  <r>
    <n v="1"/>
    <x v="0"/>
    <x v="365"/>
    <x v="1"/>
    <x v="3"/>
    <n v="0"/>
    <n v="0"/>
    <n v="7.2291999999999996"/>
    <x v="1"/>
  </r>
  <r>
    <n v="1"/>
    <x v="0"/>
    <x v="366"/>
    <x v="1"/>
    <x v="0"/>
    <n v="0"/>
    <n v="0"/>
    <n v="7.75"/>
    <x v="1"/>
  </r>
  <r>
    <n v="1"/>
    <x v="1"/>
    <x v="367"/>
    <x v="1"/>
    <x v="20"/>
    <n v="0"/>
    <n v="0"/>
    <n v="69.3"/>
    <x v="1"/>
  </r>
  <r>
    <n v="1"/>
    <x v="1"/>
    <x v="368"/>
    <x v="0"/>
    <x v="42"/>
    <n v="1"/>
    <n v="0"/>
    <n v="55.441699999999997"/>
    <x v="0"/>
  </r>
  <r>
    <n v="0"/>
    <x v="0"/>
    <x v="369"/>
    <x v="0"/>
    <x v="23"/>
    <n v="1"/>
    <n v="0"/>
    <n v="6.4958"/>
    <x v="0"/>
  </r>
  <r>
    <n v="0"/>
    <x v="0"/>
    <x v="370"/>
    <x v="0"/>
    <x v="19"/>
    <n v="0"/>
    <n v="0"/>
    <n v="8.0500000000000007"/>
    <x v="1"/>
  </r>
  <r>
    <n v="0"/>
    <x v="1"/>
    <x v="371"/>
    <x v="0"/>
    <x v="0"/>
    <n v="0"/>
    <n v="0"/>
    <n v="135.63329999999999"/>
    <x v="1"/>
  </r>
  <r>
    <n v="0"/>
    <x v="0"/>
    <x v="372"/>
    <x v="1"/>
    <x v="27"/>
    <n v="3"/>
    <n v="1"/>
    <n v="21.074999999999999"/>
    <x v="2"/>
  </r>
  <r>
    <n v="1"/>
    <x v="1"/>
    <x v="373"/>
    <x v="1"/>
    <x v="42"/>
    <n v="1"/>
    <n v="0"/>
    <n v="82.1708"/>
    <x v="0"/>
  </r>
  <r>
    <n v="1"/>
    <x v="0"/>
    <x v="374"/>
    <x v="1"/>
    <x v="0"/>
    <n v="0"/>
    <n v="0"/>
    <n v="7.25"/>
    <x v="1"/>
  </r>
  <r>
    <n v="0"/>
    <x v="1"/>
    <x v="375"/>
    <x v="0"/>
    <x v="4"/>
    <n v="0"/>
    <n v="2"/>
    <n v="211.5"/>
    <x v="3"/>
  </r>
  <r>
    <n v="0"/>
    <x v="0"/>
    <x v="376"/>
    <x v="0"/>
    <x v="10"/>
    <n v="0"/>
    <n v="0"/>
    <n v="4.0125000000000002"/>
    <x v="1"/>
  </r>
  <r>
    <n v="0"/>
    <x v="0"/>
    <x v="377"/>
    <x v="0"/>
    <x v="19"/>
    <n v="0"/>
    <n v="0"/>
    <n v="7.7750000000000004"/>
    <x v="1"/>
  </r>
  <r>
    <n v="1"/>
    <x v="1"/>
    <x v="378"/>
    <x v="1"/>
    <x v="25"/>
    <n v="0"/>
    <n v="0"/>
    <n v="227.52500000000001"/>
    <x v="1"/>
  </r>
  <r>
    <n v="1"/>
    <x v="0"/>
    <x v="379"/>
    <x v="1"/>
    <x v="59"/>
    <n v="0"/>
    <n v="2"/>
    <n v="15.7417"/>
    <x v="3"/>
  </r>
  <r>
    <n v="0"/>
    <x v="0"/>
    <x v="380"/>
    <x v="0"/>
    <x v="41"/>
    <n v="0"/>
    <n v="0"/>
    <n v="7.9249999999999998"/>
    <x v="1"/>
  </r>
  <r>
    <n v="1"/>
    <x v="1"/>
    <x v="381"/>
    <x v="1"/>
    <x v="3"/>
    <n v="1"/>
    <n v="0"/>
    <n v="52"/>
    <x v="0"/>
  </r>
  <r>
    <n v="0"/>
    <x v="0"/>
    <x v="382"/>
    <x v="0"/>
    <x v="4"/>
    <n v="0"/>
    <n v="0"/>
    <n v="7.8958000000000004"/>
    <x v="1"/>
  </r>
  <r>
    <n v="0"/>
    <x v="2"/>
    <x v="383"/>
    <x v="0"/>
    <x v="23"/>
    <n v="0"/>
    <n v="0"/>
    <n v="73.5"/>
    <x v="1"/>
  </r>
  <r>
    <n v="0"/>
    <x v="0"/>
    <x v="384"/>
    <x v="0"/>
    <x v="59"/>
    <n v="5"/>
    <n v="2"/>
    <n v="46.9"/>
    <x v="7"/>
  </r>
  <r>
    <n v="1"/>
    <x v="2"/>
    <x v="385"/>
    <x v="1"/>
    <x v="64"/>
    <n v="0"/>
    <n v="0"/>
    <n v="13"/>
    <x v="1"/>
  </r>
  <r>
    <n v="0"/>
    <x v="0"/>
    <x v="386"/>
    <x v="0"/>
    <x v="19"/>
    <n v="0"/>
    <n v="0"/>
    <n v="7.7291999999999996"/>
    <x v="1"/>
  </r>
  <r>
    <n v="1"/>
    <x v="2"/>
    <x v="387"/>
    <x v="1"/>
    <x v="40"/>
    <n v="0"/>
    <n v="0"/>
    <n v="12"/>
    <x v="1"/>
  </r>
  <r>
    <n v="1"/>
    <x v="1"/>
    <x v="388"/>
    <x v="0"/>
    <x v="64"/>
    <n v="1"/>
    <n v="2"/>
    <n v="120"/>
    <x v="6"/>
  </r>
  <r>
    <n v="1"/>
    <x v="0"/>
    <x v="389"/>
    <x v="0"/>
    <x v="26"/>
    <n v="0"/>
    <n v="0"/>
    <n v="7.7957999999999998"/>
    <x v="1"/>
  </r>
  <r>
    <n v="0"/>
    <x v="0"/>
    <x v="390"/>
    <x v="0"/>
    <x v="17"/>
    <n v="2"/>
    <n v="0"/>
    <n v="7.9249999999999998"/>
    <x v="3"/>
  </r>
  <r>
    <n v="1"/>
    <x v="1"/>
    <x v="391"/>
    <x v="1"/>
    <x v="13"/>
    <n v="1"/>
    <n v="0"/>
    <n v="113.27500000000001"/>
    <x v="0"/>
  </r>
  <r>
    <n v="1"/>
    <x v="0"/>
    <x v="392"/>
    <x v="1"/>
    <x v="20"/>
    <n v="0"/>
    <n v="2"/>
    <n v="16.7"/>
    <x v="3"/>
  </r>
  <r>
    <n v="0"/>
    <x v="0"/>
    <x v="393"/>
    <x v="0"/>
    <x v="0"/>
    <n v="0"/>
    <n v="0"/>
    <n v="7.7957999999999998"/>
    <x v="1"/>
  </r>
  <r>
    <n v="0"/>
    <x v="0"/>
    <x v="394"/>
    <x v="1"/>
    <x v="14"/>
    <n v="0"/>
    <n v="0"/>
    <n v="7.8541999999999996"/>
    <x v="1"/>
  </r>
  <r>
    <n v="0"/>
    <x v="2"/>
    <x v="395"/>
    <x v="0"/>
    <x v="34"/>
    <n v="0"/>
    <n v="0"/>
    <n v="26"/>
    <x v="1"/>
  </r>
  <r>
    <n v="0"/>
    <x v="2"/>
    <x v="396"/>
    <x v="0"/>
    <x v="13"/>
    <n v="0"/>
    <n v="0"/>
    <n v="10.5"/>
    <x v="1"/>
  </r>
  <r>
    <n v="1"/>
    <x v="2"/>
    <x v="397"/>
    <x v="1"/>
    <x v="17"/>
    <n v="0"/>
    <n v="0"/>
    <n v="12.65"/>
    <x v="1"/>
  </r>
  <r>
    <n v="1"/>
    <x v="0"/>
    <x v="398"/>
    <x v="0"/>
    <x v="11"/>
    <n v="0"/>
    <n v="0"/>
    <n v="7.9249999999999998"/>
    <x v="1"/>
  </r>
  <r>
    <n v="0"/>
    <x v="0"/>
    <x v="399"/>
    <x v="0"/>
    <x v="2"/>
    <n v="0"/>
    <n v="0"/>
    <n v="8.0500000000000007"/>
    <x v="1"/>
  </r>
  <r>
    <n v="0"/>
    <x v="0"/>
    <x v="400"/>
    <x v="1"/>
    <x v="26"/>
    <n v="1"/>
    <n v="0"/>
    <n v="9.8249999999999993"/>
    <x v="0"/>
  </r>
  <r>
    <n v="0"/>
    <x v="0"/>
    <x v="401"/>
    <x v="0"/>
    <x v="17"/>
    <n v="1"/>
    <n v="0"/>
    <n v="15.85"/>
    <x v="0"/>
  </r>
  <r>
    <n v="0"/>
    <x v="0"/>
    <x v="402"/>
    <x v="1"/>
    <x v="10"/>
    <n v="0"/>
    <n v="0"/>
    <n v="8.6624999999999996"/>
    <x v="1"/>
  </r>
  <r>
    <n v="0"/>
    <x v="2"/>
    <x v="403"/>
    <x v="0"/>
    <x v="15"/>
    <n v="1"/>
    <n v="0"/>
    <n v="21"/>
    <x v="0"/>
  </r>
  <r>
    <n v="0"/>
    <x v="0"/>
    <x v="404"/>
    <x v="0"/>
    <x v="55"/>
    <n v="0"/>
    <n v="0"/>
    <n v="7.75"/>
    <x v="1"/>
  </r>
  <r>
    <n v="1"/>
    <x v="2"/>
    <x v="405"/>
    <x v="0"/>
    <x v="27"/>
    <n v="1"/>
    <n v="1"/>
    <n v="18.75"/>
    <x v="3"/>
  </r>
  <r>
    <n v="0"/>
    <x v="0"/>
    <x v="406"/>
    <x v="0"/>
    <x v="26"/>
    <n v="0"/>
    <n v="0"/>
    <n v="7.7750000000000004"/>
    <x v="1"/>
  </r>
  <r>
    <n v="0"/>
    <x v="0"/>
    <x v="407"/>
    <x v="1"/>
    <x v="27"/>
    <n v="3"/>
    <n v="1"/>
    <n v="25.466699999999999"/>
    <x v="2"/>
  </r>
  <r>
    <n v="0"/>
    <x v="0"/>
    <x v="408"/>
    <x v="0"/>
    <x v="25"/>
    <n v="0"/>
    <n v="0"/>
    <n v="7.8958000000000004"/>
    <x v="1"/>
  </r>
  <r>
    <n v="0"/>
    <x v="0"/>
    <x v="409"/>
    <x v="0"/>
    <x v="4"/>
    <n v="0"/>
    <n v="0"/>
    <n v="6.8582999999999998"/>
    <x v="1"/>
  </r>
  <r>
    <n v="1"/>
    <x v="1"/>
    <x v="410"/>
    <x v="1"/>
    <x v="44"/>
    <n v="1"/>
    <n v="0"/>
    <n v="90"/>
    <x v="0"/>
  </r>
  <r>
    <n v="0"/>
    <x v="2"/>
    <x v="411"/>
    <x v="0"/>
    <x v="0"/>
    <n v="0"/>
    <n v="0"/>
    <n v="0"/>
    <x v="1"/>
  </r>
  <r>
    <n v="1"/>
    <x v="0"/>
    <x v="412"/>
    <x v="0"/>
    <x v="58"/>
    <n v="0"/>
    <n v="0"/>
    <n v="7.9249999999999998"/>
    <x v="1"/>
  </r>
  <r>
    <n v="0"/>
    <x v="0"/>
    <x v="413"/>
    <x v="1"/>
    <x v="41"/>
    <n v="0"/>
    <n v="0"/>
    <n v="8.0500000000000007"/>
    <x v="1"/>
  </r>
  <r>
    <n v="1"/>
    <x v="2"/>
    <x v="414"/>
    <x v="1"/>
    <x v="15"/>
    <n v="1"/>
    <n v="1"/>
    <n v="32.5"/>
    <x v="3"/>
  </r>
  <r>
    <n v="1"/>
    <x v="2"/>
    <x v="415"/>
    <x v="1"/>
    <x v="23"/>
    <n v="0"/>
    <n v="2"/>
    <n v="13"/>
    <x v="3"/>
  </r>
  <r>
    <n v="0"/>
    <x v="2"/>
    <x v="416"/>
    <x v="0"/>
    <x v="28"/>
    <n v="0"/>
    <n v="0"/>
    <n v="13"/>
    <x v="1"/>
  </r>
  <r>
    <n v="0"/>
    <x v="0"/>
    <x v="417"/>
    <x v="1"/>
    <x v="75"/>
    <n v="0"/>
    <n v="2"/>
    <n v="24.15"/>
    <x v="3"/>
  </r>
  <r>
    <n v="0"/>
    <x v="0"/>
    <x v="418"/>
    <x v="0"/>
    <x v="26"/>
    <n v="0"/>
    <n v="0"/>
    <n v="7.7332999999999998"/>
    <x v="1"/>
  </r>
  <r>
    <n v="0"/>
    <x v="0"/>
    <x v="419"/>
    <x v="0"/>
    <x v="32"/>
    <n v="0"/>
    <n v="0"/>
    <n v="7.875"/>
    <x v="1"/>
  </r>
  <r>
    <n v="0"/>
    <x v="0"/>
    <x v="420"/>
    <x v="1"/>
    <x v="17"/>
    <n v="1"/>
    <n v="1"/>
    <n v="14.4"/>
    <x v="3"/>
  </r>
  <r>
    <n v="0"/>
    <x v="0"/>
    <x v="421"/>
    <x v="0"/>
    <x v="23"/>
    <n v="1"/>
    <n v="1"/>
    <n v="20.212499999999999"/>
    <x v="3"/>
  </r>
  <r>
    <n v="0"/>
    <x v="0"/>
    <x v="422"/>
    <x v="0"/>
    <x v="5"/>
    <n v="0"/>
    <n v="0"/>
    <n v="7.25"/>
    <x v="1"/>
  </r>
  <r>
    <n v="1"/>
    <x v="2"/>
    <x v="423"/>
    <x v="1"/>
    <x v="17"/>
    <n v="1"/>
    <n v="0"/>
    <n v="26"/>
    <x v="0"/>
  </r>
  <r>
    <n v="1"/>
    <x v="2"/>
    <x v="424"/>
    <x v="1"/>
    <x v="19"/>
    <n v="0"/>
    <n v="0"/>
    <n v="26"/>
    <x v="1"/>
  </r>
  <r>
    <n v="0"/>
    <x v="0"/>
    <x v="425"/>
    <x v="0"/>
    <x v="17"/>
    <n v="0"/>
    <n v="0"/>
    <n v="7.75"/>
    <x v="1"/>
  </r>
  <r>
    <n v="1"/>
    <x v="0"/>
    <x v="426"/>
    <x v="0"/>
    <x v="41"/>
    <n v="0"/>
    <n v="0"/>
    <n v="8.0500000000000007"/>
    <x v="1"/>
  </r>
  <r>
    <n v="1"/>
    <x v="1"/>
    <x v="427"/>
    <x v="0"/>
    <x v="17"/>
    <n v="0"/>
    <n v="0"/>
    <n v="26.55"/>
    <x v="1"/>
  </r>
  <r>
    <n v="1"/>
    <x v="0"/>
    <x v="428"/>
    <x v="1"/>
    <x v="44"/>
    <n v="1"/>
    <n v="0"/>
    <n v="16.100000000000001"/>
    <x v="0"/>
  </r>
  <r>
    <n v="1"/>
    <x v="2"/>
    <x v="429"/>
    <x v="1"/>
    <x v="25"/>
    <n v="1"/>
    <n v="0"/>
    <n v="26"/>
    <x v="0"/>
  </r>
  <r>
    <n v="0"/>
    <x v="0"/>
    <x v="430"/>
    <x v="0"/>
    <x v="40"/>
    <n v="0"/>
    <n v="0"/>
    <n v="7.125"/>
    <x v="1"/>
  </r>
  <r>
    <n v="0"/>
    <x v="1"/>
    <x v="431"/>
    <x v="0"/>
    <x v="63"/>
    <n v="1"/>
    <n v="0"/>
    <n v="55.9"/>
    <x v="0"/>
  </r>
  <r>
    <n v="1"/>
    <x v="1"/>
    <x v="432"/>
    <x v="1"/>
    <x v="7"/>
    <n v="1"/>
    <n v="2"/>
    <n v="120"/>
    <x v="6"/>
  </r>
  <r>
    <n v="0"/>
    <x v="0"/>
    <x v="433"/>
    <x v="1"/>
    <x v="26"/>
    <n v="2"/>
    <n v="2"/>
    <n v="34.375"/>
    <x v="2"/>
  </r>
  <r>
    <n v="1"/>
    <x v="2"/>
    <x v="434"/>
    <x v="1"/>
    <x v="20"/>
    <n v="2"/>
    <n v="3"/>
    <n v="18.75"/>
    <x v="5"/>
  </r>
  <r>
    <n v="0"/>
    <x v="1"/>
    <x v="435"/>
    <x v="0"/>
    <x v="39"/>
    <n v="1"/>
    <n v="4"/>
    <n v="263"/>
    <x v="5"/>
  </r>
  <r>
    <n v="0"/>
    <x v="2"/>
    <x v="436"/>
    <x v="0"/>
    <x v="14"/>
    <n v="0"/>
    <n v="0"/>
    <n v="10.5"/>
    <x v="1"/>
  </r>
  <r>
    <n v="1"/>
    <x v="2"/>
    <x v="437"/>
    <x v="1"/>
    <x v="38"/>
    <n v="1"/>
    <n v="1"/>
    <n v="26.25"/>
    <x v="3"/>
  </r>
  <r>
    <n v="0"/>
    <x v="0"/>
    <x v="438"/>
    <x v="0"/>
    <x v="10"/>
    <n v="0"/>
    <n v="0"/>
    <n v="9.5"/>
    <x v="1"/>
  </r>
  <r>
    <n v="0"/>
    <x v="0"/>
    <x v="439"/>
    <x v="0"/>
    <x v="42"/>
    <n v="1"/>
    <n v="0"/>
    <n v="7.7750000000000004"/>
    <x v="0"/>
  </r>
  <r>
    <n v="1"/>
    <x v="2"/>
    <x v="440"/>
    <x v="1"/>
    <x v="17"/>
    <n v="0"/>
    <n v="0"/>
    <n v="13"/>
    <x v="1"/>
  </r>
  <r>
    <n v="1"/>
    <x v="0"/>
    <x v="441"/>
    <x v="0"/>
    <x v="32"/>
    <n v="0"/>
    <n v="0"/>
    <n v="8.1125000000000007"/>
    <x v="1"/>
  </r>
  <r>
    <n v="1"/>
    <x v="1"/>
    <x v="442"/>
    <x v="0"/>
    <x v="8"/>
    <n v="0"/>
    <n v="2"/>
    <n v="81.8583"/>
    <x v="3"/>
  </r>
  <r>
    <n v="1"/>
    <x v="2"/>
    <x v="443"/>
    <x v="1"/>
    <x v="76"/>
    <n v="0"/>
    <n v="1"/>
    <n v="19.5"/>
    <x v="0"/>
  </r>
  <r>
    <n v="1"/>
    <x v="1"/>
    <x v="444"/>
    <x v="0"/>
    <x v="15"/>
    <n v="0"/>
    <n v="0"/>
    <n v="26.55"/>
    <x v="1"/>
  </r>
  <r>
    <n v="1"/>
    <x v="0"/>
    <x v="445"/>
    <x v="1"/>
    <x v="36"/>
    <n v="2"/>
    <n v="1"/>
    <n v="19.258299999999998"/>
    <x v="6"/>
  </r>
  <r>
    <n v="1"/>
    <x v="1"/>
    <x v="446"/>
    <x v="0"/>
    <x v="69"/>
    <n v="0"/>
    <n v="0"/>
    <n v="30.5"/>
    <x v="1"/>
  </r>
  <r>
    <n v="0"/>
    <x v="2"/>
    <x v="447"/>
    <x v="0"/>
    <x v="64"/>
    <n v="1"/>
    <n v="2"/>
    <n v="27.75"/>
    <x v="6"/>
  </r>
  <r>
    <n v="0"/>
    <x v="0"/>
    <x v="448"/>
    <x v="0"/>
    <x v="17"/>
    <n v="1"/>
    <n v="0"/>
    <n v="19.966699999999999"/>
    <x v="0"/>
  </r>
  <r>
    <n v="0"/>
    <x v="1"/>
    <x v="449"/>
    <x v="0"/>
    <x v="28"/>
    <n v="0"/>
    <n v="0"/>
    <n v="27.75"/>
    <x v="1"/>
  </r>
  <r>
    <n v="1"/>
    <x v="1"/>
    <x v="450"/>
    <x v="0"/>
    <x v="31"/>
    <n v="1"/>
    <n v="0"/>
    <n v="89.104200000000006"/>
    <x v="0"/>
  </r>
  <r>
    <n v="0"/>
    <x v="0"/>
    <x v="451"/>
    <x v="0"/>
    <x v="20"/>
    <n v="0"/>
    <n v="0"/>
    <n v="8.0500000000000007"/>
    <x v="1"/>
  </r>
  <r>
    <n v="1"/>
    <x v="0"/>
    <x v="452"/>
    <x v="0"/>
    <x v="32"/>
    <n v="0"/>
    <n v="0"/>
    <n v="7.8958000000000004"/>
    <x v="1"/>
  </r>
  <r>
    <n v="0"/>
    <x v="1"/>
    <x v="453"/>
    <x v="0"/>
    <x v="33"/>
    <n v="0"/>
    <n v="0"/>
    <n v="26.55"/>
    <x v="1"/>
  </r>
  <r>
    <n v="1"/>
    <x v="1"/>
    <x v="454"/>
    <x v="1"/>
    <x v="68"/>
    <n v="1"/>
    <n v="0"/>
    <n v="51.862499999999997"/>
    <x v="0"/>
  </r>
  <r>
    <n v="1"/>
    <x v="2"/>
    <x v="455"/>
    <x v="1"/>
    <x v="63"/>
    <n v="0"/>
    <n v="0"/>
    <n v="10.5"/>
    <x v="1"/>
  </r>
  <r>
    <n v="0"/>
    <x v="0"/>
    <x v="456"/>
    <x v="0"/>
    <x v="40"/>
    <n v="0"/>
    <n v="0"/>
    <n v="7.75"/>
    <x v="1"/>
  </r>
  <r>
    <n v="1"/>
    <x v="1"/>
    <x v="457"/>
    <x v="0"/>
    <x v="22"/>
    <n v="0"/>
    <n v="0"/>
    <n v="26.55"/>
    <x v="1"/>
  </r>
  <r>
    <n v="0"/>
    <x v="0"/>
    <x v="458"/>
    <x v="0"/>
    <x v="15"/>
    <n v="0"/>
    <n v="0"/>
    <n v="8.0500000000000007"/>
    <x v="1"/>
  </r>
  <r>
    <n v="0"/>
    <x v="1"/>
    <x v="459"/>
    <x v="0"/>
    <x v="48"/>
    <n v="0"/>
    <n v="0"/>
    <n v="38.5"/>
    <x v="1"/>
  </r>
  <r>
    <n v="0"/>
    <x v="2"/>
    <x v="460"/>
    <x v="0"/>
    <x v="22"/>
    <n v="0"/>
    <n v="0"/>
    <n v="13"/>
    <x v="1"/>
  </r>
  <r>
    <n v="0"/>
    <x v="0"/>
    <x v="461"/>
    <x v="0"/>
    <x v="15"/>
    <n v="0"/>
    <n v="0"/>
    <n v="8.0500000000000007"/>
    <x v="1"/>
  </r>
  <r>
    <n v="0"/>
    <x v="0"/>
    <x v="462"/>
    <x v="0"/>
    <x v="1"/>
    <n v="0"/>
    <n v="0"/>
    <n v="7.05"/>
    <x v="1"/>
  </r>
  <r>
    <n v="0"/>
    <x v="2"/>
    <x v="463"/>
    <x v="0"/>
    <x v="26"/>
    <n v="0"/>
    <n v="0"/>
    <n v="0"/>
    <x v="1"/>
  </r>
  <r>
    <n v="0"/>
    <x v="1"/>
    <x v="464"/>
    <x v="0"/>
    <x v="62"/>
    <n v="0"/>
    <n v="0"/>
    <n v="26.55"/>
    <x v="1"/>
  </r>
  <r>
    <n v="0"/>
    <x v="0"/>
    <x v="465"/>
    <x v="0"/>
    <x v="0"/>
    <n v="0"/>
    <n v="0"/>
    <n v="7.7249999999999996"/>
    <x v="1"/>
  </r>
  <r>
    <n v="1"/>
    <x v="0"/>
    <x v="466"/>
    <x v="1"/>
    <x v="77"/>
    <n v="2"/>
    <n v="1"/>
    <n v="19.258299999999998"/>
    <x v="6"/>
  </r>
  <r>
    <n v="0"/>
    <x v="0"/>
    <x v="467"/>
    <x v="0"/>
    <x v="11"/>
    <n v="0"/>
    <n v="0"/>
    <n v="7.25"/>
    <x v="1"/>
  </r>
  <r>
    <n v="0"/>
    <x v="0"/>
    <x v="468"/>
    <x v="0"/>
    <x v="1"/>
    <n v="0"/>
    <n v="0"/>
    <n v="8.6624999999999996"/>
    <x v="1"/>
  </r>
  <r>
    <n v="1"/>
    <x v="2"/>
    <x v="469"/>
    <x v="1"/>
    <x v="44"/>
    <n v="1"/>
    <n v="2"/>
    <n v="27.75"/>
    <x v="6"/>
  </r>
  <r>
    <n v="1"/>
    <x v="2"/>
    <x v="470"/>
    <x v="1"/>
    <x v="13"/>
    <n v="0"/>
    <n v="0"/>
    <n v="13.791700000000001"/>
    <x v="1"/>
  </r>
  <r>
    <n v="0"/>
    <x v="0"/>
    <x v="471"/>
    <x v="1"/>
    <x v="0"/>
    <n v="0"/>
    <n v="0"/>
    <n v="9.8375000000000004"/>
    <x v="1"/>
  </r>
  <r>
    <n v="0"/>
    <x v="1"/>
    <x v="472"/>
    <x v="0"/>
    <x v="21"/>
    <n v="0"/>
    <n v="0"/>
    <n v="52"/>
    <x v="1"/>
  </r>
  <r>
    <n v="0"/>
    <x v="2"/>
    <x v="473"/>
    <x v="0"/>
    <x v="15"/>
    <n v="1"/>
    <n v="0"/>
    <n v="21"/>
    <x v="0"/>
  </r>
  <r>
    <n v="0"/>
    <x v="0"/>
    <x v="474"/>
    <x v="0"/>
    <x v="32"/>
    <n v="1"/>
    <n v="0"/>
    <n v="7.0457999999999998"/>
    <x v="0"/>
  </r>
  <r>
    <n v="0"/>
    <x v="0"/>
    <x v="475"/>
    <x v="0"/>
    <x v="0"/>
    <n v="0"/>
    <n v="0"/>
    <n v="7.5208000000000004"/>
    <x v="1"/>
  </r>
  <r>
    <n v="1"/>
    <x v="0"/>
    <x v="476"/>
    <x v="1"/>
    <x v="6"/>
    <n v="0"/>
    <n v="1"/>
    <n v="12.2875"/>
    <x v="0"/>
  </r>
  <r>
    <n v="0"/>
    <x v="0"/>
    <x v="477"/>
    <x v="0"/>
    <x v="53"/>
    <n v="5"/>
    <n v="2"/>
    <n v="46.9"/>
    <x v="7"/>
  </r>
  <r>
    <n v="0"/>
    <x v="2"/>
    <x v="478"/>
    <x v="0"/>
    <x v="47"/>
    <n v="0"/>
    <n v="0"/>
    <n v="0"/>
    <x v="1"/>
  </r>
  <r>
    <n v="0"/>
    <x v="0"/>
    <x v="479"/>
    <x v="0"/>
    <x v="63"/>
    <n v="0"/>
    <n v="0"/>
    <n v="8.0500000000000007"/>
    <x v="1"/>
  </r>
  <r>
    <n v="1"/>
    <x v="0"/>
    <x v="480"/>
    <x v="1"/>
    <x v="70"/>
    <n v="0"/>
    <n v="0"/>
    <n v="9.5875000000000004"/>
    <x v="1"/>
  </r>
  <r>
    <n v="1"/>
    <x v="1"/>
    <x v="481"/>
    <x v="0"/>
    <x v="42"/>
    <n v="1"/>
    <n v="0"/>
    <n v="91.0792"/>
    <x v="0"/>
  </r>
  <r>
    <n v="0"/>
    <x v="0"/>
    <x v="482"/>
    <x v="1"/>
    <x v="18"/>
    <n v="3"/>
    <n v="1"/>
    <n v="25.466699999999999"/>
    <x v="2"/>
  </r>
  <r>
    <n v="1"/>
    <x v="1"/>
    <x v="483"/>
    <x v="1"/>
    <x v="3"/>
    <n v="1"/>
    <n v="0"/>
    <n v="90"/>
    <x v="0"/>
  </r>
  <r>
    <n v="0"/>
    <x v="1"/>
    <x v="484"/>
    <x v="0"/>
    <x v="9"/>
    <n v="0"/>
    <n v="0"/>
    <n v="29.7"/>
    <x v="1"/>
  </r>
  <r>
    <n v="0"/>
    <x v="0"/>
    <x v="485"/>
    <x v="0"/>
    <x v="28"/>
    <n v="0"/>
    <n v="0"/>
    <n v="8.0500000000000007"/>
    <x v="1"/>
  </r>
  <r>
    <n v="1"/>
    <x v="0"/>
    <x v="486"/>
    <x v="0"/>
    <x v="53"/>
    <n v="1"/>
    <n v="1"/>
    <n v="15.9"/>
    <x v="3"/>
  </r>
  <r>
    <n v="0"/>
    <x v="0"/>
    <x v="487"/>
    <x v="0"/>
    <x v="19"/>
    <n v="1"/>
    <n v="0"/>
    <n v="19.966699999999999"/>
    <x v="0"/>
  </r>
  <r>
    <n v="0"/>
    <x v="0"/>
    <x v="488"/>
    <x v="0"/>
    <x v="26"/>
    <n v="0"/>
    <n v="0"/>
    <n v="7.25"/>
    <x v="1"/>
  </r>
  <r>
    <n v="0"/>
    <x v="1"/>
    <x v="489"/>
    <x v="0"/>
    <x v="12"/>
    <n v="0"/>
    <n v="0"/>
    <n v="30.5"/>
    <x v="1"/>
  </r>
  <r>
    <n v="0"/>
    <x v="1"/>
    <x v="490"/>
    <x v="0"/>
    <x v="46"/>
    <n v="0"/>
    <n v="0"/>
    <n v="49.504199999999997"/>
    <x v="1"/>
  </r>
  <r>
    <n v="0"/>
    <x v="0"/>
    <x v="491"/>
    <x v="0"/>
    <x v="26"/>
    <n v="0"/>
    <n v="0"/>
    <n v="8.0500000000000007"/>
    <x v="1"/>
  </r>
  <r>
    <n v="0"/>
    <x v="0"/>
    <x v="492"/>
    <x v="0"/>
    <x v="2"/>
    <n v="0"/>
    <n v="0"/>
    <n v="14.458299999999999"/>
    <x v="1"/>
  </r>
  <r>
    <n v="1"/>
    <x v="1"/>
    <x v="493"/>
    <x v="1"/>
    <x v="5"/>
    <n v="1"/>
    <n v="0"/>
    <n v="78.2667"/>
    <x v="0"/>
  </r>
  <r>
    <n v="0"/>
    <x v="0"/>
    <x v="494"/>
    <x v="0"/>
    <x v="12"/>
    <n v="0"/>
    <n v="0"/>
    <n v="15.1"/>
    <x v="1"/>
  </r>
  <r>
    <n v="0"/>
    <x v="1"/>
    <x v="495"/>
    <x v="1"/>
    <x v="42"/>
    <n v="1"/>
    <n v="2"/>
    <n v="151.55000000000001"/>
    <x v="6"/>
  </r>
  <r>
    <n v="0"/>
    <x v="0"/>
    <x v="496"/>
    <x v="0"/>
    <x v="20"/>
    <n v="0"/>
    <n v="0"/>
    <n v="7.7957999999999998"/>
    <x v="1"/>
  </r>
  <r>
    <n v="0"/>
    <x v="0"/>
    <x v="497"/>
    <x v="0"/>
    <x v="40"/>
    <n v="0"/>
    <n v="0"/>
    <n v="8.6624999999999996"/>
    <x v="1"/>
  </r>
  <r>
    <n v="0"/>
    <x v="0"/>
    <x v="498"/>
    <x v="1"/>
    <x v="26"/>
    <n v="0"/>
    <n v="0"/>
    <n v="7.75"/>
    <x v="1"/>
  </r>
  <r>
    <n v="0"/>
    <x v="0"/>
    <x v="499"/>
    <x v="1"/>
    <x v="26"/>
    <n v="0"/>
    <n v="0"/>
    <n v="7.6292"/>
    <x v="1"/>
  </r>
  <r>
    <n v="0"/>
    <x v="0"/>
    <x v="500"/>
    <x v="1"/>
    <x v="47"/>
    <n v="0"/>
    <n v="0"/>
    <n v="9.5875000000000004"/>
    <x v="1"/>
  </r>
  <r>
    <n v="1"/>
    <x v="1"/>
    <x v="501"/>
    <x v="1"/>
    <x v="29"/>
    <n v="0"/>
    <n v="0"/>
    <n v="86.5"/>
    <x v="1"/>
  </r>
  <r>
    <n v="0"/>
    <x v="1"/>
    <x v="502"/>
    <x v="0"/>
    <x v="23"/>
    <n v="1"/>
    <n v="0"/>
    <n v="108.9"/>
    <x v="0"/>
  </r>
  <r>
    <n v="1"/>
    <x v="2"/>
    <x v="503"/>
    <x v="1"/>
    <x v="44"/>
    <n v="0"/>
    <n v="2"/>
    <n v="26"/>
    <x v="3"/>
  </r>
  <r>
    <n v="1"/>
    <x v="1"/>
    <x v="504"/>
    <x v="0"/>
    <x v="47"/>
    <n v="0"/>
    <n v="0"/>
    <n v="26.55"/>
    <x v="1"/>
  </r>
  <r>
    <n v="0"/>
    <x v="0"/>
    <x v="505"/>
    <x v="0"/>
    <x v="17"/>
    <n v="0"/>
    <n v="0"/>
    <n v="22.524999999999999"/>
    <x v="1"/>
  </r>
  <r>
    <n v="1"/>
    <x v="0"/>
    <x v="506"/>
    <x v="0"/>
    <x v="2"/>
    <n v="0"/>
    <n v="0"/>
    <n v="56.495800000000003"/>
    <x v="1"/>
  </r>
  <r>
    <n v="1"/>
    <x v="0"/>
    <x v="507"/>
    <x v="0"/>
    <x v="32"/>
    <n v="0"/>
    <n v="0"/>
    <n v="7.75"/>
    <x v="1"/>
  </r>
  <r>
    <n v="0"/>
    <x v="0"/>
    <x v="508"/>
    <x v="0"/>
    <x v="24"/>
    <n v="0"/>
    <n v="0"/>
    <n v="8.0500000000000007"/>
    <x v="1"/>
  </r>
  <r>
    <n v="1"/>
    <x v="1"/>
    <x v="509"/>
    <x v="0"/>
    <x v="64"/>
    <n v="0"/>
    <n v="0"/>
    <n v="26.287500000000001"/>
    <x v="1"/>
  </r>
  <r>
    <n v="1"/>
    <x v="1"/>
    <x v="510"/>
    <x v="1"/>
    <x v="5"/>
    <n v="1"/>
    <n v="0"/>
    <n v="59.4"/>
    <x v="0"/>
  </r>
  <r>
    <n v="0"/>
    <x v="0"/>
    <x v="511"/>
    <x v="0"/>
    <x v="20"/>
    <n v="0"/>
    <n v="0"/>
    <n v="7.4958"/>
    <x v="1"/>
  </r>
  <r>
    <n v="0"/>
    <x v="1"/>
    <x v="512"/>
    <x v="0"/>
    <x v="48"/>
    <n v="0"/>
    <n v="0"/>
    <n v="34.020800000000001"/>
    <x v="1"/>
  </r>
  <r>
    <n v="1"/>
    <x v="2"/>
    <x v="513"/>
    <x v="1"/>
    <x v="15"/>
    <n v="0"/>
    <n v="0"/>
    <n v="10.5"/>
    <x v="1"/>
  </r>
  <r>
    <n v="0"/>
    <x v="0"/>
    <x v="514"/>
    <x v="0"/>
    <x v="28"/>
    <n v="0"/>
    <n v="0"/>
    <n v="24.15"/>
    <x v="1"/>
  </r>
  <r>
    <n v="1"/>
    <x v="2"/>
    <x v="515"/>
    <x v="1"/>
    <x v="64"/>
    <n v="1"/>
    <n v="0"/>
    <n v="26"/>
    <x v="0"/>
  </r>
  <r>
    <n v="0"/>
    <x v="0"/>
    <x v="516"/>
    <x v="0"/>
    <x v="41"/>
    <n v="0"/>
    <n v="0"/>
    <n v="7.8958000000000004"/>
    <x v="1"/>
  </r>
  <r>
    <n v="1"/>
    <x v="1"/>
    <x v="517"/>
    <x v="1"/>
    <x v="28"/>
    <n v="0"/>
    <n v="0"/>
    <n v="93.5"/>
    <x v="1"/>
  </r>
  <r>
    <n v="0"/>
    <x v="0"/>
    <x v="518"/>
    <x v="0"/>
    <x v="0"/>
    <n v="0"/>
    <n v="0"/>
    <n v="7.8958000000000004"/>
    <x v="1"/>
  </r>
  <r>
    <n v="0"/>
    <x v="0"/>
    <x v="519"/>
    <x v="0"/>
    <x v="3"/>
    <n v="0"/>
    <n v="0"/>
    <n v="7.2249999999999996"/>
    <x v="1"/>
  </r>
  <r>
    <n v="1"/>
    <x v="1"/>
    <x v="520"/>
    <x v="1"/>
    <x v="58"/>
    <n v="0"/>
    <n v="1"/>
    <n v="57.979199999999999"/>
    <x v="0"/>
  </r>
  <r>
    <n v="0"/>
    <x v="0"/>
    <x v="521"/>
    <x v="0"/>
    <x v="23"/>
    <n v="0"/>
    <n v="0"/>
    <n v="7.2291999999999996"/>
    <x v="1"/>
  </r>
  <r>
    <n v="0"/>
    <x v="0"/>
    <x v="522"/>
    <x v="0"/>
    <x v="57"/>
    <n v="0"/>
    <n v="0"/>
    <n v="7.75"/>
    <x v="1"/>
  </r>
  <r>
    <n v="1"/>
    <x v="2"/>
    <x v="523"/>
    <x v="1"/>
    <x v="63"/>
    <n v="0"/>
    <n v="0"/>
    <n v="10.5"/>
    <x v="1"/>
  </r>
  <r>
    <n v="0"/>
    <x v="1"/>
    <x v="524"/>
    <x v="0"/>
    <x v="31"/>
    <n v="0"/>
    <n v="0"/>
    <n v="221.7792"/>
    <x v="1"/>
  </r>
  <r>
    <n v="0"/>
    <x v="0"/>
    <x v="525"/>
    <x v="0"/>
    <x v="11"/>
    <n v="0"/>
    <n v="0"/>
    <n v="7.9249999999999998"/>
    <x v="1"/>
  </r>
  <r>
    <n v="0"/>
    <x v="2"/>
    <x v="526"/>
    <x v="0"/>
    <x v="13"/>
    <n v="2"/>
    <n v="1"/>
    <n v="11.5"/>
    <x v="6"/>
  </r>
  <r>
    <n v="1"/>
    <x v="2"/>
    <x v="527"/>
    <x v="1"/>
    <x v="6"/>
    <n v="1"/>
    <n v="1"/>
    <n v="26"/>
    <x v="3"/>
  </r>
  <r>
    <n v="0"/>
    <x v="0"/>
    <x v="528"/>
    <x v="0"/>
    <x v="40"/>
    <n v="0"/>
    <n v="0"/>
    <n v="7.2291999999999996"/>
    <x v="1"/>
  </r>
  <r>
    <n v="0"/>
    <x v="0"/>
    <x v="529"/>
    <x v="0"/>
    <x v="40"/>
    <n v="1"/>
    <n v="1"/>
    <n v="7.2291999999999996"/>
    <x v="3"/>
  </r>
  <r>
    <n v="1"/>
    <x v="0"/>
    <x v="530"/>
    <x v="1"/>
    <x v="20"/>
    <n v="0"/>
    <n v="2"/>
    <n v="22.3583"/>
    <x v="3"/>
  </r>
  <r>
    <n v="0"/>
    <x v="0"/>
    <x v="531"/>
    <x v="1"/>
    <x v="28"/>
    <n v="0"/>
    <n v="0"/>
    <n v="8.6624999999999996"/>
    <x v="1"/>
  </r>
  <r>
    <n v="1"/>
    <x v="2"/>
    <x v="532"/>
    <x v="1"/>
    <x v="30"/>
    <n v="0"/>
    <n v="2"/>
    <n v="26.25"/>
    <x v="3"/>
  </r>
  <r>
    <n v="0"/>
    <x v="1"/>
    <x v="533"/>
    <x v="0"/>
    <x v="38"/>
    <n v="0"/>
    <n v="0"/>
    <n v="26.55"/>
    <x v="1"/>
  </r>
  <r>
    <n v="1"/>
    <x v="1"/>
    <x v="534"/>
    <x v="1"/>
    <x v="28"/>
    <n v="0"/>
    <n v="0"/>
    <n v="106.425"/>
    <x v="1"/>
  </r>
  <r>
    <n v="0"/>
    <x v="0"/>
    <x v="535"/>
    <x v="0"/>
    <x v="78"/>
    <n v="0"/>
    <n v="0"/>
    <n v="14.5"/>
    <x v="1"/>
  </r>
  <r>
    <n v="1"/>
    <x v="1"/>
    <x v="536"/>
    <x v="1"/>
    <x v="0"/>
    <n v="0"/>
    <n v="2"/>
    <n v="49.5"/>
    <x v="3"/>
  </r>
  <r>
    <n v="1"/>
    <x v="1"/>
    <x v="537"/>
    <x v="1"/>
    <x v="64"/>
    <n v="0"/>
    <n v="2"/>
    <n v="71"/>
    <x v="3"/>
  </r>
  <r>
    <n v="0"/>
    <x v="0"/>
    <x v="538"/>
    <x v="1"/>
    <x v="53"/>
    <n v="4"/>
    <n v="2"/>
    <n v="31.274999999999999"/>
    <x v="4"/>
  </r>
  <r>
    <n v="0"/>
    <x v="0"/>
    <x v="539"/>
    <x v="1"/>
    <x v="37"/>
    <n v="4"/>
    <n v="2"/>
    <n v="31.274999999999999"/>
    <x v="4"/>
  </r>
  <r>
    <n v="1"/>
    <x v="2"/>
    <x v="540"/>
    <x v="0"/>
    <x v="41"/>
    <n v="1"/>
    <n v="0"/>
    <n v="26"/>
    <x v="0"/>
  </r>
  <r>
    <n v="0"/>
    <x v="1"/>
    <x v="541"/>
    <x v="0"/>
    <x v="63"/>
    <n v="1"/>
    <n v="0"/>
    <n v="106.425"/>
    <x v="0"/>
  </r>
  <r>
    <n v="0"/>
    <x v="1"/>
    <x v="542"/>
    <x v="0"/>
    <x v="39"/>
    <n v="0"/>
    <n v="0"/>
    <n v="26"/>
    <x v="1"/>
  </r>
  <r>
    <n v="1"/>
    <x v="2"/>
    <x v="543"/>
    <x v="1"/>
    <x v="19"/>
    <n v="1"/>
    <n v="0"/>
    <n v="26"/>
    <x v="0"/>
  </r>
  <r>
    <n v="1"/>
    <x v="2"/>
    <x v="544"/>
    <x v="0"/>
    <x v="4"/>
    <n v="0"/>
    <n v="0"/>
    <n v="13.862500000000001"/>
    <x v="1"/>
  </r>
  <r>
    <n v="0"/>
    <x v="0"/>
    <x v="545"/>
    <x v="0"/>
    <x v="44"/>
    <n v="1"/>
    <n v="1"/>
    <n v="20.524999999999999"/>
    <x v="3"/>
  </r>
  <r>
    <n v="1"/>
    <x v="2"/>
    <x v="546"/>
    <x v="0"/>
    <x v="18"/>
    <n v="1"/>
    <n v="1"/>
    <n v="36.75"/>
    <x v="3"/>
  </r>
  <r>
    <n v="1"/>
    <x v="1"/>
    <x v="547"/>
    <x v="0"/>
    <x v="40"/>
    <n v="0"/>
    <n v="2"/>
    <n v="110.88330000000001"/>
    <x v="3"/>
  </r>
  <r>
    <n v="0"/>
    <x v="2"/>
    <x v="548"/>
    <x v="0"/>
    <x v="4"/>
    <n v="0"/>
    <n v="0"/>
    <n v="26"/>
    <x v="1"/>
  </r>
  <r>
    <n v="0"/>
    <x v="0"/>
    <x v="549"/>
    <x v="0"/>
    <x v="26"/>
    <n v="0"/>
    <n v="0"/>
    <n v="7.8292000000000002"/>
    <x v="1"/>
  </r>
  <r>
    <n v="1"/>
    <x v="0"/>
    <x v="550"/>
    <x v="0"/>
    <x v="0"/>
    <n v="0"/>
    <n v="0"/>
    <n v="7.2249999999999996"/>
    <x v="1"/>
  </r>
  <r>
    <n v="1"/>
    <x v="0"/>
    <x v="551"/>
    <x v="1"/>
    <x v="0"/>
    <n v="0"/>
    <n v="0"/>
    <n v="7.7750000000000004"/>
    <x v="1"/>
  </r>
  <r>
    <n v="0"/>
    <x v="1"/>
    <x v="552"/>
    <x v="0"/>
    <x v="67"/>
    <n v="0"/>
    <n v="0"/>
    <n v="26.55"/>
    <x v="1"/>
  </r>
  <r>
    <n v="1"/>
    <x v="1"/>
    <x v="553"/>
    <x v="1"/>
    <x v="22"/>
    <n v="1"/>
    <n v="0"/>
    <n v="39.6"/>
    <x v="0"/>
  </r>
  <r>
    <n v="0"/>
    <x v="1"/>
    <x v="554"/>
    <x v="0"/>
    <x v="38"/>
    <n v="0"/>
    <n v="0"/>
    <n v="227.52500000000001"/>
    <x v="1"/>
  </r>
  <r>
    <n v="1"/>
    <x v="1"/>
    <x v="555"/>
    <x v="1"/>
    <x v="11"/>
    <n v="1"/>
    <n v="1"/>
    <n v="79.650000000000006"/>
    <x v="3"/>
  </r>
  <r>
    <n v="1"/>
    <x v="0"/>
    <x v="556"/>
    <x v="1"/>
    <x v="64"/>
    <n v="1"/>
    <n v="0"/>
    <n v="17.399999999999999"/>
    <x v="0"/>
  </r>
  <r>
    <n v="0"/>
    <x v="0"/>
    <x v="557"/>
    <x v="0"/>
    <x v="28"/>
    <n v="0"/>
    <n v="0"/>
    <n v="7.75"/>
    <x v="1"/>
  </r>
  <r>
    <n v="0"/>
    <x v="0"/>
    <x v="558"/>
    <x v="0"/>
    <x v="21"/>
    <n v="0"/>
    <n v="0"/>
    <n v="7.8958000000000004"/>
    <x v="1"/>
  </r>
  <r>
    <n v="0"/>
    <x v="2"/>
    <x v="559"/>
    <x v="0"/>
    <x v="17"/>
    <n v="0"/>
    <n v="0"/>
    <n v="13.5"/>
    <x v="1"/>
  </r>
  <r>
    <n v="0"/>
    <x v="0"/>
    <x v="560"/>
    <x v="0"/>
    <x v="21"/>
    <n v="0"/>
    <n v="0"/>
    <n v="8.0500000000000007"/>
    <x v="1"/>
  </r>
  <r>
    <n v="0"/>
    <x v="0"/>
    <x v="561"/>
    <x v="1"/>
    <x v="67"/>
    <n v="0"/>
    <n v="0"/>
    <n v="8.0500000000000007"/>
    <x v="1"/>
  </r>
  <r>
    <n v="0"/>
    <x v="0"/>
    <x v="562"/>
    <x v="0"/>
    <x v="20"/>
    <n v="2"/>
    <n v="0"/>
    <n v="24.15"/>
    <x v="3"/>
  </r>
  <r>
    <n v="0"/>
    <x v="0"/>
    <x v="563"/>
    <x v="0"/>
    <x v="19"/>
    <n v="0"/>
    <n v="0"/>
    <n v="7.8958000000000004"/>
    <x v="1"/>
  </r>
  <r>
    <n v="0"/>
    <x v="0"/>
    <x v="564"/>
    <x v="1"/>
    <x v="32"/>
    <n v="0"/>
    <n v="4"/>
    <n v="21.074999999999999"/>
    <x v="2"/>
  </r>
  <r>
    <n v="0"/>
    <x v="0"/>
    <x v="565"/>
    <x v="0"/>
    <x v="17"/>
    <n v="0"/>
    <n v="0"/>
    <n v="7.2291999999999996"/>
    <x v="1"/>
  </r>
  <r>
    <n v="1"/>
    <x v="0"/>
    <x v="566"/>
    <x v="0"/>
    <x v="41"/>
    <n v="0"/>
    <n v="0"/>
    <n v="7.8541999999999996"/>
    <x v="1"/>
  </r>
  <r>
    <n v="1"/>
    <x v="2"/>
    <x v="567"/>
    <x v="0"/>
    <x v="67"/>
    <n v="0"/>
    <n v="0"/>
    <n v="10.5"/>
    <x v="1"/>
  </r>
  <r>
    <n v="1"/>
    <x v="1"/>
    <x v="568"/>
    <x v="1"/>
    <x v="79"/>
    <n v="2"/>
    <n v="0"/>
    <n v="51.479199999999999"/>
    <x v="3"/>
  </r>
  <r>
    <n v="1"/>
    <x v="1"/>
    <x v="569"/>
    <x v="0"/>
    <x v="64"/>
    <n v="0"/>
    <n v="0"/>
    <n v="26.387499999999999"/>
    <x v="1"/>
  </r>
  <r>
    <n v="1"/>
    <x v="0"/>
    <x v="570"/>
    <x v="1"/>
    <x v="0"/>
    <n v="0"/>
    <n v="0"/>
    <n v="7.75"/>
    <x v="1"/>
  </r>
  <r>
    <n v="0"/>
    <x v="0"/>
    <x v="571"/>
    <x v="0"/>
    <x v="29"/>
    <n v="0"/>
    <n v="0"/>
    <n v="8.0500000000000007"/>
    <x v="1"/>
  </r>
  <r>
    <n v="0"/>
    <x v="0"/>
    <x v="572"/>
    <x v="0"/>
    <x v="19"/>
    <n v="0"/>
    <n v="0"/>
    <n v="14.5"/>
    <x v="1"/>
  </r>
  <r>
    <n v="1"/>
    <x v="2"/>
    <x v="573"/>
    <x v="1"/>
    <x v="15"/>
    <n v="0"/>
    <n v="0"/>
    <n v="13"/>
    <x v="1"/>
  </r>
  <r>
    <n v="1"/>
    <x v="1"/>
    <x v="574"/>
    <x v="1"/>
    <x v="11"/>
    <n v="1"/>
    <n v="0"/>
    <n v="55.9"/>
    <x v="0"/>
  </r>
  <r>
    <n v="0"/>
    <x v="0"/>
    <x v="575"/>
    <x v="1"/>
    <x v="23"/>
    <n v="1"/>
    <n v="0"/>
    <n v="14.458299999999999"/>
    <x v="0"/>
  </r>
  <r>
    <n v="1"/>
    <x v="0"/>
    <x v="576"/>
    <x v="0"/>
    <x v="41"/>
    <n v="0"/>
    <n v="0"/>
    <n v="7.9249999999999998"/>
    <x v="1"/>
  </r>
  <r>
    <n v="1"/>
    <x v="2"/>
    <x v="577"/>
    <x v="1"/>
    <x v="42"/>
    <n v="1"/>
    <n v="1"/>
    <n v="30"/>
    <x v="3"/>
  </r>
  <r>
    <n v="1"/>
    <x v="1"/>
    <x v="578"/>
    <x v="1"/>
    <x v="11"/>
    <n v="1"/>
    <n v="1"/>
    <n v="110.88330000000001"/>
    <x v="3"/>
  </r>
  <r>
    <n v="0"/>
    <x v="2"/>
    <x v="579"/>
    <x v="0"/>
    <x v="5"/>
    <n v="0"/>
    <n v="0"/>
    <n v="26"/>
    <x v="1"/>
  </r>
  <r>
    <n v="0"/>
    <x v="1"/>
    <x v="580"/>
    <x v="0"/>
    <x v="64"/>
    <n v="0"/>
    <n v="0"/>
    <n v="40.125"/>
    <x v="1"/>
  </r>
  <r>
    <n v="0"/>
    <x v="0"/>
    <x v="581"/>
    <x v="0"/>
    <x v="29"/>
    <n v="0"/>
    <n v="0"/>
    <n v="8.7125000000000004"/>
    <x v="1"/>
  </r>
  <r>
    <n v="1"/>
    <x v="1"/>
    <x v="582"/>
    <x v="1"/>
    <x v="23"/>
    <n v="0"/>
    <n v="2"/>
    <n v="79.650000000000006"/>
    <x v="3"/>
  </r>
  <r>
    <n v="0"/>
    <x v="2"/>
    <x v="583"/>
    <x v="0"/>
    <x v="48"/>
    <n v="0"/>
    <n v="0"/>
    <n v="15"/>
    <x v="1"/>
  </r>
  <r>
    <n v="1"/>
    <x v="1"/>
    <x v="584"/>
    <x v="0"/>
    <x v="60"/>
    <n v="1"/>
    <n v="1"/>
    <n v="79.2"/>
    <x v="3"/>
  </r>
  <r>
    <n v="0"/>
    <x v="0"/>
    <x v="585"/>
    <x v="0"/>
    <x v="0"/>
    <n v="0"/>
    <n v="0"/>
    <n v="8.0500000000000007"/>
    <x v="1"/>
  </r>
  <r>
    <n v="0"/>
    <x v="0"/>
    <x v="586"/>
    <x v="0"/>
    <x v="0"/>
    <n v="0"/>
    <n v="0"/>
    <n v="8.0500000000000007"/>
    <x v="1"/>
  </r>
  <r>
    <n v="0"/>
    <x v="0"/>
    <x v="587"/>
    <x v="0"/>
    <x v="3"/>
    <n v="0"/>
    <n v="0"/>
    <n v="7.125"/>
    <x v="1"/>
  </r>
  <r>
    <n v="1"/>
    <x v="1"/>
    <x v="588"/>
    <x v="1"/>
    <x v="69"/>
    <n v="1"/>
    <n v="0"/>
    <n v="78.2667"/>
    <x v="0"/>
  </r>
  <r>
    <n v="0"/>
    <x v="0"/>
    <x v="589"/>
    <x v="0"/>
    <x v="48"/>
    <n v="0"/>
    <n v="0"/>
    <n v="7.25"/>
    <x v="1"/>
  </r>
  <r>
    <n v="0"/>
    <x v="0"/>
    <x v="590"/>
    <x v="1"/>
    <x v="21"/>
    <n v="0"/>
    <n v="2"/>
    <n v="7.75"/>
    <x v="3"/>
  </r>
  <r>
    <n v="0"/>
    <x v="2"/>
    <x v="591"/>
    <x v="0"/>
    <x v="47"/>
    <n v="1"/>
    <n v="0"/>
    <n v="26"/>
    <x v="0"/>
  </r>
  <r>
    <n v="0"/>
    <x v="0"/>
    <x v="592"/>
    <x v="0"/>
    <x v="64"/>
    <n v="1"/>
    <n v="1"/>
    <n v="24.15"/>
    <x v="3"/>
  </r>
  <r>
    <n v="1"/>
    <x v="2"/>
    <x v="593"/>
    <x v="1"/>
    <x v="14"/>
    <n v="0"/>
    <n v="0"/>
    <n v="33"/>
    <x v="1"/>
  </r>
  <r>
    <n v="0"/>
    <x v="0"/>
    <x v="594"/>
    <x v="0"/>
    <x v="31"/>
    <n v="0"/>
    <n v="0"/>
    <n v="0"/>
    <x v="1"/>
  </r>
  <r>
    <n v="0"/>
    <x v="0"/>
    <x v="595"/>
    <x v="0"/>
    <x v="23"/>
    <n v="0"/>
    <n v="0"/>
    <n v="7.2249999999999996"/>
    <x v="1"/>
  </r>
  <r>
    <n v="1"/>
    <x v="1"/>
    <x v="596"/>
    <x v="0"/>
    <x v="31"/>
    <n v="1"/>
    <n v="0"/>
    <n v="56.929200000000002"/>
    <x v="0"/>
  </r>
  <r>
    <n v="1"/>
    <x v="2"/>
    <x v="597"/>
    <x v="1"/>
    <x v="20"/>
    <n v="2"/>
    <n v="1"/>
    <n v="27"/>
    <x v="6"/>
  </r>
  <r>
    <n v="0"/>
    <x v="0"/>
    <x v="598"/>
    <x v="0"/>
    <x v="25"/>
    <n v="0"/>
    <n v="0"/>
    <n v="7.8958000000000004"/>
    <x v="1"/>
  </r>
  <r>
    <n v="0"/>
    <x v="1"/>
    <x v="599"/>
    <x v="0"/>
    <x v="47"/>
    <n v="0"/>
    <n v="0"/>
    <n v="42.4"/>
    <x v="1"/>
  </r>
  <r>
    <n v="0"/>
    <x v="0"/>
    <x v="600"/>
    <x v="0"/>
    <x v="58"/>
    <n v="0"/>
    <n v="0"/>
    <n v="8.0500000000000007"/>
    <x v="1"/>
  </r>
  <r>
    <n v="1"/>
    <x v="1"/>
    <x v="601"/>
    <x v="0"/>
    <x v="3"/>
    <n v="0"/>
    <n v="0"/>
    <n v="26.55"/>
    <x v="1"/>
  </r>
  <r>
    <n v="0"/>
    <x v="0"/>
    <x v="602"/>
    <x v="0"/>
    <x v="64"/>
    <n v="1"/>
    <n v="0"/>
    <n v="15.55"/>
    <x v="0"/>
  </r>
  <r>
    <n v="0"/>
    <x v="0"/>
    <x v="603"/>
    <x v="0"/>
    <x v="28"/>
    <n v="0"/>
    <n v="0"/>
    <n v="7.8958000000000004"/>
    <x v="1"/>
  </r>
  <r>
    <n v="1"/>
    <x v="1"/>
    <x v="604"/>
    <x v="0"/>
    <x v="4"/>
    <n v="0"/>
    <n v="0"/>
    <n v="30.5"/>
    <x v="1"/>
  </r>
  <r>
    <n v="1"/>
    <x v="2"/>
    <x v="605"/>
    <x v="1"/>
    <x v="0"/>
    <n v="1"/>
    <n v="2"/>
    <n v="41.5792"/>
    <x v="6"/>
  </r>
  <r>
    <n v="1"/>
    <x v="1"/>
    <x v="606"/>
    <x v="1"/>
    <x v="21"/>
    <n v="0"/>
    <n v="0"/>
    <n v="153.46250000000001"/>
    <x v="1"/>
  </r>
  <r>
    <n v="0"/>
    <x v="0"/>
    <x v="607"/>
    <x v="1"/>
    <x v="11"/>
    <n v="1"/>
    <n v="5"/>
    <n v="31.274999999999999"/>
    <x v="4"/>
  </r>
  <r>
    <n v="0"/>
    <x v="0"/>
    <x v="608"/>
    <x v="0"/>
    <x v="26"/>
    <n v="0"/>
    <n v="0"/>
    <n v="7.05"/>
    <x v="1"/>
  </r>
  <r>
    <n v="1"/>
    <x v="0"/>
    <x v="609"/>
    <x v="1"/>
    <x v="23"/>
    <n v="1"/>
    <n v="0"/>
    <n v="15.5"/>
    <x v="0"/>
  </r>
  <r>
    <n v="0"/>
    <x v="0"/>
    <x v="610"/>
    <x v="0"/>
    <x v="0"/>
    <n v="0"/>
    <n v="0"/>
    <n v="7.75"/>
    <x v="1"/>
  </r>
  <r>
    <n v="0"/>
    <x v="0"/>
    <x v="611"/>
    <x v="0"/>
    <x v="3"/>
    <n v="0"/>
    <n v="0"/>
    <n v="8.0500000000000007"/>
    <x v="1"/>
  </r>
  <r>
    <n v="1"/>
    <x v="2"/>
    <x v="612"/>
    <x v="1"/>
    <x v="20"/>
    <n v="1"/>
    <n v="2"/>
    <n v="65"/>
    <x v="6"/>
  </r>
  <r>
    <n v="0"/>
    <x v="0"/>
    <x v="613"/>
    <x v="0"/>
    <x v="15"/>
    <n v="1"/>
    <n v="1"/>
    <n v="14.4"/>
    <x v="3"/>
  </r>
  <r>
    <n v="0"/>
    <x v="0"/>
    <x v="614"/>
    <x v="1"/>
    <x v="2"/>
    <n v="1"/>
    <n v="0"/>
    <n v="16.100000000000001"/>
    <x v="0"/>
  </r>
  <r>
    <n v="1"/>
    <x v="2"/>
    <x v="615"/>
    <x v="1"/>
    <x v="8"/>
    <n v="2"/>
    <n v="1"/>
    <n v="39"/>
    <x v="6"/>
  </r>
  <r>
    <n v="0"/>
    <x v="2"/>
    <x v="616"/>
    <x v="0"/>
    <x v="2"/>
    <n v="0"/>
    <n v="0"/>
    <n v="10.5"/>
    <x v="1"/>
  </r>
  <r>
    <n v="0"/>
    <x v="0"/>
    <x v="617"/>
    <x v="0"/>
    <x v="4"/>
    <n v="1"/>
    <n v="0"/>
    <n v="14.4542"/>
    <x v="0"/>
  </r>
  <r>
    <n v="1"/>
    <x v="1"/>
    <x v="618"/>
    <x v="0"/>
    <x v="25"/>
    <n v="1"/>
    <n v="0"/>
    <n v="52.554200000000002"/>
    <x v="0"/>
  </r>
  <r>
    <n v="1"/>
    <x v="0"/>
    <x v="619"/>
    <x v="0"/>
    <x v="10"/>
    <n v="1"/>
    <n v="1"/>
    <n v="15.7417"/>
    <x v="3"/>
  </r>
  <r>
    <n v="0"/>
    <x v="0"/>
    <x v="620"/>
    <x v="0"/>
    <x v="26"/>
    <n v="0"/>
    <n v="0"/>
    <n v="7.8541999999999996"/>
    <x v="1"/>
  </r>
  <r>
    <n v="0"/>
    <x v="0"/>
    <x v="621"/>
    <x v="0"/>
    <x v="26"/>
    <n v="0"/>
    <n v="0"/>
    <n v="16.100000000000001"/>
    <x v="1"/>
  </r>
  <r>
    <n v="0"/>
    <x v="1"/>
    <x v="622"/>
    <x v="0"/>
    <x v="61"/>
    <n v="0"/>
    <n v="0"/>
    <n v="32.320799999999998"/>
    <x v="1"/>
  </r>
  <r>
    <n v="0"/>
    <x v="2"/>
    <x v="623"/>
    <x v="0"/>
    <x v="71"/>
    <n v="0"/>
    <n v="0"/>
    <n v="12.35"/>
    <x v="1"/>
  </r>
  <r>
    <n v="1"/>
    <x v="1"/>
    <x v="624"/>
    <x v="1"/>
    <x v="26"/>
    <n v="0"/>
    <n v="0"/>
    <n v="77.958299999999994"/>
    <x v="1"/>
  </r>
  <r>
    <n v="0"/>
    <x v="0"/>
    <x v="625"/>
    <x v="0"/>
    <x v="2"/>
    <n v="0"/>
    <n v="0"/>
    <n v="7.8958000000000004"/>
    <x v="1"/>
  </r>
  <r>
    <n v="0"/>
    <x v="0"/>
    <x v="626"/>
    <x v="0"/>
    <x v="23"/>
    <n v="0"/>
    <n v="0"/>
    <n v="7.7332999999999998"/>
    <x v="1"/>
  </r>
  <r>
    <n v="1"/>
    <x v="1"/>
    <x v="627"/>
    <x v="0"/>
    <x v="80"/>
    <n v="0"/>
    <n v="0"/>
    <n v="30"/>
    <x v="1"/>
  </r>
  <r>
    <n v="0"/>
    <x v="0"/>
    <x v="628"/>
    <x v="0"/>
    <x v="55"/>
    <n v="0"/>
    <n v="0"/>
    <n v="7.0541999999999998"/>
    <x v="1"/>
  </r>
  <r>
    <n v="1"/>
    <x v="1"/>
    <x v="629"/>
    <x v="0"/>
    <x v="41"/>
    <n v="0"/>
    <n v="0"/>
    <n v="30.5"/>
    <x v="1"/>
  </r>
  <r>
    <n v="0"/>
    <x v="1"/>
    <x v="630"/>
    <x v="0"/>
    <x v="28"/>
    <n v="0"/>
    <n v="0"/>
    <n v="0"/>
    <x v="1"/>
  </r>
  <r>
    <n v="0"/>
    <x v="0"/>
    <x v="631"/>
    <x v="1"/>
    <x v="53"/>
    <n v="3"/>
    <n v="2"/>
    <n v="27.9"/>
    <x v="5"/>
  </r>
  <r>
    <n v="1"/>
    <x v="2"/>
    <x v="632"/>
    <x v="1"/>
    <x v="17"/>
    <n v="0"/>
    <n v="0"/>
    <n v="13"/>
    <x v="1"/>
  </r>
  <r>
    <n v="0"/>
    <x v="0"/>
    <x v="633"/>
    <x v="0"/>
    <x v="41"/>
    <n v="0"/>
    <n v="0"/>
    <n v="7.9249999999999998"/>
    <x v="1"/>
  </r>
  <r>
    <n v="0"/>
    <x v="2"/>
    <x v="634"/>
    <x v="0"/>
    <x v="14"/>
    <n v="1"/>
    <n v="1"/>
    <n v="26.25"/>
    <x v="3"/>
  </r>
  <r>
    <n v="0"/>
    <x v="0"/>
    <x v="635"/>
    <x v="1"/>
    <x v="68"/>
    <n v="0"/>
    <n v="5"/>
    <n v="39.6875"/>
    <x v="5"/>
  </r>
  <r>
    <n v="0"/>
    <x v="0"/>
    <x v="636"/>
    <x v="0"/>
    <x v="47"/>
    <n v="1"/>
    <n v="0"/>
    <n v="16.100000000000001"/>
    <x v="0"/>
  </r>
  <r>
    <n v="0"/>
    <x v="0"/>
    <x v="637"/>
    <x v="0"/>
    <x v="10"/>
    <n v="0"/>
    <n v="0"/>
    <n v="7.8541999999999996"/>
    <x v="1"/>
  </r>
  <r>
    <n v="1"/>
    <x v="1"/>
    <x v="638"/>
    <x v="1"/>
    <x v="20"/>
    <n v="0"/>
    <n v="0"/>
    <n v="69.3"/>
    <x v="1"/>
  </r>
  <r>
    <n v="0"/>
    <x v="0"/>
    <x v="639"/>
    <x v="1"/>
    <x v="6"/>
    <n v="3"/>
    <n v="2"/>
    <n v="27.9"/>
    <x v="5"/>
  </r>
  <r>
    <n v="1"/>
    <x v="0"/>
    <x v="640"/>
    <x v="0"/>
    <x v="41"/>
    <n v="0"/>
    <n v="0"/>
    <n v="56.495800000000003"/>
    <x v="1"/>
  </r>
  <r>
    <n v="1"/>
    <x v="0"/>
    <x v="641"/>
    <x v="1"/>
    <x v="77"/>
    <n v="2"/>
    <n v="1"/>
    <n v="19.258299999999998"/>
    <x v="6"/>
  </r>
  <r>
    <n v="1"/>
    <x v="1"/>
    <x v="642"/>
    <x v="0"/>
    <x v="22"/>
    <n v="1"/>
    <n v="0"/>
    <n v="76.729200000000006"/>
    <x v="0"/>
  </r>
  <r>
    <n v="0"/>
    <x v="0"/>
    <x v="643"/>
    <x v="0"/>
    <x v="19"/>
    <n v="0"/>
    <n v="0"/>
    <n v="7.8958000000000004"/>
    <x v="1"/>
  </r>
  <r>
    <n v="1"/>
    <x v="1"/>
    <x v="644"/>
    <x v="0"/>
    <x v="62"/>
    <n v="0"/>
    <n v="0"/>
    <n v="35.5"/>
    <x v="1"/>
  </r>
  <r>
    <n v="0"/>
    <x v="0"/>
    <x v="645"/>
    <x v="0"/>
    <x v="26"/>
    <n v="0"/>
    <n v="0"/>
    <n v="7.55"/>
    <x v="1"/>
  </r>
  <r>
    <n v="1"/>
    <x v="0"/>
    <x v="646"/>
    <x v="1"/>
    <x v="13"/>
    <n v="0"/>
    <n v="0"/>
    <n v="7.55"/>
    <x v="1"/>
  </r>
  <r>
    <n v="0"/>
    <x v="0"/>
    <x v="647"/>
    <x v="0"/>
    <x v="13"/>
    <n v="0"/>
    <n v="0"/>
    <n v="7.8958000000000004"/>
    <x v="1"/>
  </r>
  <r>
    <n v="1"/>
    <x v="2"/>
    <x v="648"/>
    <x v="1"/>
    <x v="23"/>
    <n v="0"/>
    <n v="1"/>
    <n v="23"/>
    <x v="0"/>
  </r>
  <r>
    <n v="0"/>
    <x v="0"/>
    <x v="649"/>
    <x v="0"/>
    <x v="26"/>
    <n v="0"/>
    <n v="0"/>
    <n v="8.4332999999999991"/>
    <x v="1"/>
  </r>
  <r>
    <n v="1"/>
    <x v="0"/>
    <x v="650"/>
    <x v="1"/>
    <x v="29"/>
    <n v="0"/>
    <n v="0"/>
    <n v="7.8292000000000002"/>
    <x v="1"/>
  </r>
  <r>
    <n v="0"/>
    <x v="0"/>
    <x v="651"/>
    <x v="1"/>
    <x v="23"/>
    <n v="0"/>
    <n v="0"/>
    <n v="6.75"/>
    <x v="1"/>
  </r>
  <r>
    <n v="0"/>
    <x v="2"/>
    <x v="652"/>
    <x v="0"/>
    <x v="20"/>
    <n v="2"/>
    <n v="0"/>
    <n v="73.5"/>
    <x v="3"/>
  </r>
  <r>
    <n v="0"/>
    <x v="0"/>
    <x v="653"/>
    <x v="0"/>
    <x v="4"/>
    <n v="0"/>
    <n v="0"/>
    <n v="7.8958000000000004"/>
    <x v="1"/>
  </r>
  <r>
    <n v="0"/>
    <x v="0"/>
    <x v="654"/>
    <x v="1"/>
    <x v="41"/>
    <n v="1"/>
    <n v="1"/>
    <n v="15.5"/>
    <x v="3"/>
  </r>
  <r>
    <n v="0"/>
    <x v="2"/>
    <x v="655"/>
    <x v="0"/>
    <x v="13"/>
    <n v="0"/>
    <n v="0"/>
    <n v="13"/>
    <x v="1"/>
  </r>
  <r>
    <n v="0"/>
    <x v="1"/>
    <x v="656"/>
    <x v="0"/>
    <x v="9"/>
    <n v="0"/>
    <n v="2"/>
    <n v="113.27500000000001"/>
    <x v="3"/>
  </r>
  <r>
    <n v="1"/>
    <x v="1"/>
    <x v="657"/>
    <x v="0"/>
    <x v="63"/>
    <n v="2"/>
    <n v="0"/>
    <n v="133.65"/>
    <x v="3"/>
  </r>
  <r>
    <n v="0"/>
    <x v="0"/>
    <x v="658"/>
    <x v="0"/>
    <x v="21"/>
    <n v="0"/>
    <n v="0"/>
    <n v="7.2249999999999996"/>
    <x v="1"/>
  </r>
  <r>
    <n v="0"/>
    <x v="1"/>
    <x v="659"/>
    <x v="0"/>
    <x v="48"/>
    <n v="0"/>
    <n v="0"/>
    <n v="25.587499999999999"/>
    <x v="1"/>
  </r>
  <r>
    <n v="0"/>
    <x v="0"/>
    <x v="660"/>
    <x v="0"/>
    <x v="64"/>
    <n v="0"/>
    <n v="0"/>
    <n v="7.4958"/>
    <x v="1"/>
  </r>
  <r>
    <n v="1"/>
    <x v="0"/>
    <x v="661"/>
    <x v="0"/>
    <x v="10"/>
    <n v="1"/>
    <n v="0"/>
    <n v="7.9249999999999998"/>
    <x v="0"/>
  </r>
  <r>
    <n v="0"/>
    <x v="2"/>
    <x v="662"/>
    <x v="0"/>
    <x v="41"/>
    <n v="2"/>
    <n v="0"/>
    <n v="73.5"/>
    <x v="3"/>
  </r>
  <r>
    <n v="0"/>
    <x v="2"/>
    <x v="663"/>
    <x v="0"/>
    <x v="42"/>
    <n v="0"/>
    <n v="0"/>
    <n v="13"/>
    <x v="1"/>
  </r>
  <r>
    <n v="0"/>
    <x v="0"/>
    <x v="664"/>
    <x v="0"/>
    <x v="31"/>
    <n v="0"/>
    <n v="0"/>
    <n v="7.7750000000000004"/>
    <x v="1"/>
  </r>
  <r>
    <n v="0"/>
    <x v="0"/>
    <x v="665"/>
    <x v="0"/>
    <x v="74"/>
    <n v="0"/>
    <n v="0"/>
    <n v="8.0500000000000007"/>
    <x v="1"/>
  </r>
  <r>
    <n v="1"/>
    <x v="1"/>
    <x v="666"/>
    <x v="1"/>
    <x v="22"/>
    <n v="1"/>
    <n v="0"/>
    <n v="52"/>
    <x v="0"/>
  </r>
  <r>
    <n v="1"/>
    <x v="2"/>
    <x v="667"/>
    <x v="1"/>
    <x v="21"/>
    <n v="1"/>
    <n v="1"/>
    <n v="39"/>
    <x v="3"/>
  </r>
  <r>
    <n v="0"/>
    <x v="1"/>
    <x v="668"/>
    <x v="0"/>
    <x v="14"/>
    <n v="1"/>
    <n v="0"/>
    <n v="52"/>
    <x v="0"/>
  </r>
  <r>
    <n v="0"/>
    <x v="2"/>
    <x v="669"/>
    <x v="0"/>
    <x v="81"/>
    <n v="0"/>
    <n v="0"/>
    <n v="10.5"/>
    <x v="1"/>
  </r>
  <r>
    <n v="1"/>
    <x v="2"/>
    <x v="670"/>
    <x v="0"/>
    <x v="14"/>
    <n v="0"/>
    <n v="0"/>
    <n v="13"/>
    <x v="1"/>
  </r>
  <r>
    <n v="0"/>
    <x v="2"/>
    <x v="671"/>
    <x v="0"/>
    <x v="19"/>
    <n v="0"/>
    <n v="0"/>
    <n v="0"/>
    <x v="1"/>
  </r>
  <r>
    <n v="0"/>
    <x v="0"/>
    <x v="672"/>
    <x v="0"/>
    <x v="23"/>
    <n v="0"/>
    <n v="0"/>
    <n v="7.7750000000000004"/>
    <x v="1"/>
  </r>
  <r>
    <n v="0"/>
    <x v="0"/>
    <x v="673"/>
    <x v="0"/>
    <x v="82"/>
    <n v="0"/>
    <n v="0"/>
    <n v="8.0500000000000007"/>
    <x v="1"/>
  </r>
  <r>
    <n v="1"/>
    <x v="0"/>
    <x v="674"/>
    <x v="1"/>
    <x v="23"/>
    <n v="0"/>
    <n v="0"/>
    <n v="9.8416999999999994"/>
    <x v="1"/>
  </r>
  <r>
    <n v="0"/>
    <x v="0"/>
    <x v="675"/>
    <x v="1"/>
    <x v="74"/>
    <n v="1"/>
    <n v="6"/>
    <n v="46.9"/>
    <x v="7"/>
  </r>
  <r>
    <n v="1"/>
    <x v="1"/>
    <x v="676"/>
    <x v="0"/>
    <x v="64"/>
    <n v="0"/>
    <n v="1"/>
    <n v="512.32920000000001"/>
    <x v="0"/>
  </r>
  <r>
    <n v="0"/>
    <x v="0"/>
    <x v="677"/>
    <x v="1"/>
    <x v="17"/>
    <n v="0"/>
    <n v="0"/>
    <n v="8.1374999999999993"/>
    <x v="1"/>
  </r>
  <r>
    <n v="1"/>
    <x v="1"/>
    <x v="678"/>
    <x v="0"/>
    <x v="4"/>
    <n v="0"/>
    <n v="0"/>
    <n v="76.729200000000006"/>
    <x v="1"/>
  </r>
  <r>
    <n v="0"/>
    <x v="0"/>
    <x v="679"/>
    <x v="0"/>
    <x v="10"/>
    <n v="0"/>
    <n v="0"/>
    <n v="9.2249999999999996"/>
    <x v="1"/>
  </r>
  <r>
    <n v="0"/>
    <x v="0"/>
    <x v="680"/>
    <x v="0"/>
    <x v="7"/>
    <n v="5"/>
    <n v="2"/>
    <n v="46.9"/>
    <x v="7"/>
  </r>
  <r>
    <n v="0"/>
    <x v="2"/>
    <x v="681"/>
    <x v="0"/>
    <x v="60"/>
    <n v="1"/>
    <n v="1"/>
    <n v="39"/>
    <x v="3"/>
  </r>
  <r>
    <n v="0"/>
    <x v="2"/>
    <x v="682"/>
    <x v="0"/>
    <x v="42"/>
    <n v="1"/>
    <n v="2"/>
    <n v="41.5792"/>
    <x v="6"/>
  </r>
  <r>
    <n v="0"/>
    <x v="0"/>
    <x v="683"/>
    <x v="0"/>
    <x v="7"/>
    <n v="4"/>
    <n v="1"/>
    <n v="39.6875"/>
    <x v="5"/>
  </r>
  <r>
    <n v="0"/>
    <x v="0"/>
    <x v="684"/>
    <x v="0"/>
    <x v="19"/>
    <n v="0"/>
    <n v="0"/>
    <n v="10.1708"/>
    <x v="1"/>
  </r>
  <r>
    <n v="0"/>
    <x v="0"/>
    <x v="685"/>
    <x v="0"/>
    <x v="23"/>
    <n v="0"/>
    <n v="0"/>
    <n v="7.7957999999999998"/>
    <x v="1"/>
  </r>
  <r>
    <n v="1"/>
    <x v="1"/>
    <x v="686"/>
    <x v="1"/>
    <x v="16"/>
    <n v="0"/>
    <n v="1"/>
    <n v="211.33750000000001"/>
    <x v="0"/>
  </r>
  <r>
    <n v="1"/>
    <x v="1"/>
    <x v="687"/>
    <x v="0"/>
    <x v="14"/>
    <n v="1"/>
    <n v="0"/>
    <n v="57"/>
    <x v="0"/>
  </r>
  <r>
    <n v="1"/>
    <x v="0"/>
    <x v="688"/>
    <x v="1"/>
    <x v="8"/>
    <n v="0"/>
    <n v="1"/>
    <n v="13.416700000000001"/>
    <x v="0"/>
  </r>
  <r>
    <n v="1"/>
    <x v="0"/>
    <x v="689"/>
    <x v="0"/>
    <x v="47"/>
    <n v="0"/>
    <n v="0"/>
    <n v="56.495800000000003"/>
    <x v="1"/>
  </r>
  <r>
    <n v="0"/>
    <x v="0"/>
    <x v="690"/>
    <x v="0"/>
    <x v="42"/>
    <n v="0"/>
    <n v="0"/>
    <n v="7.2249999999999996"/>
    <x v="1"/>
  </r>
  <r>
    <n v="0"/>
    <x v="1"/>
    <x v="691"/>
    <x v="0"/>
    <x v="60"/>
    <n v="0"/>
    <n v="0"/>
    <n v="26.55"/>
    <x v="1"/>
  </r>
  <r>
    <n v="0"/>
    <x v="2"/>
    <x v="692"/>
    <x v="0"/>
    <x v="69"/>
    <n v="0"/>
    <n v="0"/>
    <n v="13.5"/>
    <x v="1"/>
  </r>
  <r>
    <n v="0"/>
    <x v="0"/>
    <x v="693"/>
    <x v="0"/>
    <x v="58"/>
    <n v="0"/>
    <n v="0"/>
    <n v="8.0500000000000007"/>
    <x v="1"/>
  </r>
  <r>
    <n v="1"/>
    <x v="0"/>
    <x v="694"/>
    <x v="1"/>
    <x v="19"/>
    <n v="0"/>
    <n v="0"/>
    <n v="7.7332999999999998"/>
    <x v="1"/>
  </r>
  <r>
    <n v="0"/>
    <x v="1"/>
    <x v="695"/>
    <x v="0"/>
    <x v="31"/>
    <n v="1"/>
    <n v="1"/>
    <n v="110.88330000000001"/>
    <x v="3"/>
  </r>
  <r>
    <n v="0"/>
    <x v="0"/>
    <x v="696"/>
    <x v="0"/>
    <x v="25"/>
    <n v="0"/>
    <n v="0"/>
    <n v="7.65"/>
    <x v="1"/>
  </r>
  <r>
    <n v="1"/>
    <x v="1"/>
    <x v="697"/>
    <x v="1"/>
    <x v="23"/>
    <n v="1"/>
    <n v="0"/>
    <n v="227.52500000000001"/>
    <x v="0"/>
  </r>
  <r>
    <n v="1"/>
    <x v="1"/>
    <x v="698"/>
    <x v="0"/>
    <x v="3"/>
    <n v="0"/>
    <n v="0"/>
    <n v="26.287500000000001"/>
    <x v="1"/>
  </r>
  <r>
    <n v="0"/>
    <x v="0"/>
    <x v="699"/>
    <x v="1"/>
    <x v="23"/>
    <n v="0"/>
    <n v="1"/>
    <n v="14.4542"/>
    <x v="0"/>
  </r>
  <r>
    <n v="0"/>
    <x v="0"/>
    <x v="700"/>
    <x v="0"/>
    <x v="42"/>
    <n v="0"/>
    <n v="0"/>
    <n v="7.7416999999999998"/>
    <x v="1"/>
  </r>
  <r>
    <n v="0"/>
    <x v="0"/>
    <x v="701"/>
    <x v="0"/>
    <x v="2"/>
    <n v="1"/>
    <n v="0"/>
    <n v="7.8541999999999996"/>
    <x v="0"/>
  </r>
  <r>
    <n v="0"/>
    <x v="2"/>
    <x v="702"/>
    <x v="0"/>
    <x v="11"/>
    <n v="0"/>
    <n v="0"/>
    <n v="26"/>
    <x v="1"/>
  </r>
  <r>
    <n v="1"/>
    <x v="2"/>
    <x v="703"/>
    <x v="1"/>
    <x v="38"/>
    <n v="0"/>
    <n v="0"/>
    <n v="13.5"/>
    <x v="1"/>
  </r>
  <r>
    <n v="1"/>
    <x v="1"/>
    <x v="704"/>
    <x v="0"/>
    <x v="25"/>
    <n v="0"/>
    <n v="0"/>
    <n v="26.287500000000001"/>
    <x v="1"/>
  </r>
  <r>
    <n v="1"/>
    <x v="1"/>
    <x v="705"/>
    <x v="1"/>
    <x v="0"/>
    <n v="0"/>
    <n v="0"/>
    <n v="151.55000000000001"/>
    <x v="1"/>
  </r>
  <r>
    <n v="1"/>
    <x v="0"/>
    <x v="706"/>
    <x v="0"/>
    <x v="8"/>
    <n v="1"/>
    <n v="1"/>
    <n v="15.245799999999999"/>
    <x v="3"/>
  </r>
  <r>
    <n v="1"/>
    <x v="1"/>
    <x v="707"/>
    <x v="1"/>
    <x v="20"/>
    <n v="0"/>
    <n v="0"/>
    <n v="49.504199999999997"/>
    <x v="1"/>
  </r>
  <r>
    <n v="0"/>
    <x v="1"/>
    <x v="708"/>
    <x v="0"/>
    <x v="68"/>
    <n v="0"/>
    <n v="0"/>
    <n v="26.55"/>
    <x v="1"/>
  </r>
  <r>
    <n v="1"/>
    <x v="1"/>
    <x v="709"/>
    <x v="0"/>
    <x v="22"/>
    <n v="1"/>
    <n v="0"/>
    <n v="52"/>
    <x v="0"/>
  </r>
  <r>
    <n v="0"/>
    <x v="0"/>
    <x v="710"/>
    <x v="0"/>
    <x v="32"/>
    <n v="0"/>
    <n v="0"/>
    <n v="9.4832999999999998"/>
    <x v="1"/>
  </r>
  <r>
    <n v="0"/>
    <x v="2"/>
    <x v="711"/>
    <x v="0"/>
    <x v="69"/>
    <n v="0"/>
    <n v="0"/>
    <n v="13"/>
    <x v="1"/>
  </r>
  <r>
    <n v="0"/>
    <x v="0"/>
    <x v="712"/>
    <x v="0"/>
    <x v="19"/>
    <n v="0"/>
    <n v="0"/>
    <n v="7.65"/>
    <x v="1"/>
  </r>
  <r>
    <n v="1"/>
    <x v="1"/>
    <x v="713"/>
    <x v="1"/>
    <x v="1"/>
    <n v="0"/>
    <n v="0"/>
    <n v="227.52500000000001"/>
    <x v="1"/>
  </r>
  <r>
    <n v="1"/>
    <x v="2"/>
    <x v="714"/>
    <x v="1"/>
    <x v="4"/>
    <n v="0"/>
    <n v="0"/>
    <n v="10.5"/>
    <x v="1"/>
  </r>
  <r>
    <n v="0"/>
    <x v="0"/>
    <x v="715"/>
    <x v="0"/>
    <x v="44"/>
    <n v="0"/>
    <n v="0"/>
    <n v="7.7750000000000004"/>
    <x v="1"/>
  </r>
  <r>
    <n v="1"/>
    <x v="2"/>
    <x v="716"/>
    <x v="1"/>
    <x v="83"/>
    <n v="0"/>
    <n v="1"/>
    <n v="33"/>
    <x v="0"/>
  </r>
  <r>
    <n v="0"/>
    <x v="0"/>
    <x v="717"/>
    <x v="0"/>
    <x v="40"/>
    <n v="1"/>
    <n v="0"/>
    <n v="7.0541999999999998"/>
    <x v="0"/>
  </r>
  <r>
    <n v="0"/>
    <x v="2"/>
    <x v="718"/>
    <x v="0"/>
    <x v="15"/>
    <n v="0"/>
    <n v="0"/>
    <n v="13"/>
    <x v="1"/>
  </r>
  <r>
    <n v="0"/>
    <x v="2"/>
    <x v="719"/>
    <x v="0"/>
    <x v="63"/>
    <n v="0"/>
    <n v="0"/>
    <n v="13"/>
    <x v="1"/>
  </r>
  <r>
    <n v="1"/>
    <x v="1"/>
    <x v="720"/>
    <x v="0"/>
    <x v="4"/>
    <n v="1"/>
    <n v="0"/>
    <n v="53.1"/>
    <x v="0"/>
  </r>
  <r>
    <n v="0"/>
    <x v="0"/>
    <x v="721"/>
    <x v="0"/>
    <x v="10"/>
    <n v="0"/>
    <n v="0"/>
    <n v="8.6624999999999996"/>
    <x v="1"/>
  </r>
  <r>
    <n v="1"/>
    <x v="2"/>
    <x v="722"/>
    <x v="1"/>
    <x v="28"/>
    <n v="3"/>
    <n v="0"/>
    <n v="21"/>
    <x v="6"/>
  </r>
  <r>
    <n v="1"/>
    <x v="0"/>
    <x v="723"/>
    <x v="1"/>
    <x v="17"/>
    <n v="0"/>
    <n v="0"/>
    <n v="7.7374999999999998"/>
    <x v="1"/>
  </r>
  <r>
    <n v="0"/>
    <x v="2"/>
    <x v="724"/>
    <x v="0"/>
    <x v="42"/>
    <n v="1"/>
    <n v="0"/>
    <n v="26"/>
    <x v="0"/>
  </r>
  <r>
    <n v="0"/>
    <x v="0"/>
    <x v="725"/>
    <x v="1"/>
    <x v="42"/>
    <n v="1"/>
    <n v="0"/>
    <n v="7.9249999999999998"/>
    <x v="0"/>
  </r>
  <r>
    <n v="1"/>
    <x v="1"/>
    <x v="726"/>
    <x v="1"/>
    <x v="32"/>
    <n v="0"/>
    <n v="0"/>
    <n v="211.33750000000001"/>
    <x v="1"/>
  </r>
  <r>
    <n v="0"/>
    <x v="0"/>
    <x v="727"/>
    <x v="0"/>
    <x v="37"/>
    <n v="0"/>
    <n v="0"/>
    <n v="18.787500000000001"/>
    <x v="1"/>
  </r>
  <r>
    <n v="0"/>
    <x v="2"/>
    <x v="728"/>
    <x v="0"/>
    <x v="68"/>
    <n v="0"/>
    <n v="0"/>
    <n v="0"/>
    <x v="1"/>
  </r>
  <r>
    <n v="0"/>
    <x v="2"/>
    <x v="729"/>
    <x v="0"/>
    <x v="13"/>
    <n v="0"/>
    <n v="0"/>
    <n v="13"/>
    <x v="1"/>
  </r>
  <r>
    <n v="0"/>
    <x v="2"/>
    <x v="730"/>
    <x v="0"/>
    <x v="13"/>
    <n v="0"/>
    <n v="0"/>
    <n v="13"/>
    <x v="1"/>
  </r>
  <r>
    <n v="0"/>
    <x v="0"/>
    <x v="731"/>
    <x v="0"/>
    <x v="35"/>
    <n v="0"/>
    <n v="0"/>
    <n v="16.100000000000001"/>
    <x v="1"/>
  </r>
  <r>
    <n v="0"/>
    <x v="0"/>
    <x v="732"/>
    <x v="1"/>
    <x v="22"/>
    <n v="1"/>
    <n v="3"/>
    <n v="34.375"/>
    <x v="2"/>
  </r>
  <r>
    <n v="1"/>
    <x v="1"/>
    <x v="733"/>
    <x v="0"/>
    <x v="3"/>
    <n v="0"/>
    <n v="0"/>
    <n v="512.32920000000001"/>
    <x v="1"/>
  </r>
  <r>
    <n v="0"/>
    <x v="0"/>
    <x v="734"/>
    <x v="0"/>
    <x v="10"/>
    <n v="0"/>
    <n v="0"/>
    <n v="7.8958000000000004"/>
    <x v="1"/>
  </r>
  <r>
    <n v="0"/>
    <x v="0"/>
    <x v="735"/>
    <x v="0"/>
    <x v="41"/>
    <n v="0"/>
    <n v="0"/>
    <n v="7.8958000000000004"/>
    <x v="1"/>
  </r>
  <r>
    <n v="1"/>
    <x v="1"/>
    <x v="736"/>
    <x v="0"/>
    <x v="38"/>
    <n v="0"/>
    <n v="0"/>
    <n v="30"/>
    <x v="1"/>
  </r>
  <r>
    <n v="0"/>
    <x v="1"/>
    <x v="737"/>
    <x v="0"/>
    <x v="64"/>
    <n v="1"/>
    <n v="0"/>
    <n v="78.849999999999994"/>
    <x v="0"/>
  </r>
  <r>
    <n v="1"/>
    <x v="1"/>
    <x v="738"/>
    <x v="1"/>
    <x v="26"/>
    <n v="2"/>
    <n v="2"/>
    <n v="262.375"/>
    <x v="2"/>
  </r>
  <r>
    <n v="0"/>
    <x v="0"/>
    <x v="739"/>
    <x v="0"/>
    <x v="20"/>
    <n v="1"/>
    <n v="0"/>
    <n v="16.100000000000001"/>
    <x v="0"/>
  </r>
  <r>
    <n v="1"/>
    <x v="0"/>
    <x v="740"/>
    <x v="0"/>
    <x v="14"/>
    <n v="0"/>
    <n v="0"/>
    <n v="7.9249999999999998"/>
    <x v="1"/>
  </r>
  <r>
    <n v="0"/>
    <x v="1"/>
    <x v="741"/>
    <x v="0"/>
    <x v="81"/>
    <n v="1"/>
    <n v="1"/>
    <n v="71"/>
    <x v="3"/>
  </r>
  <r>
    <n v="0"/>
    <x v="0"/>
    <x v="742"/>
    <x v="0"/>
    <x v="29"/>
    <n v="1"/>
    <n v="1"/>
    <n v="20.25"/>
    <x v="3"/>
  </r>
  <r>
    <n v="1"/>
    <x v="2"/>
    <x v="743"/>
    <x v="1"/>
    <x v="28"/>
    <n v="0"/>
    <n v="0"/>
    <n v="13"/>
    <x v="1"/>
  </r>
  <r>
    <n v="0"/>
    <x v="1"/>
    <x v="744"/>
    <x v="0"/>
    <x v="19"/>
    <n v="1"/>
    <n v="0"/>
    <n v="53.1"/>
    <x v="0"/>
  </r>
  <r>
    <n v="0"/>
    <x v="0"/>
    <x v="745"/>
    <x v="0"/>
    <x v="14"/>
    <n v="0"/>
    <n v="0"/>
    <n v="7.75"/>
    <x v="1"/>
  </r>
  <r>
    <n v="1"/>
    <x v="2"/>
    <x v="746"/>
    <x v="1"/>
    <x v="8"/>
    <n v="1"/>
    <n v="1"/>
    <n v="23"/>
    <x v="3"/>
  </r>
  <r>
    <n v="1"/>
    <x v="0"/>
    <x v="747"/>
    <x v="0"/>
    <x v="83"/>
    <n v="0"/>
    <n v="1"/>
    <n v="12.475"/>
    <x v="0"/>
  </r>
  <r>
    <n v="0"/>
    <x v="0"/>
    <x v="748"/>
    <x v="0"/>
    <x v="44"/>
    <n v="0"/>
    <n v="0"/>
    <n v="9.5"/>
    <x v="1"/>
  </r>
  <r>
    <n v="0"/>
    <x v="0"/>
    <x v="749"/>
    <x v="0"/>
    <x v="13"/>
    <n v="0"/>
    <n v="0"/>
    <n v="7.8958000000000004"/>
    <x v="1"/>
  </r>
  <r>
    <n v="1"/>
    <x v="2"/>
    <x v="750"/>
    <x v="1"/>
    <x v="22"/>
    <n v="1"/>
    <n v="2"/>
    <n v="65"/>
    <x v="6"/>
  </r>
  <r>
    <n v="1"/>
    <x v="2"/>
    <x v="751"/>
    <x v="0"/>
    <x v="84"/>
    <n v="1"/>
    <n v="1"/>
    <n v="14.5"/>
    <x v="3"/>
  </r>
  <r>
    <n v="0"/>
    <x v="0"/>
    <x v="752"/>
    <x v="0"/>
    <x v="17"/>
    <n v="0"/>
    <n v="0"/>
    <n v="7.7957999999999998"/>
    <x v="1"/>
  </r>
  <r>
    <n v="0"/>
    <x v="2"/>
    <x v="753"/>
    <x v="0"/>
    <x v="23"/>
    <n v="0"/>
    <n v="0"/>
    <n v="11.5"/>
    <x v="1"/>
  </r>
  <r>
    <n v="0"/>
    <x v="0"/>
    <x v="754"/>
    <x v="0"/>
    <x v="15"/>
    <n v="0"/>
    <n v="0"/>
    <n v="8.0500000000000007"/>
    <x v="1"/>
  </r>
  <r>
    <n v="1"/>
    <x v="1"/>
    <x v="755"/>
    <x v="1"/>
    <x v="44"/>
    <n v="0"/>
    <n v="0"/>
    <n v="86.5"/>
    <x v="1"/>
  </r>
  <r>
    <n v="0"/>
    <x v="0"/>
    <x v="756"/>
    <x v="0"/>
    <x v="13"/>
    <n v="0"/>
    <n v="0"/>
    <n v="14.5"/>
    <x v="1"/>
  </r>
  <r>
    <n v="0"/>
    <x v="0"/>
    <x v="757"/>
    <x v="0"/>
    <x v="68"/>
    <n v="0"/>
    <n v="0"/>
    <n v="7.125"/>
    <x v="1"/>
  </r>
  <r>
    <n v="1"/>
    <x v="0"/>
    <x v="758"/>
    <x v="0"/>
    <x v="10"/>
    <n v="0"/>
    <n v="0"/>
    <n v="7.2291999999999996"/>
    <x v="1"/>
  </r>
  <r>
    <n v="1"/>
    <x v="1"/>
    <x v="759"/>
    <x v="1"/>
    <x v="64"/>
    <n v="1"/>
    <n v="2"/>
    <n v="120"/>
    <x v="6"/>
  </r>
  <r>
    <n v="0"/>
    <x v="0"/>
    <x v="760"/>
    <x v="0"/>
    <x v="29"/>
    <n v="0"/>
    <n v="0"/>
    <n v="7.7750000000000004"/>
    <x v="1"/>
  </r>
  <r>
    <n v="1"/>
    <x v="1"/>
    <x v="761"/>
    <x v="1"/>
    <x v="55"/>
    <n v="1"/>
    <n v="0"/>
    <n v="77.958299999999994"/>
    <x v="0"/>
  </r>
  <r>
    <n v="0"/>
    <x v="1"/>
    <x v="762"/>
    <x v="0"/>
    <x v="34"/>
    <n v="0"/>
    <n v="0"/>
    <n v="39.6"/>
    <x v="1"/>
  </r>
  <r>
    <n v="0"/>
    <x v="0"/>
    <x v="763"/>
    <x v="1"/>
    <x v="85"/>
    <n v="0"/>
    <n v="0"/>
    <n v="7.75"/>
    <x v="1"/>
  </r>
  <r>
    <n v="0"/>
    <x v="0"/>
    <x v="764"/>
    <x v="0"/>
    <x v="17"/>
    <n v="1"/>
    <n v="0"/>
    <n v="24.15"/>
    <x v="0"/>
  </r>
  <r>
    <n v="0"/>
    <x v="0"/>
    <x v="765"/>
    <x v="0"/>
    <x v="41"/>
    <n v="0"/>
    <n v="0"/>
    <n v="8.3625000000000007"/>
    <x v="1"/>
  </r>
  <r>
    <n v="0"/>
    <x v="0"/>
    <x v="766"/>
    <x v="0"/>
    <x v="20"/>
    <n v="0"/>
    <n v="0"/>
    <n v="9.5"/>
    <x v="1"/>
  </r>
  <r>
    <n v="0"/>
    <x v="0"/>
    <x v="767"/>
    <x v="0"/>
    <x v="22"/>
    <n v="0"/>
    <n v="0"/>
    <n v="7.8541999999999996"/>
    <x v="1"/>
  </r>
  <r>
    <n v="0"/>
    <x v="2"/>
    <x v="768"/>
    <x v="1"/>
    <x v="71"/>
    <n v="0"/>
    <n v="0"/>
    <n v="10.5"/>
    <x v="1"/>
  </r>
  <r>
    <n v="0"/>
    <x v="0"/>
    <x v="769"/>
    <x v="0"/>
    <x v="32"/>
    <n v="0"/>
    <n v="0"/>
    <n v="7.2249999999999996"/>
    <x v="1"/>
  </r>
  <r>
    <n v="1"/>
    <x v="2"/>
    <x v="770"/>
    <x v="1"/>
    <x v="5"/>
    <n v="1"/>
    <n v="3"/>
    <n v="23"/>
    <x v="2"/>
  </r>
  <r>
    <n v="0"/>
    <x v="0"/>
    <x v="771"/>
    <x v="0"/>
    <x v="23"/>
    <n v="0"/>
    <n v="0"/>
    <n v="7.75"/>
    <x v="1"/>
  </r>
  <r>
    <n v="0"/>
    <x v="0"/>
    <x v="772"/>
    <x v="0"/>
    <x v="10"/>
    <n v="0"/>
    <n v="0"/>
    <n v="7.75"/>
    <x v="1"/>
  </r>
  <r>
    <n v="1"/>
    <x v="0"/>
    <x v="773"/>
    <x v="1"/>
    <x v="36"/>
    <n v="0"/>
    <n v="0"/>
    <n v="12.475"/>
    <x v="1"/>
  </r>
  <r>
    <n v="0"/>
    <x v="0"/>
    <x v="774"/>
    <x v="0"/>
    <x v="0"/>
    <n v="0"/>
    <n v="0"/>
    <n v="7.7374999999999998"/>
    <x v="1"/>
  </r>
  <r>
    <n v="1"/>
    <x v="1"/>
    <x v="775"/>
    <x v="1"/>
    <x v="74"/>
    <n v="0"/>
    <n v="1"/>
    <n v="211.33750000000001"/>
    <x v="0"/>
  </r>
  <r>
    <n v="1"/>
    <x v="0"/>
    <x v="776"/>
    <x v="1"/>
    <x v="76"/>
    <n v="0"/>
    <n v="0"/>
    <n v="7.2291999999999996"/>
    <x v="1"/>
  </r>
  <r>
    <n v="1"/>
    <x v="1"/>
    <x v="777"/>
    <x v="1"/>
    <x v="40"/>
    <n v="1"/>
    <n v="0"/>
    <n v="57"/>
    <x v="0"/>
  </r>
  <r>
    <n v="0"/>
    <x v="1"/>
    <x v="778"/>
    <x v="0"/>
    <x v="32"/>
    <n v="0"/>
    <n v="0"/>
    <n v="30"/>
    <x v="1"/>
  </r>
  <r>
    <n v="0"/>
    <x v="0"/>
    <x v="779"/>
    <x v="0"/>
    <x v="3"/>
    <n v="1"/>
    <n v="2"/>
    <n v="23.45"/>
    <x v="6"/>
  </r>
  <r>
    <n v="0"/>
    <x v="0"/>
    <x v="780"/>
    <x v="0"/>
    <x v="42"/>
    <n v="0"/>
    <n v="0"/>
    <n v="7.05"/>
    <x v="1"/>
  </r>
  <r>
    <n v="0"/>
    <x v="0"/>
    <x v="781"/>
    <x v="0"/>
    <x v="42"/>
    <n v="0"/>
    <n v="0"/>
    <n v="7.25"/>
    <x v="1"/>
  </r>
  <r>
    <n v="1"/>
    <x v="0"/>
    <x v="782"/>
    <x v="1"/>
    <x v="23"/>
    <n v="0"/>
    <n v="0"/>
    <n v="7.4958"/>
    <x v="1"/>
  </r>
  <r>
    <n v="0"/>
    <x v="0"/>
    <x v="783"/>
    <x v="0"/>
    <x v="18"/>
    <n v="4"/>
    <n v="1"/>
    <n v="29.125"/>
    <x v="5"/>
  </r>
  <r>
    <n v="1"/>
    <x v="0"/>
    <x v="784"/>
    <x v="0"/>
    <x v="59"/>
    <n v="1"/>
    <n v="2"/>
    <n v="20.574999999999999"/>
    <x v="6"/>
  </r>
  <r>
    <n v="0"/>
    <x v="1"/>
    <x v="785"/>
    <x v="0"/>
    <x v="34"/>
    <n v="0"/>
    <n v="0"/>
    <n v="79.2"/>
    <x v="1"/>
  </r>
  <r>
    <n v="0"/>
    <x v="0"/>
    <x v="786"/>
    <x v="0"/>
    <x v="10"/>
    <n v="0"/>
    <n v="0"/>
    <n v="7.75"/>
    <x v="1"/>
  </r>
  <r>
    <n v="0"/>
    <x v="2"/>
    <x v="787"/>
    <x v="0"/>
    <x v="29"/>
    <n v="0"/>
    <n v="0"/>
    <n v="26"/>
    <x v="1"/>
  </r>
  <r>
    <n v="0"/>
    <x v="0"/>
    <x v="788"/>
    <x v="1"/>
    <x v="26"/>
    <n v="8"/>
    <n v="2"/>
    <n v="69.55"/>
    <x v="8"/>
  </r>
  <r>
    <n v="0"/>
    <x v="1"/>
    <x v="789"/>
    <x v="0"/>
    <x v="74"/>
    <n v="0"/>
    <n v="0"/>
    <n v="30.695799999999998"/>
    <x v="1"/>
  </r>
  <r>
    <n v="0"/>
    <x v="0"/>
    <x v="790"/>
    <x v="0"/>
    <x v="42"/>
    <n v="0"/>
    <n v="0"/>
    <n v="7.8958000000000004"/>
    <x v="1"/>
  </r>
  <r>
    <n v="0"/>
    <x v="2"/>
    <x v="791"/>
    <x v="0"/>
    <x v="11"/>
    <n v="0"/>
    <n v="0"/>
    <n v="13"/>
    <x v="1"/>
  </r>
  <r>
    <n v="1"/>
    <x v="1"/>
    <x v="792"/>
    <x v="1"/>
    <x v="31"/>
    <n v="0"/>
    <n v="0"/>
    <n v="25.929200000000002"/>
    <x v="1"/>
  </r>
  <r>
    <n v="1"/>
    <x v="0"/>
    <x v="793"/>
    <x v="1"/>
    <x v="14"/>
    <n v="0"/>
    <n v="0"/>
    <n v="8.6832999999999991"/>
    <x v="1"/>
  </r>
  <r>
    <n v="0"/>
    <x v="0"/>
    <x v="794"/>
    <x v="0"/>
    <x v="28"/>
    <n v="0"/>
    <n v="0"/>
    <n v="7.2291999999999996"/>
    <x v="1"/>
  </r>
  <r>
    <n v="0"/>
    <x v="0"/>
    <x v="795"/>
    <x v="1"/>
    <x v="28"/>
    <n v="1"/>
    <n v="1"/>
    <n v="24.15"/>
    <x v="3"/>
  </r>
  <r>
    <n v="0"/>
    <x v="2"/>
    <x v="796"/>
    <x v="0"/>
    <x v="15"/>
    <n v="0"/>
    <n v="0"/>
    <n v="13"/>
    <x v="1"/>
  </r>
  <r>
    <n v="1"/>
    <x v="2"/>
    <x v="797"/>
    <x v="1"/>
    <x v="14"/>
    <n v="1"/>
    <n v="1"/>
    <n v="26.25"/>
    <x v="3"/>
  </r>
  <r>
    <n v="1"/>
    <x v="1"/>
    <x v="798"/>
    <x v="0"/>
    <x v="37"/>
    <n v="1"/>
    <n v="2"/>
    <n v="120"/>
    <x v="6"/>
  </r>
  <r>
    <n v="1"/>
    <x v="0"/>
    <x v="799"/>
    <x v="0"/>
    <x v="86"/>
    <n v="0"/>
    <n v="1"/>
    <n v="8.5167000000000002"/>
    <x v="0"/>
  </r>
  <r>
    <n v="1"/>
    <x v="0"/>
    <x v="800"/>
    <x v="0"/>
    <x v="4"/>
    <n v="0"/>
    <n v="0"/>
    <n v="6.9749999999999996"/>
    <x v="1"/>
  </r>
  <r>
    <n v="0"/>
    <x v="0"/>
    <x v="801"/>
    <x v="0"/>
    <x v="14"/>
    <n v="0"/>
    <n v="0"/>
    <n v="7.7750000000000004"/>
    <x v="1"/>
  </r>
  <r>
    <n v="0"/>
    <x v="1"/>
    <x v="802"/>
    <x v="0"/>
    <x v="11"/>
    <n v="0"/>
    <n v="0"/>
    <n v="0"/>
    <x v="1"/>
  </r>
  <r>
    <n v="0"/>
    <x v="0"/>
    <x v="803"/>
    <x v="1"/>
    <x v="23"/>
    <n v="0"/>
    <n v="0"/>
    <n v="7.7750000000000004"/>
    <x v="1"/>
  </r>
  <r>
    <n v="0"/>
    <x v="2"/>
    <x v="804"/>
    <x v="0"/>
    <x v="11"/>
    <n v="0"/>
    <n v="0"/>
    <n v="13"/>
    <x v="1"/>
  </r>
  <r>
    <n v="1"/>
    <x v="1"/>
    <x v="805"/>
    <x v="1"/>
    <x v="44"/>
    <n v="1"/>
    <n v="0"/>
    <n v="53.1"/>
    <x v="0"/>
  </r>
  <r>
    <n v="0"/>
    <x v="0"/>
    <x v="806"/>
    <x v="0"/>
    <x v="2"/>
    <n v="0"/>
    <n v="0"/>
    <n v="7.8875000000000002"/>
    <x v="1"/>
  </r>
  <r>
    <n v="0"/>
    <x v="0"/>
    <x v="807"/>
    <x v="0"/>
    <x v="11"/>
    <n v="0"/>
    <n v="0"/>
    <n v="24.15"/>
    <x v="1"/>
  </r>
  <r>
    <n v="0"/>
    <x v="2"/>
    <x v="808"/>
    <x v="0"/>
    <x v="3"/>
    <n v="0"/>
    <n v="0"/>
    <n v="10.5"/>
    <x v="1"/>
  </r>
  <r>
    <n v="0"/>
    <x v="0"/>
    <x v="809"/>
    <x v="1"/>
    <x v="83"/>
    <n v="4"/>
    <n v="2"/>
    <n v="31.274999999999999"/>
    <x v="4"/>
  </r>
  <r>
    <n v="0"/>
    <x v="0"/>
    <x v="810"/>
    <x v="0"/>
    <x v="85"/>
    <n v="0"/>
    <n v="0"/>
    <n v="8.0500000000000007"/>
    <x v="1"/>
  </r>
  <r>
    <n v="0"/>
    <x v="1"/>
    <x v="811"/>
    <x v="0"/>
    <x v="11"/>
    <n v="0"/>
    <n v="0"/>
    <n v="0"/>
    <x v="1"/>
  </r>
  <r>
    <n v="0"/>
    <x v="0"/>
    <x v="812"/>
    <x v="1"/>
    <x v="13"/>
    <n v="0"/>
    <n v="0"/>
    <n v="7.9249999999999998"/>
    <x v="1"/>
  </r>
  <r>
    <n v="0"/>
    <x v="2"/>
    <x v="813"/>
    <x v="0"/>
    <x v="14"/>
    <n v="1"/>
    <n v="1"/>
    <n v="37.004199999999997"/>
    <x v="3"/>
  </r>
  <r>
    <n v="0"/>
    <x v="0"/>
    <x v="814"/>
    <x v="0"/>
    <x v="74"/>
    <n v="0"/>
    <n v="0"/>
    <n v="6.45"/>
    <x v="1"/>
  </r>
  <r>
    <n v="0"/>
    <x v="0"/>
    <x v="815"/>
    <x v="0"/>
    <x v="75"/>
    <n v="3"/>
    <n v="2"/>
    <n v="27.9"/>
    <x v="5"/>
  </r>
  <r>
    <n v="1"/>
    <x v="1"/>
    <x v="816"/>
    <x v="1"/>
    <x v="69"/>
    <n v="1"/>
    <n v="1"/>
    <n v="93.5"/>
    <x v="3"/>
  </r>
  <r>
    <n v="1"/>
    <x v="0"/>
    <x v="817"/>
    <x v="0"/>
    <x v="4"/>
    <n v="0"/>
    <n v="0"/>
    <n v="8.6624999999999996"/>
    <x v="1"/>
  </r>
  <r>
    <n v="0"/>
    <x v="1"/>
    <x v="818"/>
    <x v="0"/>
    <x v="1"/>
    <n v="0"/>
    <n v="0"/>
    <n v="0"/>
    <x v="1"/>
  </r>
  <r>
    <n v="1"/>
    <x v="0"/>
    <x v="819"/>
    <x v="1"/>
    <x v="4"/>
    <n v="0"/>
    <n v="1"/>
    <n v="12.475"/>
    <x v="0"/>
  </r>
  <r>
    <n v="0"/>
    <x v="0"/>
    <x v="820"/>
    <x v="0"/>
    <x v="6"/>
    <n v="4"/>
    <n v="1"/>
    <n v="39.6875"/>
    <x v="5"/>
  </r>
  <r>
    <n v="0"/>
    <x v="0"/>
    <x v="821"/>
    <x v="0"/>
    <x v="64"/>
    <n v="0"/>
    <n v="0"/>
    <n v="6.95"/>
    <x v="1"/>
  </r>
  <r>
    <n v="0"/>
    <x v="0"/>
    <x v="822"/>
    <x v="0"/>
    <x v="13"/>
    <n v="0"/>
    <n v="0"/>
    <n v="56.495800000000003"/>
    <x v="1"/>
  </r>
  <r>
    <n v="1"/>
    <x v="2"/>
    <x v="823"/>
    <x v="0"/>
    <x v="59"/>
    <n v="0"/>
    <n v="2"/>
    <n v="37.004199999999997"/>
    <x v="3"/>
  </r>
  <r>
    <n v="1"/>
    <x v="0"/>
    <x v="824"/>
    <x v="0"/>
    <x v="19"/>
    <n v="0"/>
    <n v="0"/>
    <n v="7.75"/>
    <x v="1"/>
  </r>
  <r>
    <n v="1"/>
    <x v="1"/>
    <x v="825"/>
    <x v="1"/>
    <x v="67"/>
    <n v="0"/>
    <n v="0"/>
    <n v="80"/>
    <x v="1"/>
  </r>
  <r>
    <n v="1"/>
    <x v="0"/>
    <x v="826"/>
    <x v="1"/>
    <x v="16"/>
    <n v="1"/>
    <n v="0"/>
    <n v="14.4542"/>
    <x v="0"/>
  </r>
  <r>
    <n v="1"/>
    <x v="2"/>
    <x v="827"/>
    <x v="0"/>
    <x v="43"/>
    <n v="1"/>
    <n v="1"/>
    <n v="18.75"/>
    <x v="3"/>
  </r>
  <r>
    <n v="0"/>
    <x v="0"/>
    <x v="828"/>
    <x v="0"/>
    <x v="28"/>
    <n v="0"/>
    <n v="0"/>
    <n v="7.2291999999999996"/>
    <x v="1"/>
  </r>
  <r>
    <n v="0"/>
    <x v="0"/>
    <x v="829"/>
    <x v="0"/>
    <x v="13"/>
    <n v="0"/>
    <n v="0"/>
    <n v="7.8541999999999996"/>
    <x v="1"/>
  </r>
  <r>
    <n v="0"/>
    <x v="0"/>
    <x v="830"/>
    <x v="0"/>
    <x v="23"/>
    <n v="0"/>
    <n v="0"/>
    <n v="8.3000000000000007"/>
    <x v="1"/>
  </r>
  <r>
    <n v="1"/>
    <x v="1"/>
    <x v="831"/>
    <x v="1"/>
    <x v="11"/>
    <n v="1"/>
    <n v="1"/>
    <n v="83.158299999999997"/>
    <x v="3"/>
  </r>
  <r>
    <n v="0"/>
    <x v="0"/>
    <x v="832"/>
    <x v="0"/>
    <x v="26"/>
    <n v="0"/>
    <n v="0"/>
    <n v="8.6624999999999996"/>
    <x v="1"/>
  </r>
  <r>
    <n v="0"/>
    <x v="0"/>
    <x v="833"/>
    <x v="0"/>
    <x v="10"/>
    <n v="0"/>
    <n v="0"/>
    <n v="8.0500000000000007"/>
    <x v="1"/>
  </r>
  <r>
    <n v="1"/>
    <x v="0"/>
    <x v="834"/>
    <x v="0"/>
    <x v="41"/>
    <n v="0"/>
    <n v="0"/>
    <n v="56.495800000000003"/>
    <x v="1"/>
  </r>
  <r>
    <n v="1"/>
    <x v="1"/>
    <x v="835"/>
    <x v="0"/>
    <x v="32"/>
    <n v="0"/>
    <n v="0"/>
    <n v="29.7"/>
    <x v="1"/>
  </r>
  <r>
    <n v="0"/>
    <x v="0"/>
    <x v="836"/>
    <x v="0"/>
    <x v="10"/>
    <n v="0"/>
    <n v="0"/>
    <n v="7.9249999999999998"/>
    <x v="1"/>
  </r>
  <r>
    <n v="0"/>
    <x v="2"/>
    <x v="837"/>
    <x v="0"/>
    <x v="29"/>
    <n v="0"/>
    <n v="0"/>
    <n v="10.5"/>
    <x v="1"/>
  </r>
  <r>
    <n v="1"/>
    <x v="1"/>
    <x v="838"/>
    <x v="1"/>
    <x v="28"/>
    <n v="0"/>
    <n v="0"/>
    <n v="31"/>
    <x v="1"/>
  </r>
  <r>
    <n v="0"/>
    <x v="0"/>
    <x v="839"/>
    <x v="0"/>
    <x v="87"/>
    <n v="0"/>
    <n v="0"/>
    <n v="6.4375"/>
    <x v="1"/>
  </r>
  <r>
    <n v="0"/>
    <x v="0"/>
    <x v="840"/>
    <x v="0"/>
    <x v="40"/>
    <n v="0"/>
    <n v="0"/>
    <n v="8.6624999999999996"/>
    <x v="1"/>
  </r>
  <r>
    <n v="0"/>
    <x v="0"/>
    <x v="841"/>
    <x v="0"/>
    <x v="25"/>
    <n v="0"/>
    <n v="0"/>
    <n v="7.55"/>
    <x v="1"/>
  </r>
  <r>
    <n v="0"/>
    <x v="0"/>
    <x v="842"/>
    <x v="0"/>
    <x v="23"/>
    <n v="8"/>
    <n v="2"/>
    <n v="69.55"/>
    <x v="8"/>
  </r>
  <r>
    <n v="0"/>
    <x v="0"/>
    <x v="843"/>
    <x v="0"/>
    <x v="3"/>
    <n v="0"/>
    <n v="0"/>
    <n v="7.8958000000000004"/>
    <x v="1"/>
  </r>
  <r>
    <n v="0"/>
    <x v="2"/>
    <x v="844"/>
    <x v="0"/>
    <x v="17"/>
    <n v="0"/>
    <n v="1"/>
    <n v="33"/>
    <x v="0"/>
  </r>
  <r>
    <n v="1"/>
    <x v="1"/>
    <x v="845"/>
    <x v="1"/>
    <x v="21"/>
    <n v="1"/>
    <n v="0"/>
    <n v="89.104200000000006"/>
    <x v="0"/>
  </r>
  <r>
    <n v="0"/>
    <x v="0"/>
    <x v="846"/>
    <x v="0"/>
    <x v="8"/>
    <n v="4"/>
    <n v="2"/>
    <n v="31.274999999999999"/>
    <x v="4"/>
  </r>
  <r>
    <n v="0"/>
    <x v="0"/>
    <x v="847"/>
    <x v="0"/>
    <x v="88"/>
    <n v="0"/>
    <n v="0"/>
    <n v="7.7750000000000004"/>
    <x v="1"/>
  </r>
  <r>
    <n v="0"/>
    <x v="0"/>
    <x v="848"/>
    <x v="1"/>
    <x v="53"/>
    <n v="1"/>
    <n v="1"/>
    <n v="15.245799999999999"/>
    <x v="3"/>
  </r>
  <r>
    <n v="1"/>
    <x v="1"/>
    <x v="849"/>
    <x v="1"/>
    <x v="29"/>
    <n v="0"/>
    <n v="1"/>
    <n v="39.4"/>
    <x v="0"/>
  </r>
  <r>
    <n v="0"/>
    <x v="2"/>
    <x v="850"/>
    <x v="1"/>
    <x v="58"/>
    <n v="1"/>
    <n v="0"/>
    <n v="26"/>
    <x v="0"/>
  </r>
  <r>
    <n v="1"/>
    <x v="0"/>
    <x v="851"/>
    <x v="1"/>
    <x v="23"/>
    <n v="0"/>
    <n v="1"/>
    <n v="9.35"/>
    <x v="0"/>
  </r>
  <r>
    <n v="1"/>
    <x v="1"/>
    <x v="852"/>
    <x v="1"/>
    <x v="38"/>
    <n v="1"/>
    <n v="1"/>
    <n v="164.86670000000001"/>
    <x v="3"/>
  </r>
  <r>
    <n v="1"/>
    <x v="1"/>
    <x v="853"/>
    <x v="0"/>
    <x v="55"/>
    <n v="0"/>
    <n v="0"/>
    <n v="26.55"/>
    <x v="1"/>
  </r>
  <r>
    <n v="1"/>
    <x v="0"/>
    <x v="854"/>
    <x v="1"/>
    <x v="20"/>
    <n v="0"/>
    <n v="3"/>
    <n v="19.258299999999998"/>
    <x v="6"/>
  </r>
  <r>
    <n v="0"/>
    <x v="0"/>
    <x v="855"/>
    <x v="0"/>
    <x v="28"/>
    <n v="0"/>
    <n v="0"/>
    <n v="7.2291999999999996"/>
    <x v="1"/>
  </r>
  <r>
    <n v="0"/>
    <x v="0"/>
    <x v="856"/>
    <x v="0"/>
    <x v="68"/>
    <n v="2"/>
    <n v="0"/>
    <n v="14.1083"/>
    <x v="3"/>
  </r>
  <r>
    <n v="0"/>
    <x v="2"/>
    <x v="857"/>
    <x v="0"/>
    <x v="26"/>
    <n v="1"/>
    <n v="0"/>
    <n v="11.5"/>
    <x v="0"/>
  </r>
  <r>
    <n v="1"/>
    <x v="1"/>
    <x v="858"/>
    <x v="1"/>
    <x v="22"/>
    <n v="0"/>
    <n v="0"/>
    <n v="25.929200000000002"/>
    <x v="1"/>
  </r>
  <r>
    <n v="0"/>
    <x v="0"/>
    <x v="859"/>
    <x v="1"/>
    <x v="7"/>
    <n v="8"/>
    <n v="2"/>
    <n v="69.55"/>
    <x v="8"/>
  </r>
  <r>
    <n v="0"/>
    <x v="2"/>
    <x v="860"/>
    <x v="0"/>
    <x v="20"/>
    <n v="0"/>
    <n v="0"/>
    <n v="13"/>
    <x v="1"/>
  </r>
  <r>
    <n v="1"/>
    <x v="2"/>
    <x v="861"/>
    <x v="1"/>
    <x v="25"/>
    <n v="0"/>
    <n v="0"/>
    <n v="13"/>
    <x v="1"/>
  </r>
  <r>
    <n v="1"/>
    <x v="2"/>
    <x v="862"/>
    <x v="1"/>
    <x v="4"/>
    <n v="1"/>
    <n v="0"/>
    <n v="13.8583"/>
    <x v="0"/>
  </r>
  <r>
    <n v="0"/>
    <x v="1"/>
    <x v="863"/>
    <x v="0"/>
    <x v="14"/>
    <n v="0"/>
    <n v="0"/>
    <n v="50.495800000000003"/>
    <x v="1"/>
  </r>
  <r>
    <n v="0"/>
    <x v="0"/>
    <x v="864"/>
    <x v="0"/>
    <x v="13"/>
    <n v="0"/>
    <n v="0"/>
    <n v="9.5"/>
    <x v="1"/>
  </r>
  <r>
    <n v="1"/>
    <x v="0"/>
    <x v="865"/>
    <x v="0"/>
    <x v="8"/>
    <n v="1"/>
    <n v="1"/>
    <n v="11.1333"/>
    <x v="3"/>
  </r>
  <r>
    <n v="0"/>
    <x v="0"/>
    <x v="866"/>
    <x v="0"/>
    <x v="2"/>
    <n v="0"/>
    <n v="0"/>
    <n v="7.8958000000000004"/>
    <x v="1"/>
  </r>
  <r>
    <n v="1"/>
    <x v="1"/>
    <x v="867"/>
    <x v="1"/>
    <x v="48"/>
    <n v="1"/>
    <n v="1"/>
    <n v="52.554200000000002"/>
    <x v="3"/>
  </r>
  <r>
    <n v="0"/>
    <x v="1"/>
    <x v="868"/>
    <x v="0"/>
    <x v="44"/>
    <n v="0"/>
    <n v="0"/>
    <n v="5"/>
    <x v="1"/>
  </r>
  <r>
    <n v="0"/>
    <x v="0"/>
    <x v="869"/>
    <x v="0"/>
    <x v="48"/>
    <n v="0"/>
    <n v="0"/>
    <n v="9"/>
    <x v="1"/>
  </r>
  <r>
    <n v="1"/>
    <x v="2"/>
    <x v="870"/>
    <x v="1"/>
    <x v="17"/>
    <n v="1"/>
    <n v="0"/>
    <n v="24"/>
    <x v="0"/>
  </r>
  <r>
    <n v="1"/>
    <x v="0"/>
    <x v="871"/>
    <x v="1"/>
    <x v="16"/>
    <n v="0"/>
    <n v="0"/>
    <n v="7.2249999999999996"/>
    <x v="1"/>
  </r>
  <r>
    <n v="0"/>
    <x v="0"/>
    <x v="872"/>
    <x v="0"/>
    <x v="10"/>
    <n v="0"/>
    <n v="0"/>
    <n v="9.8458000000000006"/>
    <x v="1"/>
  </r>
  <r>
    <n v="0"/>
    <x v="0"/>
    <x v="873"/>
    <x v="0"/>
    <x v="19"/>
    <n v="0"/>
    <n v="0"/>
    <n v="7.8958000000000004"/>
    <x v="1"/>
  </r>
  <r>
    <n v="0"/>
    <x v="0"/>
    <x v="874"/>
    <x v="0"/>
    <x v="13"/>
    <n v="0"/>
    <n v="0"/>
    <n v="7.8958000000000004"/>
    <x v="1"/>
  </r>
  <r>
    <n v="1"/>
    <x v="1"/>
    <x v="875"/>
    <x v="1"/>
    <x v="62"/>
    <n v="0"/>
    <n v="1"/>
    <n v="83.158299999999997"/>
    <x v="0"/>
  </r>
  <r>
    <n v="1"/>
    <x v="2"/>
    <x v="876"/>
    <x v="1"/>
    <x v="42"/>
    <n v="0"/>
    <n v="1"/>
    <n v="26"/>
    <x v="0"/>
  </r>
  <r>
    <n v="0"/>
    <x v="0"/>
    <x v="877"/>
    <x v="0"/>
    <x v="44"/>
    <n v="0"/>
    <n v="0"/>
    <n v="7.8958000000000004"/>
    <x v="1"/>
  </r>
  <r>
    <n v="0"/>
    <x v="0"/>
    <x v="878"/>
    <x v="1"/>
    <x v="0"/>
    <n v="0"/>
    <n v="0"/>
    <n v="10.5167"/>
    <x v="1"/>
  </r>
  <r>
    <n v="0"/>
    <x v="2"/>
    <x v="879"/>
    <x v="0"/>
    <x v="17"/>
    <n v="0"/>
    <n v="0"/>
    <n v="10.5"/>
    <x v="1"/>
  </r>
  <r>
    <n v="0"/>
    <x v="0"/>
    <x v="880"/>
    <x v="0"/>
    <x v="42"/>
    <n v="0"/>
    <n v="0"/>
    <n v="7.05"/>
    <x v="1"/>
  </r>
  <r>
    <n v="0"/>
    <x v="0"/>
    <x v="881"/>
    <x v="1"/>
    <x v="11"/>
    <n v="0"/>
    <n v="5"/>
    <n v="29.125"/>
    <x v="5"/>
  </r>
  <r>
    <n v="0"/>
    <x v="2"/>
    <x v="882"/>
    <x v="0"/>
    <x v="4"/>
    <n v="0"/>
    <n v="0"/>
    <n v="13"/>
    <x v="1"/>
  </r>
  <r>
    <n v="1"/>
    <x v="1"/>
    <x v="883"/>
    <x v="1"/>
    <x v="19"/>
    <n v="0"/>
    <n v="0"/>
    <n v="30"/>
    <x v="1"/>
  </r>
  <r>
    <n v="0"/>
    <x v="0"/>
    <x v="884"/>
    <x v="1"/>
    <x v="30"/>
    <n v="1"/>
    <n v="2"/>
    <n v="23.45"/>
    <x v="6"/>
  </r>
  <r>
    <n v="1"/>
    <x v="1"/>
    <x v="885"/>
    <x v="0"/>
    <x v="2"/>
    <n v="0"/>
    <n v="0"/>
    <n v="30"/>
    <x v="1"/>
  </r>
  <r>
    <n v="0"/>
    <x v="0"/>
    <x v="886"/>
    <x v="0"/>
    <x v="41"/>
    <n v="0"/>
    <n v="0"/>
    <n v="7.7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Pclass">
  <location ref="A3:B7" firstHeaderRow="1" firstDataRow="1" firstDataCol="1"/>
  <pivotFields count="8">
    <pivotField dataField="1" showAll="0"/>
    <pivotField axis="axisRow" showAll="0">
      <items count="4">
        <item x="1"/>
        <item x="2"/>
        <item x="0"/>
        <item t="default"/>
      </items>
    </pivotField>
    <pivotField showAll="0"/>
    <pivotField showAll="0"/>
    <pivotField showAll="0"/>
    <pivotField showAll="0"/>
    <pivotField showAll="0"/>
    <pivotField showAll="0"/>
  </pivotFields>
  <rowFields count="1">
    <field x="1"/>
  </rowFields>
  <rowItems count="4">
    <i>
      <x/>
    </i>
    <i>
      <x v="1"/>
    </i>
    <i>
      <x v="2"/>
    </i>
    <i t="grand">
      <x/>
    </i>
  </rowItems>
  <colItems count="1">
    <i/>
  </colItems>
  <dataFields count="1">
    <dataField name="PeopleSurvived" fld="0" baseField="1"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891" firstHeaderRow="1" firstDataRow="1" firstDataCol="1"/>
  <pivotFields count="9">
    <pivotField showAll="0"/>
    <pivotField showAll="0"/>
    <pivotField axis="axisRow" showAll="0" sortType="ascending">
      <items count="888">
        <item x="741"/>
        <item x="691"/>
        <item x="644"/>
        <item x="30"/>
        <item x="396"/>
        <item x="792"/>
        <item x="762"/>
        <item x="315"/>
        <item x="657"/>
        <item x="629"/>
        <item x="244"/>
        <item x="818"/>
        <item x="553"/>
        <item x="533"/>
        <item x="446"/>
        <item x="77"/>
        <item x="823"/>
        <item x="170"/>
        <item x="799"/>
        <item x="784"/>
        <item x="181"/>
        <item x="486"/>
        <item x="338"/>
        <item x="259"/>
        <item x="163"/>
        <item x="124"/>
        <item x="276"/>
        <item x="16"/>
        <item x="164"/>
        <item x="783"/>
        <item x="827"/>
        <item x="64"/>
        <item x="7"/>
        <item x="706"/>
        <item x="62"/>
        <item x="865"/>
        <item x="477"/>
        <item x="175"/>
        <item x="303"/>
        <item x="546"/>
        <item x="49"/>
        <item x="815"/>
        <item x="747"/>
        <item x="192"/>
        <item x="182"/>
        <item x="384"/>
        <item x="846"/>
        <item x="158"/>
        <item x="820"/>
        <item x="751"/>
        <item x="442"/>
        <item x="58"/>
        <item x="346"/>
        <item x="405"/>
        <item x="798"/>
        <item x="561"/>
        <item x="871"/>
        <item x="245"/>
        <item x="328"/>
        <item x="217"/>
        <item x="705"/>
        <item x="339"/>
        <item x="612"/>
        <item x="234"/>
        <item x="291"/>
        <item x="267"/>
        <item x="343"/>
        <item x="60"/>
        <item x="646"/>
        <item x="176"/>
        <item x="298"/>
        <item x="105"/>
        <item x="22"/>
        <item x="127"/>
        <item x="743"/>
        <item x="140"/>
        <item x="782"/>
        <item x="674"/>
        <item x="257"/>
        <item x="517"/>
        <item x="355"/>
        <item x="366"/>
        <item x="716"/>
        <item x="862"/>
        <item x="274"/>
        <item x="38"/>
        <item x="838"/>
        <item x="374"/>
        <item x="776"/>
        <item x="83"/>
        <item x="387"/>
        <item x="534"/>
        <item x="108"/>
        <item x="499"/>
        <item x="46"/>
        <item x="81"/>
        <item x="191"/>
        <item x="713"/>
        <item x="417"/>
        <item x="884"/>
        <item x="210"/>
        <item x="179"/>
        <item x="57"/>
        <item x="410"/>
        <item x="262"/>
        <item x="433"/>
        <item x="859"/>
        <item x="809"/>
        <item x="714"/>
        <item x="171"/>
        <item x="215"/>
        <item x="394"/>
        <item x="726"/>
        <item x="194"/>
        <item x="11"/>
        <item x="78"/>
        <item x="335"/>
        <item x="493"/>
        <item x="606"/>
        <item x="288"/>
        <item x="803"/>
        <item x="28"/>
        <item x="455"/>
        <item x="118"/>
        <item x="648"/>
        <item x="354"/>
        <item x="309"/>
        <item x="55"/>
        <item x="67"/>
        <item x="573"/>
        <item x="641"/>
        <item x="532"/>
        <item x="686"/>
        <item x="878"/>
        <item x="256"/>
        <item x="624"/>
        <item x="272"/>
        <item x="651"/>
        <item x="650"/>
        <item x="537"/>
        <item x="536"/>
        <item x="207"/>
        <item x="295"/>
        <item x="357"/>
        <item x="135"/>
        <item x="466"/>
        <item x="313"/>
        <item x="198"/>
        <item x="320"/>
        <item x="476"/>
        <item x="110"/>
        <item x="14"/>
        <item x="407"/>
        <item x="471"/>
        <item x="538"/>
        <item x="39"/>
        <item x="327"/>
        <item x="482"/>
        <item x="593"/>
        <item x="746"/>
        <item x="577"/>
        <item x="385"/>
        <item x="287"/>
        <item x="424"/>
        <item x="155"/>
        <item x="694"/>
        <item x="240"/>
        <item x="677"/>
        <item x="112"/>
        <item x="273"/>
        <item x="500"/>
        <item x="2"/>
        <item x="307"/>
        <item x="70"/>
        <item x="232"/>
        <item x="432"/>
        <item x="523"/>
        <item x="183"/>
        <item x="415"/>
        <item x="87"/>
        <item x="631"/>
        <item x="214"/>
        <item x="443"/>
        <item x="113"/>
        <item x="688"/>
        <item x="308"/>
        <item x="43"/>
        <item x="883"/>
        <item x="304"/>
        <item x="609"/>
        <item x="197"/>
        <item x="723"/>
        <item x="639"/>
        <item x="10"/>
        <item x="400"/>
        <item x="379"/>
        <item x="445"/>
        <item x="323"/>
        <item x="531"/>
        <item x="402"/>
        <item x="344"/>
        <item x="615"/>
        <item x="236"/>
        <item x="391"/>
        <item x="32"/>
        <item x="590"/>
        <item x="498"/>
        <item x="849"/>
        <item x="632"/>
        <item x="570"/>
        <item x="763"/>
        <item x="356"/>
        <item x="316"/>
        <item x="228"/>
        <item x="99"/>
        <item x="301"/>
        <item x="848"/>
        <item x="527"/>
        <item x="725"/>
        <item x="501"/>
        <item x="146"/>
        <item x="378"/>
        <item x="582"/>
        <item x="699"/>
        <item x="831"/>
        <item x="539"/>
        <item x="42"/>
        <item x="788"/>
        <item x="372"/>
        <item x="738"/>
        <item x="122"/>
        <item x="204"/>
        <item x="239"/>
        <item x="24"/>
        <item x="551"/>
        <item x="773"/>
        <item x="812"/>
        <item x="707"/>
        <item x="638"/>
        <item x="367"/>
        <item x="781"/>
        <item x="79"/>
        <item x="361"/>
        <item x="696"/>
        <item x="296"/>
        <item x="209"/>
        <item x="63"/>
        <item x="687"/>
        <item x="829"/>
        <item x="106"/>
        <item x="813"/>
        <item x="268"/>
        <item x="35"/>
        <item x="653"/>
        <item x="280"/>
        <item x="151"/>
        <item x="411"/>
        <item x="787"/>
        <item x="571"/>
        <item x="562"/>
        <item x="594"/>
        <item x="872"/>
        <item x="627"/>
        <item x="689"/>
        <item x="71"/>
        <item x="828"/>
        <item x="13"/>
        <item x="103"/>
        <item x="779"/>
        <item x="786"/>
        <item x="841"/>
        <item x="478"/>
        <item x="617"/>
        <item x="633"/>
        <item x="172"/>
        <item x="72"/>
        <item x="227"/>
        <item x="542"/>
        <item x="459"/>
        <item x="467"/>
        <item x="656"/>
        <item x="145"/>
        <item x="804"/>
        <item x="752"/>
        <item x="710"/>
        <item x="329"/>
        <item x="152"/>
        <item x="230"/>
        <item x="785"/>
        <item x="312"/>
        <item x="449"/>
        <item x="426"/>
        <item x="299"/>
        <item x="441"/>
        <item x="92"/>
        <item x="684"/>
        <item x="566"/>
        <item x="389"/>
        <item x="404"/>
        <item x="866"/>
        <item x="834"/>
        <item x="27"/>
        <item x="154"/>
        <item x="680"/>
        <item x="17"/>
        <item x="341"/>
        <item x="599"/>
        <item x="271"/>
        <item x="186"/>
        <item x="692"/>
        <item x="383"/>
        <item x="94"/>
        <item x="670"/>
        <item x="640"/>
        <item x="222"/>
        <item x="856"/>
        <item x="93"/>
        <item x="765"/>
        <item x="764"/>
        <item x="744"/>
        <item x="418"/>
        <item x="111"/>
        <item x="621"/>
        <item x="263"/>
        <item x="45"/>
        <item x="769"/>
        <item x="481"/>
        <item x="130"/>
        <item x="842"/>
        <item x="685"/>
        <item x="34"/>
        <item x="143"/>
        <item x="602"/>
        <item x="114"/>
        <item x="281"/>
        <item x="484"/>
        <item x="540"/>
        <item x="33"/>
        <item x="704"/>
        <item x="659"/>
        <item x="491"/>
        <item x="645"/>
        <item x="618"/>
        <item x="447"/>
        <item x="488"/>
        <item x="661"/>
        <item x="576"/>
        <item x="585"/>
        <item x="709"/>
        <item x="89"/>
        <item x="260"/>
        <item x="134"/>
        <item x="53"/>
        <item x="671"/>
        <item x="340"/>
        <item x="393"/>
        <item x="37"/>
        <item x="66"/>
        <item x="810"/>
        <item x="264"/>
        <item x="231"/>
        <item x="613"/>
        <item x="265"/>
        <item x="600"/>
        <item x="293"/>
        <item x="507"/>
        <item x="550"/>
        <item x="506"/>
        <item x="521"/>
        <item x="26"/>
        <item x="349"/>
        <item x="88"/>
        <item x="453"/>
        <item x="275"/>
        <item x="485"/>
        <item x="82"/>
        <item x="278"/>
        <item x="545"/>
        <item x="868"/>
        <item x="444"/>
        <item x="673"/>
        <item x="857"/>
        <item x="879"/>
        <item x="223"/>
        <item x="200"/>
        <item x="622"/>
        <item x="237"/>
        <item x="494"/>
        <item x="126"/>
        <item x="368"/>
        <item x="95"/>
        <item x="504"/>
        <item x="330"/>
        <item x="655"/>
        <item x="567"/>
        <item x="221"/>
        <item x="238"/>
        <item x="322"/>
        <item x="572"/>
        <item x="472"/>
        <item x="552"/>
        <item x="202"/>
        <item x="492"/>
        <item x="625"/>
        <item x="203"/>
        <item x="672"/>
        <item x="102"/>
        <item x="733"/>
        <item x="678"/>
        <item x="758"/>
        <item x="595"/>
        <item x="36"/>
        <item x="212"/>
        <item x="760"/>
        <item x="406"/>
        <item x="637"/>
        <item x="457"/>
        <item x="156"/>
        <item x="375"/>
        <item x="601"/>
        <item x="489"/>
        <item x="634"/>
        <item x="701"/>
        <item x="61"/>
        <item x="208"/>
        <item x="620"/>
        <item x="409"/>
        <item x="880"/>
        <item x="505"/>
        <item x="669"/>
        <item x="719"/>
        <item x="702"/>
        <item x="642"/>
        <item x="91"/>
        <item x="708"/>
        <item x="727"/>
        <item x="302"/>
        <item x="184"/>
        <item x="54"/>
        <item x="558"/>
        <item x="311"/>
        <item x="757"/>
        <item x="563"/>
        <item x="836"/>
        <item x="448"/>
        <item x="452"/>
        <item x="292"/>
        <item x="75"/>
        <item x="283"/>
        <item x="683"/>
        <item x="460"/>
        <item x="665"/>
        <item x="136"/>
        <item x="201"/>
        <item x="369"/>
        <item x="832"/>
        <item x="173"/>
        <item x="522"/>
        <item x="425"/>
        <item x="249"/>
        <item x="220"/>
        <item x="693"/>
        <item x="807"/>
        <item x="5"/>
        <item x="509"/>
        <item x="465"/>
        <item x="508"/>
        <item x="80"/>
        <item x="518"/>
        <item x="592"/>
        <item x="142"/>
        <item x="840"/>
        <item x="390"/>
        <item x="128"/>
        <item x="439"/>
        <item x="324"/>
        <item x="436"/>
        <item x="412"/>
        <item x="847"/>
        <item x="628"/>
        <item x="525"/>
        <item x="877"/>
        <item x="649"/>
        <item x="748"/>
        <item x="399"/>
        <item x="547"/>
        <item x="695"/>
        <item x="187"/>
        <item x="167"/>
        <item x="583"/>
        <item x="524"/>
        <item x="821"/>
        <item x="814"/>
        <item x="756"/>
        <item x="226"/>
        <item x="159"/>
        <item x="591"/>
        <item x="211"/>
        <item x="610"/>
        <item x="580"/>
        <item x="569"/>
        <item x="464"/>
        <item x="560"/>
        <item x="161"/>
        <item x="860"/>
        <item x="608"/>
        <item x="351"/>
        <item x="144"/>
        <item x="20"/>
        <item x="529"/>
        <item x="586"/>
        <item x="451"/>
        <item x="682"/>
        <item x="347"/>
        <item x="162"/>
        <item x="129"/>
        <item x="398"/>
        <item x="740"/>
        <item x="380"/>
        <item x="544"/>
        <item x="734"/>
        <item x="205"/>
        <item x="336"/>
        <item x="377"/>
        <item x="885"/>
        <item x="224"/>
        <item x="801"/>
        <item x="196"/>
        <item x="690"/>
        <item x="174"/>
        <item x="664"/>
        <item x="487"/>
        <item x="874"/>
        <item x="724"/>
        <item x="749"/>
        <item x="29"/>
        <item x="21"/>
        <item x="616"/>
        <item x="73"/>
        <item x="168"/>
        <item x="822"/>
        <item x="331"/>
        <item x="353"/>
        <item x="419"/>
        <item x="438"/>
        <item x="120"/>
        <item x="652"/>
        <item x="731"/>
        <item x="662"/>
        <item x="474"/>
        <item x="178"/>
        <item x="643"/>
        <item x="468"/>
        <item x="721"/>
        <item x="715"/>
        <item x="56"/>
        <item x="294"/>
        <item x="462"/>
        <item x="843"/>
        <item x="435"/>
        <item x="700"/>
        <item x="125"/>
        <item x="796"/>
        <item x="286"/>
        <item x="386"/>
        <item x="242"/>
        <item x="587"/>
        <item x="456"/>
        <item x="833"/>
        <item x="427"/>
        <item x="363"/>
        <item x="584"/>
        <item x="745"/>
        <item x="147"/>
        <item x="603"/>
        <item x="157"/>
        <item x="778"/>
        <item x="735"/>
        <item x="647"/>
        <item x="333"/>
        <item x="658"/>
        <item x="730"/>
        <item x="528"/>
        <item x="206"/>
        <item x="739"/>
        <item x="873"/>
        <item x="199"/>
        <item x="121"/>
        <item x="767"/>
        <item x="817"/>
        <item x="430"/>
        <item x="475"/>
        <item x="279"/>
        <item x="348"/>
        <item x="720"/>
        <item x="137"/>
        <item x="153"/>
        <item x="496"/>
        <item x="59"/>
        <item x="800"/>
        <item x="830"/>
        <item x="0"/>
        <item x="100"/>
        <item x="115"/>
        <item x="626"/>
        <item x="886"/>
        <item x="514"/>
        <item x="90"/>
        <item x="771"/>
        <item x="660"/>
        <item x="401"/>
        <item x="285"/>
        <item x="548"/>
        <item x="636"/>
        <item x="123"/>
        <item x="753"/>
        <item x="497"/>
        <item x="598"/>
        <item x="712"/>
        <item x="395"/>
        <item x="853"/>
        <item x="473"/>
        <item x="839"/>
        <item x="864"/>
        <item x="213"/>
        <item x="422"/>
        <item x="835"/>
        <item x="117"/>
        <item x="76"/>
        <item x="855"/>
        <item x="490"/>
        <item x="241"/>
        <item x="663"/>
        <item x="177"/>
        <item x="766"/>
        <item x="290"/>
        <item x="180"/>
        <item x="50"/>
        <item x="101"/>
        <item x="811"/>
        <item x="526"/>
        <item x="479"/>
        <item x="808"/>
        <item x="247"/>
        <item x="791"/>
        <item x="282"/>
        <item x="790"/>
        <item x="559"/>
        <item x="728"/>
        <item x="195"/>
        <item x="233"/>
        <item x="604"/>
        <item x="772"/>
        <item x="742"/>
        <item x="619"/>
        <item x="306"/>
        <item x="535"/>
        <item x="318"/>
        <item x="711"/>
        <item x="133"/>
        <item x="450"/>
        <item x="371"/>
        <item x="519"/>
        <item x="511"/>
        <item x="359"/>
        <item x="86"/>
        <item x="403"/>
        <item x="216"/>
        <item x="74"/>
        <item x="461"/>
        <item x="98"/>
        <item x="243"/>
        <item x="698"/>
        <item x="119"/>
        <item x="342"/>
        <item x="516"/>
        <item x="69"/>
        <item x="235"/>
        <item x="337"/>
        <item x="188"/>
        <item x="104"/>
        <item x="717"/>
        <item x="376"/>
        <item x="565"/>
        <item x="350"/>
        <item x="284"/>
        <item x="837"/>
        <item x="334"/>
        <item x="676"/>
        <item x="774"/>
        <item x="824"/>
        <item x="802"/>
        <item x="754"/>
        <item x="362"/>
        <item x="557"/>
        <item x="681"/>
        <item x="679"/>
        <item x="668"/>
        <item x="107"/>
        <item x="6"/>
        <item x="549"/>
        <item x="408"/>
        <item x="737"/>
        <item x="581"/>
        <item x="382"/>
        <item x="502"/>
        <item x="219"/>
        <item x="138"/>
        <item x="554"/>
        <item x="869"/>
        <item x="421"/>
        <item x="68"/>
        <item x="109"/>
        <item x="541"/>
        <item x="218"/>
        <item x="736"/>
        <item x="863"/>
        <item x="352"/>
        <item x="358"/>
        <item x="806"/>
        <item x="611"/>
        <item x="780"/>
        <item x="512"/>
        <item x="252"/>
        <item x="431"/>
        <item x="96"/>
        <item x="300"/>
        <item x="463"/>
        <item x="190"/>
        <item x="388"/>
        <item x="789"/>
        <item x="261"/>
        <item x="4"/>
        <item x="718"/>
        <item x="630"/>
        <item x="12"/>
        <item x="269"/>
        <item x="579"/>
        <item x="589"/>
        <item x="729"/>
        <item x="416"/>
        <item x="225"/>
        <item x="116"/>
        <item x="44"/>
        <item x="458"/>
        <item x="85"/>
        <item x="370"/>
        <item x="251"/>
        <item x="23"/>
        <item x="169"/>
        <item x="319"/>
        <item x="47"/>
        <item x="794"/>
        <item x="325"/>
        <item x="513"/>
        <item x="819"/>
        <item x="360"/>
        <item x="165"/>
        <item x="270"/>
        <item x="65"/>
        <item x="480"/>
        <item x="861"/>
        <item x="258"/>
        <item x="365"/>
        <item x="15"/>
        <item x="768"/>
        <item x="189"/>
        <item x="777"/>
        <item x="321"/>
        <item x="131"/>
        <item x="381"/>
        <item x="470"/>
        <item x="607"/>
        <item x="826"/>
        <item x="437"/>
        <item x="25"/>
        <item x="530"/>
        <item x="429"/>
        <item x="816"/>
        <item x="423"/>
        <item x="254"/>
        <item x="289"/>
        <item x="373"/>
        <item x="543"/>
        <item x="732"/>
        <item x="568"/>
        <item x="775"/>
        <item x="469"/>
        <item x="770"/>
        <item x="666"/>
        <item x="555"/>
        <item x="850"/>
        <item x="420"/>
        <item x="19"/>
        <item x="703"/>
        <item x="326"/>
        <item x="364"/>
        <item x="317"/>
        <item x="675"/>
        <item x="503"/>
        <item x="858"/>
        <item x="483"/>
        <item x="454"/>
        <item x="852"/>
        <item x="825"/>
        <item x="255"/>
        <item x="556"/>
        <item x="797"/>
        <item x="229"/>
        <item x="51"/>
        <item x="332"/>
        <item x="392"/>
        <item x="495"/>
        <item x="3"/>
        <item x="160"/>
        <item x="297"/>
        <item x="193"/>
        <item x="414"/>
        <item x="795"/>
        <item x="40"/>
        <item x="654"/>
        <item x="578"/>
        <item x="1"/>
        <item x="761"/>
        <item x="697"/>
        <item x="97"/>
        <item x="48"/>
        <item x="605"/>
        <item x="575"/>
        <item x="139"/>
        <item x="635"/>
        <item x="18"/>
        <item x="84"/>
        <item x="132"/>
        <item x="52"/>
        <item x="520"/>
        <item x="793"/>
        <item x="510"/>
        <item x="9"/>
        <item x="564"/>
        <item x="805"/>
        <item x="8"/>
        <item x="141"/>
        <item x="428"/>
        <item x="722"/>
        <item x="867"/>
        <item x="851"/>
        <item x="870"/>
        <item x="750"/>
        <item x="845"/>
        <item x="434"/>
        <item x="597"/>
        <item x="314"/>
        <item x="854"/>
        <item x="277"/>
        <item x="413"/>
        <item x="150"/>
        <item x="185"/>
        <item x="345"/>
        <item x="875"/>
        <item x="667"/>
        <item x="305"/>
        <item x="253"/>
        <item x="588"/>
        <item x="250"/>
        <item x="166"/>
        <item x="310"/>
        <item x="246"/>
        <item x="876"/>
        <item x="881"/>
        <item x="515"/>
        <item x="614"/>
        <item x="31"/>
        <item x="574"/>
        <item x="759"/>
        <item x="397"/>
        <item x="41"/>
        <item x="266"/>
        <item x="440"/>
        <item x="623"/>
        <item x="248"/>
        <item x="844"/>
        <item x="882"/>
        <item x="149"/>
        <item x="148"/>
        <item x="596"/>
        <item x="75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items count="10">
        <item x="1"/>
        <item h="1" x="0"/>
        <item h="1" x="3"/>
        <item h="1" x="6"/>
        <item h="1" x="2"/>
        <item h="1" x="5"/>
        <item h="1" x="4"/>
        <item h="1" x="7"/>
        <item h="1" x="8"/>
        <item t="default"/>
      </items>
    </pivotField>
  </pivotFields>
  <rowFields count="1">
    <field x="2"/>
  </rowFields>
  <rowItems count="888">
    <i>
      <x v="147"/>
    </i>
    <i>
      <x v="148"/>
    </i>
    <i>
      <x v="1"/>
    </i>
    <i>
      <x v="163"/>
    </i>
    <i>
      <x v="295"/>
    </i>
    <i>
      <x v="164"/>
    </i>
    <i>
      <x v="5"/>
    </i>
    <i>
      <x v="165"/>
    </i>
    <i>
      <x v="7"/>
    </i>
    <i>
      <x v="167"/>
    </i>
    <i>
      <x v="11"/>
    </i>
    <i>
      <x v="170"/>
    </i>
    <i>
      <x v="14"/>
    </i>
    <i>
      <x v="171"/>
    </i>
    <i>
      <x v="56"/>
    </i>
    <i>
      <x v="172"/>
    </i>
    <i>
      <x v="59"/>
    </i>
    <i>
      <x v="176"/>
    </i>
    <i>
      <x v="63"/>
    </i>
    <i>
      <x v="183"/>
    </i>
    <i>
      <x v="65"/>
    </i>
    <i>
      <x v="185"/>
    </i>
    <i>
      <x v="67"/>
    </i>
    <i>
      <x v="186"/>
    </i>
    <i>
      <x v="69"/>
    </i>
    <i>
      <x v="187"/>
    </i>
    <i>
      <x v="71"/>
    </i>
    <i>
      <x v="188"/>
    </i>
    <i>
      <x v="74"/>
    </i>
    <i>
      <x v="190"/>
    </i>
    <i>
      <x v="76"/>
    </i>
    <i>
      <x v="191"/>
    </i>
    <i>
      <x v="78"/>
    </i>
    <i>
      <x v="197"/>
    </i>
    <i>
      <x v="80"/>
    </i>
    <i>
      <x v="198"/>
    </i>
    <i>
      <x v="84"/>
    </i>
    <i>
      <x v="199"/>
    </i>
    <i>
      <x v="87"/>
    </i>
    <i>
      <x v="200"/>
    </i>
    <i>
      <x v="89"/>
    </i>
    <i>
      <x v="204"/>
    </i>
    <i>
      <x v="91"/>
    </i>
    <i>
      <x v="206"/>
    </i>
    <i>
      <x v="94"/>
    </i>
    <i>
      <x v="208"/>
    </i>
    <i>
      <x v="97"/>
    </i>
    <i>
      <x v="209"/>
    </i>
    <i>
      <x v="104"/>
    </i>
    <i>
      <x v="210"/>
    </i>
    <i>
      <x v="110"/>
    </i>
    <i>
      <x v="211"/>
    </i>
    <i>
      <x v="112"/>
    </i>
    <i>
      <x v="214"/>
    </i>
    <i>
      <x v="114"/>
    </i>
    <i>
      <x v="215"/>
    </i>
    <i>
      <x v="116"/>
    </i>
    <i>
      <x v="219"/>
    </i>
    <i>
      <x v="119"/>
    </i>
    <i>
      <x v="221"/>
    </i>
    <i>
      <x v="121"/>
    </i>
    <i>
      <x v="230"/>
    </i>
    <i>
      <x v="127"/>
    </i>
    <i>
      <x v="234"/>
    </i>
    <i>
      <x v="133"/>
    </i>
    <i>
      <x v="235"/>
    </i>
    <i>
      <x v="135"/>
    </i>
    <i>
      <x v="236"/>
    </i>
    <i>
      <x v="137"/>
    </i>
    <i>
      <x v="237"/>
    </i>
    <i>
      <x v="141"/>
    </i>
    <i>
      <x v="238"/>
    </i>
    <i>
      <x v="146"/>
    </i>
    <i>
      <x v="239"/>
    </i>
    <i>
      <x v="3"/>
    </i>
    <i>
      <x v="240"/>
    </i>
    <i>
      <x v="153"/>
    </i>
    <i>
      <x v="241"/>
    </i>
    <i>
      <x v="161"/>
    </i>
    <i>
      <x v="242"/>
    </i>
    <i>
      <x v="4"/>
    </i>
    <i>
      <x v="243"/>
    </i>
    <i>
      <x v="9"/>
    </i>
    <i>
      <x v="244"/>
    </i>
    <i>
      <x v="55"/>
    </i>
    <i>
      <x v="245"/>
    </i>
    <i>
      <x v="60"/>
    </i>
    <i>
      <x v="246"/>
    </i>
    <i>
      <x v="66"/>
    </i>
    <i>
      <x v="248"/>
    </i>
    <i>
      <x v="70"/>
    </i>
    <i>
      <x v="249"/>
    </i>
    <i>
      <x v="75"/>
    </i>
    <i>
      <x v="251"/>
    </i>
    <i>
      <x v="79"/>
    </i>
    <i>
      <x v="253"/>
    </i>
    <i>
      <x v="86"/>
    </i>
    <i>
      <x v="254"/>
    </i>
    <i>
      <x v="90"/>
    </i>
    <i>
      <x v="255"/>
    </i>
    <i>
      <x v="95"/>
    </i>
    <i>
      <x v="256"/>
    </i>
    <i>
      <x v="108"/>
    </i>
    <i>
      <x v="257"/>
    </i>
    <i>
      <x v="113"/>
    </i>
    <i>
      <x v="258"/>
    </i>
    <i>
      <x v="118"/>
    </i>
    <i>
      <x v="260"/>
    </i>
    <i>
      <x v="122"/>
    </i>
    <i>
      <x v="261"/>
    </i>
    <i>
      <x v="134"/>
    </i>
    <i>
      <x v="262"/>
    </i>
    <i>
      <x v="138"/>
    </i>
    <i>
      <x v="263"/>
    </i>
    <i>
      <x v="2"/>
    </i>
    <i>
      <x v="264"/>
    </i>
    <i>
      <x v="158"/>
    </i>
    <i>
      <x v="265"/>
    </i>
    <i>
      <x v="6"/>
    </i>
    <i>
      <x v="269"/>
    </i>
    <i>
      <x v="57"/>
    </i>
    <i>
      <x v="270"/>
    </i>
    <i>
      <x v="68"/>
    </i>
    <i>
      <x v="271"/>
    </i>
    <i>
      <x v="77"/>
    </i>
    <i>
      <x v="273"/>
    </i>
    <i>
      <x v="88"/>
    </i>
    <i>
      <x v="274"/>
    </i>
    <i>
      <x v="100"/>
    </i>
    <i>
      <x v="276"/>
    </i>
    <i>
      <x v="115"/>
    </i>
    <i>
      <x v="277"/>
    </i>
    <i>
      <x v="129"/>
    </i>
    <i>
      <x v="278"/>
    </i>
    <i>
      <x v="143"/>
    </i>
    <i>
      <x v="279"/>
    </i>
    <i>
      <x v="162"/>
    </i>
    <i>
      <x v="281"/>
    </i>
    <i>
      <x v="64"/>
    </i>
    <i>
      <x v="282"/>
    </i>
    <i>
      <x v="81"/>
    </i>
    <i>
      <x v="283"/>
    </i>
    <i>
      <x v="111"/>
    </i>
    <i>
      <x v="284"/>
    </i>
    <i>
      <x v="136"/>
    </i>
    <i>
      <x v="285"/>
    </i>
    <i>
      <x v="13"/>
    </i>
    <i>
      <x v="287"/>
    </i>
    <i>
      <x v="93"/>
    </i>
    <i>
      <x v="288"/>
    </i>
    <i>
      <x v="151"/>
    </i>
    <i>
      <x v="290"/>
    </i>
    <i>
      <x v="120"/>
    </i>
    <i>
      <x v="291"/>
    </i>
    <i>
      <x v="72"/>
    </i>
    <i>
      <x v="293"/>
    </i>
    <i>
      <x v="443"/>
    </i>
    <i>
      <x v="446"/>
    </i>
    <i>
      <x v="447"/>
    </i>
    <i>
      <x v="298"/>
    </i>
    <i>
      <x v="448"/>
    </i>
    <i>
      <x v="300"/>
    </i>
    <i>
      <x v="450"/>
    </i>
    <i>
      <x v="305"/>
    </i>
    <i>
      <x v="451"/>
    </i>
    <i>
      <x v="308"/>
    </i>
    <i>
      <x v="453"/>
    </i>
    <i>
      <x v="310"/>
    </i>
    <i>
      <x v="455"/>
    </i>
    <i>
      <x v="312"/>
    </i>
    <i>
      <x v="456"/>
    </i>
    <i>
      <x v="314"/>
    </i>
    <i>
      <x v="457"/>
    </i>
    <i>
      <x v="317"/>
    </i>
    <i>
      <x v="458"/>
    </i>
    <i>
      <x v="321"/>
    </i>
    <i>
      <x v="459"/>
    </i>
    <i>
      <x v="323"/>
    </i>
    <i>
      <x v="460"/>
    </i>
    <i>
      <x v="327"/>
    </i>
    <i>
      <x v="461"/>
    </i>
    <i>
      <x v="331"/>
    </i>
    <i>
      <x v="462"/>
    </i>
    <i>
      <x v="334"/>
    </i>
    <i>
      <x v="463"/>
    </i>
    <i>
      <x v="337"/>
    </i>
    <i>
      <x v="464"/>
    </i>
    <i>
      <x v="339"/>
    </i>
    <i>
      <x v="465"/>
    </i>
    <i>
      <x v="341"/>
    </i>
    <i>
      <x v="466"/>
    </i>
    <i>
      <x v="346"/>
    </i>
    <i>
      <x v="467"/>
    </i>
    <i>
      <x v="349"/>
    </i>
    <i>
      <x v="468"/>
    </i>
    <i>
      <x v="353"/>
    </i>
    <i>
      <x v="470"/>
    </i>
    <i>
      <x v="355"/>
    </i>
    <i>
      <x v="471"/>
    </i>
    <i>
      <x v="357"/>
    </i>
    <i>
      <x v="473"/>
    </i>
    <i>
      <x v="360"/>
    </i>
    <i>
      <x v="475"/>
    </i>
    <i>
      <x v="364"/>
    </i>
    <i>
      <x v="476"/>
    </i>
    <i>
      <x v="366"/>
    </i>
    <i>
      <x v="477"/>
    </i>
    <i>
      <x v="368"/>
    </i>
    <i>
      <x v="478"/>
    </i>
    <i>
      <x v="370"/>
    </i>
    <i>
      <x v="479"/>
    </i>
    <i>
      <x v="372"/>
    </i>
    <i>
      <x v="480"/>
    </i>
    <i>
      <x v="374"/>
    </i>
    <i>
      <x v="481"/>
    </i>
    <i>
      <x v="376"/>
    </i>
    <i>
      <x v="482"/>
    </i>
    <i>
      <x v="379"/>
    </i>
    <i>
      <x v="483"/>
    </i>
    <i>
      <x v="382"/>
    </i>
    <i>
      <x v="484"/>
    </i>
    <i>
      <x v="386"/>
    </i>
    <i>
      <x v="488"/>
    </i>
    <i>
      <x v="388"/>
    </i>
    <i>
      <x v="489"/>
    </i>
    <i>
      <x v="391"/>
    </i>
    <i>
      <x v="490"/>
    </i>
    <i>
      <x v="394"/>
    </i>
    <i>
      <x v="491"/>
    </i>
    <i>
      <x v="396"/>
    </i>
    <i>
      <x v="492"/>
    </i>
    <i>
      <x v="399"/>
    </i>
    <i>
      <x v="493"/>
    </i>
    <i>
      <x v="401"/>
    </i>
    <i>
      <x v="494"/>
    </i>
    <i>
      <x v="403"/>
    </i>
    <i>
      <x v="497"/>
    </i>
    <i>
      <x v="405"/>
    </i>
    <i>
      <x v="498"/>
    </i>
    <i>
      <x v="407"/>
    </i>
    <i>
      <x v="499"/>
    </i>
    <i>
      <x v="409"/>
    </i>
    <i>
      <x v="500"/>
    </i>
    <i>
      <x v="411"/>
    </i>
    <i>
      <x v="501"/>
    </i>
    <i>
      <x v="413"/>
    </i>
    <i>
      <x v="502"/>
    </i>
    <i>
      <x v="415"/>
    </i>
    <i>
      <x v="503"/>
    </i>
    <i>
      <x v="417"/>
    </i>
    <i>
      <x v="504"/>
    </i>
    <i>
      <x v="420"/>
    </i>
    <i>
      <x v="505"/>
    </i>
    <i>
      <x v="425"/>
    </i>
    <i>
      <x v="508"/>
    </i>
    <i>
      <x v="427"/>
    </i>
    <i>
      <x v="510"/>
    </i>
    <i>
      <x v="429"/>
    </i>
    <i>
      <x v="511"/>
    </i>
    <i>
      <x v="431"/>
    </i>
    <i>
      <x v="513"/>
    </i>
    <i>
      <x v="435"/>
    </i>
    <i>
      <x v="514"/>
    </i>
    <i>
      <x v="437"/>
    </i>
    <i>
      <x v="515"/>
    </i>
    <i>
      <x v="439"/>
    </i>
    <i>
      <x v="516"/>
    </i>
    <i>
      <x v="441"/>
    </i>
    <i>
      <x v="517"/>
    </i>
    <i>
      <x v="296"/>
    </i>
    <i>
      <x v="518"/>
    </i>
    <i>
      <x v="445"/>
    </i>
    <i>
      <x v="519"/>
    </i>
    <i>
      <x v="299"/>
    </i>
    <i>
      <x v="520"/>
    </i>
    <i>
      <x v="306"/>
    </i>
    <i>
      <x v="522"/>
    </i>
    <i>
      <x v="311"/>
    </i>
    <i>
      <x v="523"/>
    </i>
    <i>
      <x v="316"/>
    </i>
    <i>
      <x v="524"/>
    </i>
    <i>
      <x v="322"/>
    </i>
    <i>
      <x v="525"/>
    </i>
    <i>
      <x v="329"/>
    </i>
    <i>
      <x v="526"/>
    </i>
    <i>
      <x v="335"/>
    </i>
    <i>
      <x v="528"/>
    </i>
    <i>
      <x v="340"/>
    </i>
    <i>
      <x v="530"/>
    </i>
    <i>
      <x v="347"/>
    </i>
    <i>
      <x v="532"/>
    </i>
    <i>
      <x v="354"/>
    </i>
    <i>
      <x v="534"/>
    </i>
    <i>
      <x v="358"/>
    </i>
    <i>
      <x v="535"/>
    </i>
    <i>
      <x v="365"/>
    </i>
    <i>
      <x v="536"/>
    </i>
    <i>
      <x v="369"/>
    </i>
    <i>
      <x v="537"/>
    </i>
    <i>
      <x v="373"/>
    </i>
    <i>
      <x v="538"/>
    </i>
    <i>
      <x v="378"/>
    </i>
    <i>
      <x v="539"/>
    </i>
    <i>
      <x v="385"/>
    </i>
    <i>
      <x v="540"/>
    </i>
    <i>
      <x v="390"/>
    </i>
    <i>
      <x v="542"/>
    </i>
    <i>
      <x v="395"/>
    </i>
    <i>
      <x v="543"/>
    </i>
    <i>
      <x v="400"/>
    </i>
    <i>
      <x v="544"/>
    </i>
    <i>
      <x v="404"/>
    </i>
    <i>
      <x v="545"/>
    </i>
    <i>
      <x v="408"/>
    </i>
    <i>
      <x v="547"/>
    </i>
    <i>
      <x v="412"/>
    </i>
    <i>
      <x v="550"/>
    </i>
    <i>
      <x v="416"/>
    </i>
    <i>
      <x v="551"/>
    </i>
    <i>
      <x v="424"/>
    </i>
    <i>
      <x v="552"/>
    </i>
    <i>
      <x v="428"/>
    </i>
    <i>
      <x v="553"/>
    </i>
    <i>
      <x v="434"/>
    </i>
    <i>
      <x v="554"/>
    </i>
    <i>
      <x v="438"/>
    </i>
    <i>
      <x v="555"/>
    </i>
    <i>
      <x v="442"/>
    </i>
    <i>
      <x v="556"/>
    </i>
    <i>
      <x v="591"/>
    </i>
    <i>
      <x v="557"/>
    </i>
    <i>
      <x v="309"/>
    </i>
    <i>
      <x v="558"/>
    </i>
    <i>
      <x v="320"/>
    </i>
    <i>
      <x v="560"/>
    </i>
    <i>
      <x v="333"/>
    </i>
    <i>
      <x v="561"/>
    </i>
    <i>
      <x v="344"/>
    </i>
    <i>
      <x v="562"/>
    </i>
    <i>
      <x v="356"/>
    </i>
    <i>
      <x v="563"/>
    </i>
    <i>
      <x v="367"/>
    </i>
    <i>
      <x v="564"/>
    </i>
    <i>
      <x v="375"/>
    </i>
    <i>
      <x v="565"/>
    </i>
    <i>
      <x v="387"/>
    </i>
    <i>
      <x v="566"/>
    </i>
    <i>
      <x v="398"/>
    </i>
    <i>
      <x v="567"/>
    </i>
    <i>
      <x v="406"/>
    </i>
    <i>
      <x v="568"/>
    </i>
    <i>
      <x v="414"/>
    </i>
    <i>
      <x v="569"/>
    </i>
    <i>
      <x v="426"/>
    </i>
    <i>
      <x v="570"/>
    </i>
    <i>
      <x v="436"/>
    </i>
    <i>
      <x v="572"/>
    </i>
    <i>
      <x v="297"/>
    </i>
    <i>
      <x v="574"/>
    </i>
    <i>
      <x v="313"/>
    </i>
    <i>
      <x v="575"/>
    </i>
    <i>
      <x v="338"/>
    </i>
    <i>
      <x v="576"/>
    </i>
    <i>
      <x v="363"/>
    </i>
    <i>
      <x v="577"/>
    </i>
    <i>
      <x v="380"/>
    </i>
    <i>
      <x v="578"/>
    </i>
    <i>
      <x v="402"/>
    </i>
    <i>
      <x v="579"/>
    </i>
    <i>
      <x v="419"/>
    </i>
    <i>
      <x v="580"/>
    </i>
    <i>
      <x v="440"/>
    </i>
    <i>
      <x v="581"/>
    </i>
    <i>
      <x v="325"/>
    </i>
    <i>
      <x v="582"/>
    </i>
    <i>
      <x v="371"/>
    </i>
    <i>
      <x v="583"/>
    </i>
    <i>
      <x v="410"/>
    </i>
    <i>
      <x v="585"/>
    </i>
    <i>
      <x v="304"/>
    </i>
    <i>
      <x v="586"/>
    </i>
    <i>
      <x v="393"/>
    </i>
    <i>
      <x v="588"/>
    </i>
    <i>
      <x v="351"/>
    </i>
    <i>
      <x v="589"/>
    </i>
    <i>
      <x v="430"/>
    </i>
    <i>
      <x v="590"/>
    </i>
    <i>
      <x v="739"/>
    </i>
    <i>
      <x v="592"/>
    </i>
    <i>
      <x v="740"/>
    </i>
    <i>
      <x v="690"/>
    </i>
    <i>
      <x v="886"/>
    </i>
    <i>
      <x v="691"/>
    </i>
    <i>
      <x v="597"/>
    </i>
    <i>
      <x v="692"/>
    </i>
    <i>
      <x v="599"/>
    </i>
    <i>
      <x v="694"/>
    </i>
    <i>
      <x v="602"/>
    </i>
    <i>
      <x v="696"/>
    </i>
    <i>
      <x v="604"/>
    </i>
    <i>
      <x v="698"/>
    </i>
    <i>
      <x v="606"/>
    </i>
    <i>
      <x v="699"/>
    </i>
    <i>
      <x v="608"/>
    </i>
    <i>
      <x v="700"/>
    </i>
    <i>
      <x v="611"/>
    </i>
    <i>
      <x v="701"/>
    </i>
    <i>
      <x v="615"/>
    </i>
    <i>
      <x v="703"/>
    </i>
    <i>
      <x v="617"/>
    </i>
    <i>
      <x v="704"/>
    </i>
    <i>
      <x v="619"/>
    </i>
    <i>
      <x v="706"/>
    </i>
    <i>
      <x v="622"/>
    </i>
    <i>
      <x v="707"/>
    </i>
    <i>
      <x v="625"/>
    </i>
    <i>
      <x v="708"/>
    </i>
    <i>
      <x v="628"/>
    </i>
    <i>
      <x v="709"/>
    </i>
    <i>
      <x v="630"/>
    </i>
    <i>
      <x v="712"/>
    </i>
    <i>
      <x v="632"/>
    </i>
    <i>
      <x v="714"/>
    </i>
    <i>
      <x v="634"/>
    </i>
    <i>
      <x v="715"/>
    </i>
    <i>
      <x v="636"/>
    </i>
    <i>
      <x v="716"/>
    </i>
    <i>
      <x v="639"/>
    </i>
    <i>
      <x v="717"/>
    </i>
    <i>
      <x v="642"/>
    </i>
    <i>
      <x v="719"/>
    </i>
    <i>
      <x v="645"/>
    </i>
    <i>
      <x v="720"/>
    </i>
    <i>
      <x v="647"/>
    </i>
    <i>
      <x v="721"/>
    </i>
    <i>
      <x v="649"/>
    </i>
    <i>
      <x v="722"/>
    </i>
    <i>
      <x v="651"/>
    </i>
    <i>
      <x v="726"/>
    </i>
    <i>
      <x v="656"/>
    </i>
    <i>
      <x v="727"/>
    </i>
    <i>
      <x v="658"/>
    </i>
    <i>
      <x v="728"/>
    </i>
    <i>
      <x v="661"/>
    </i>
    <i>
      <x v="730"/>
    </i>
    <i>
      <x v="663"/>
    </i>
    <i>
      <x v="731"/>
    </i>
    <i>
      <x v="668"/>
    </i>
    <i>
      <x v="732"/>
    </i>
    <i>
      <x v="671"/>
    </i>
    <i>
      <x v="733"/>
    </i>
    <i>
      <x v="674"/>
    </i>
    <i>
      <x v="734"/>
    </i>
    <i>
      <x v="676"/>
    </i>
    <i>
      <x v="735"/>
    </i>
    <i>
      <x v="679"/>
    </i>
    <i>
      <x v="736"/>
    </i>
    <i>
      <x v="682"/>
    </i>
    <i>
      <x v="737"/>
    </i>
    <i>
      <x v="685"/>
    </i>
    <i>
      <x v="738"/>
    </i>
    <i>
      <x v="689"/>
    </i>
    <i>
      <x v="593"/>
    </i>
    <i>
      <x v="598"/>
    </i>
    <i>
      <x v="595"/>
    </i>
    <i>
      <x v="603"/>
    </i>
    <i>
      <x v="741"/>
    </i>
    <i>
      <x v="607"/>
    </i>
    <i>
      <x v="743"/>
    </i>
    <i>
      <x v="612"/>
    </i>
    <i>
      <x v="744"/>
    </i>
    <i>
      <x v="618"/>
    </i>
    <i>
      <x v="746"/>
    </i>
    <i>
      <x v="623"/>
    </i>
    <i>
      <x v="747"/>
    </i>
    <i>
      <x v="629"/>
    </i>
    <i>
      <x v="748"/>
    </i>
    <i>
      <x v="633"/>
    </i>
    <i>
      <x v="749"/>
    </i>
    <i>
      <x v="637"/>
    </i>
    <i>
      <x v="750"/>
    </i>
    <i>
      <x v="644"/>
    </i>
    <i>
      <x v="752"/>
    </i>
    <i>
      <x v="648"/>
    </i>
    <i>
      <x v="753"/>
    </i>
    <i>
      <x v="652"/>
    </i>
    <i>
      <x v="754"/>
    </i>
    <i>
      <x v="659"/>
    </i>
    <i>
      <x v="759"/>
    </i>
    <i>
      <x v="665"/>
    </i>
    <i>
      <x v="760"/>
    </i>
    <i>
      <x v="672"/>
    </i>
    <i>
      <x v="761"/>
    </i>
    <i>
      <x v="678"/>
    </i>
    <i>
      <x v="763"/>
    </i>
    <i>
      <x v="683"/>
    </i>
    <i>
      <x v="764"/>
    </i>
    <i>
      <x v="596"/>
    </i>
    <i>
      <x v="765"/>
    </i>
    <i>
      <x v="605"/>
    </i>
    <i>
      <x v="766"/>
    </i>
    <i>
      <x v="616"/>
    </i>
    <i>
      <x v="771"/>
    </i>
    <i>
      <x v="626"/>
    </i>
    <i>
      <x v="793"/>
    </i>
    <i>
      <x v="635"/>
    </i>
    <i>
      <x v="794"/>
    </i>
    <i>
      <x v="646"/>
    </i>
    <i>
      <x v="800"/>
    </i>
    <i>
      <x v="657"/>
    </i>
    <i>
      <x v="804"/>
    </i>
    <i>
      <x v="669"/>
    </i>
    <i>
      <x v="805"/>
    </i>
    <i>
      <x v="680"/>
    </i>
    <i>
      <x v="814"/>
    </i>
    <i>
      <x v="600"/>
    </i>
    <i>
      <x v="816"/>
    </i>
    <i>
      <x v="620"/>
    </i>
    <i>
      <x v="836"/>
    </i>
    <i>
      <x v="641"/>
    </i>
    <i>
      <x v="855"/>
    </i>
    <i>
      <x v="662"/>
    </i>
    <i>
      <x v="875"/>
    </i>
    <i>
      <x v="686"/>
    </i>
    <i>
      <x v="878"/>
    </i>
    <i>
      <x v="631"/>
    </i>
    <i>
      <x v="879"/>
    </i>
    <i>
      <x v="675"/>
    </i>
    <i>
      <x v="882"/>
    </i>
    <i>
      <x v="650"/>
    </i>
    <i>
      <x v="883"/>
    </i>
    <i>
      <x v="609"/>
    </i>
    <i>
      <x v="884"/>
    </i>
    <i>
      <x v="149"/>
    </i>
    <i>
      <x v="231"/>
    </i>
    <i>
      <x v="156"/>
    </i>
    <i>
      <x v="232"/>
    </i>
    <i>
      <x v="207"/>
    </i>
    <i>
      <x v="155"/>
    </i>
    <i>
      <x v="103"/>
    </i>
    <i>
      <x v="82"/>
    </i>
    <i>
      <x v="218"/>
    </i>
    <i>
      <x v="169"/>
    </i>
    <i>
      <x v="223"/>
    </i>
    <i>
      <x v="181"/>
    </i>
    <i>
      <x v="12"/>
    </i>
    <i>
      <x v="184"/>
    </i>
    <i>
      <x v="117"/>
    </i>
    <i>
      <x v="92"/>
    </i>
    <i>
      <x v="247"/>
    </i>
    <i>
      <x v="194"/>
    </i>
    <i>
      <x v="124"/>
    </i>
    <i>
      <x v="203"/>
    </i>
    <i>
      <x v="252"/>
    </i>
    <i>
      <x v="168"/>
    </i>
    <i>
      <x v="125"/>
    </i>
    <i>
      <x v="182"/>
    </i>
    <i>
      <x v="132"/>
    </i>
    <i>
      <x v="42"/>
    </i>
    <i>
      <x v="18"/>
    </i>
    <i>
      <x v="166"/>
    </i>
    <i>
      <x v="272"/>
    </i>
    <i>
      <x v="189"/>
    </i>
    <i>
      <x v="275"/>
    </i>
    <i>
      <x v="83"/>
    </i>
    <i>
      <x v="25"/>
    </i>
    <i>
      <x v="96"/>
    </i>
    <i>
      <x v="150"/>
    </i>
    <i>
      <x v="444"/>
    </i>
    <i>
      <x v="454"/>
    </i>
    <i>
      <x v="362"/>
    </i>
    <i>
      <x v="527"/>
    </i>
    <i>
      <x v="348"/>
    </i>
    <i>
      <x v="389"/>
    </i>
    <i>
      <x v="533"/>
    </i>
    <i>
      <x v="506"/>
    </i>
    <i>
      <x v="307"/>
    </i>
    <i>
      <x v="422"/>
    </i>
    <i>
      <x v="324"/>
    </i>
    <i>
      <x v="423"/>
    </i>
    <i>
      <x v="326"/>
    </i>
    <i>
      <x v="342"/>
    </i>
    <i>
      <x v="383"/>
    </i>
    <i>
      <x v="392"/>
    </i>
    <i>
      <x v="496"/>
    </i>
    <i>
      <x v="319"/>
    </i>
    <i>
      <x v="452"/>
    </i>
    <i>
      <x v="345"/>
    </i>
    <i>
      <x v="531"/>
    </i>
    <i>
      <x v="330"/>
    </i>
    <i>
      <x v="336"/>
    </i>
    <i>
      <x v="302"/>
    </i>
    <i>
      <x v="549"/>
    </i>
    <i>
      <x v="521"/>
    </i>
    <i>
      <x v="318"/>
    </i>
    <i>
      <x v="584"/>
    </i>
    <i>
      <x v="352"/>
    </i>
    <i>
      <x v="432"/>
    </i>
    <i>
      <x v="495"/>
    </i>
    <i>
      <x v="587"/>
    </i>
    <i>
      <x v="381"/>
    </i>
    <i>
      <x v="433"/>
    </i>
    <i>
      <x v="332"/>
    </i>
    <i>
      <x v="474"/>
    </i>
    <i>
      <x v="594"/>
    </i>
    <i>
      <x v="810"/>
    </i>
    <i>
      <x v="655"/>
    </i>
    <i>
      <x v="627"/>
    </i>
    <i>
      <x v="885"/>
    </i>
    <i>
      <x v="702"/>
    </i>
    <i>
      <x v="705"/>
    </i>
    <i>
      <x v="813"/>
    </i>
    <i>
      <x v="621"/>
    </i>
    <i>
      <x v="601"/>
    </i>
    <i>
      <x v="660"/>
    </i>
    <i>
      <x v="815"/>
    </i>
    <i>
      <x v="713"/>
    </i>
    <i>
      <x v="819"/>
    </i>
    <i>
      <x v="755"/>
    </i>
    <i>
      <x v="822"/>
    </i>
    <i>
      <x v="757"/>
    </i>
    <i>
      <x v="823"/>
    </i>
    <i>
      <x v="638"/>
    </i>
    <i>
      <x v="824"/>
    </i>
    <i>
      <x v="762"/>
    </i>
    <i>
      <x v="825"/>
    </i>
    <i>
      <x v="687"/>
    </i>
    <i>
      <x v="826"/>
    </i>
    <i>
      <x v="767"/>
    </i>
    <i>
      <x v="828"/>
    </i>
    <i>
      <x v="770"/>
    </i>
    <i>
      <x v="831"/>
    </i>
    <i>
      <x v="777"/>
    </i>
    <i>
      <x v="833"/>
    </i>
    <i>
      <x v="781"/>
    </i>
    <i>
      <x v="834"/>
    </i>
    <i>
      <x v="783"/>
    </i>
    <i>
      <x v="835"/>
    </i>
    <i>
      <x v="789"/>
    </i>
    <i>
      <x v="693"/>
    </i>
    <i>
      <x v="723"/>
    </i>
    <i>
      <x v="837"/>
    </i>
    <i>
      <x v="796"/>
    </i>
    <i>
      <x v="838"/>
    </i>
    <i>
      <x v="801"/>
    </i>
    <i>
      <x v="840"/>
    </i>
    <i>
      <x v="666"/>
    </i>
    <i>
      <x v="842"/>
    </i>
    <i>
      <x v="806"/>
    </i>
    <i>
      <x v="843"/>
    </i>
    <i>
      <x v="809"/>
    </i>
    <i>
      <x v="846"/>
    </i>
    <i>
      <x v="677"/>
    </i>
    <i>
      <x v="847"/>
    </i>
    <i>
      <x v="681"/>
    </i>
    <i>
      <x v="849"/>
    </i>
    <i>
      <x v="756"/>
    </i>
    <i>
      <x v="852"/>
    </i>
    <i>
      <x v="624"/>
    </i>
    <i>
      <x v="610"/>
    </i>
    <i>
      <x v="688"/>
    </i>
    <i>
      <x v="856"/>
    </i>
    <i>
      <x v="773"/>
    </i>
    <i>
      <x v="857"/>
    </i>
    <i>
      <x v="782"/>
    </i>
    <i>
      <x v="858"/>
    </i>
    <i>
      <x v="791"/>
    </i>
    <i>
      <x v="859"/>
    </i>
    <i>
      <x v="725"/>
    </i>
    <i>
      <x v="861"/>
    </i>
    <i>
      <x v="667"/>
    </i>
    <i>
      <x v="863"/>
    </i>
    <i>
      <x v="742"/>
    </i>
    <i>
      <x v="868"/>
    </i>
    <i>
      <x v="614"/>
    </i>
    <i>
      <x v="870"/>
    </i>
    <i>
      <x v="664"/>
    </i>
    <i>
      <x v="871"/>
    </i>
    <i>
      <x v="779"/>
    </i>
    <i>
      <x v="872"/>
    </i>
    <i>
      <x v="724"/>
    </i>
    <i>
      <x v="873"/>
    </i>
    <i>
      <x v="808"/>
    </i>
    <i>
      <x v="876"/>
    </i>
    <i>
      <x v="758"/>
    </i>
    <i>
      <x v="877"/>
    </i>
    <i>
      <x v="786"/>
    </i>
    <i>
      <x v="670"/>
    </i>
    <i>
      <x v="613"/>
    </i>
    <i>
      <x v="697"/>
    </i>
    <i>
      <x v="802"/>
    </i>
    <i>
      <x v="880"/>
    </i>
    <i>
      <x v="769"/>
    </i>
    <i>
      <x v="881"/>
    </i>
    <i>
      <x v="160"/>
    </i>
    <i>
      <x v="31"/>
    </i>
    <i>
      <x v="202"/>
    </i>
    <i>
      <x v="177"/>
    </i>
    <i>
      <x v="259"/>
    </i>
    <i>
      <x v="178"/>
    </i>
    <i>
      <x v="131"/>
    </i>
    <i>
      <x v="159"/>
    </i>
    <i>
      <x v="35"/>
    </i>
    <i>
      <x v="109"/>
    </i>
    <i>
      <x v="98"/>
    </i>
    <i>
      <x v="50"/>
    </i>
    <i>
      <x v="267"/>
    </i>
    <i>
      <x v="53"/>
    </i>
    <i>
      <x v="21"/>
    </i>
    <i>
      <x v="33"/>
    </i>
    <i>
      <x v="22"/>
    </i>
    <i>
      <x v="8"/>
    </i>
    <i>
      <x v="139"/>
    </i>
    <i>
      <x v="15"/>
    </i>
    <i>
      <x v="205"/>
    </i>
    <i>
      <x v="16"/>
    </i>
    <i>
      <x v="140"/>
    </i>
    <i>
      <x v="43"/>
    </i>
    <i>
      <x v="39"/>
    </i>
    <i>
      <x v="222"/>
    </i>
    <i>
      <x v="144"/>
    </i>
    <i>
      <x v="30"/>
    </i>
    <i>
      <x v="280"/>
    </i>
    <i>
      <x v="52"/>
    </i>
    <i>
      <x v="85"/>
    </i>
    <i>
      <x v="10"/>
    </i>
    <i>
      <x/>
    </i>
    <i>
      <x v="195"/>
    </i>
    <i>
      <x v="73"/>
    </i>
    <i>
      <x v="217"/>
    </i>
    <i>
      <x v="212"/>
    </i>
    <i>
      <x v="49"/>
    </i>
    <i>
      <x v="286"/>
    </i>
    <i>
      <x v="58"/>
    </i>
    <i>
      <x v="289"/>
    </i>
    <i>
      <x v="224"/>
    </i>
    <i>
      <x v="28"/>
    </i>
    <i>
      <x v="250"/>
    </i>
    <i>
      <x v="292"/>
    </i>
    <i>
      <x v="193"/>
    </i>
    <i>
      <x v="216"/>
    </i>
    <i>
      <x v="529"/>
    </i>
    <i>
      <x v="548"/>
    </i>
    <i>
      <x v="469"/>
    </i>
    <i>
      <x v="571"/>
    </i>
    <i>
      <x v="350"/>
    </i>
    <i>
      <x v="573"/>
    </i>
    <i>
      <x v="418"/>
    </i>
    <i>
      <x v="546"/>
    </i>
    <i>
      <x v="485"/>
    </i>
    <i>
      <x v="361"/>
    </i>
    <i>
      <x v="421"/>
    </i>
    <i>
      <x v="487"/>
    </i>
    <i>
      <x v="472"/>
    </i>
    <i>
      <x v="315"/>
    </i>
    <i>
      <x v="541"/>
    </i>
    <i>
      <x v="377"/>
    </i>
    <i>
      <x v="507"/>
    </i>
    <i>
      <x v="509"/>
    </i>
    <i>
      <x v="486"/>
    </i>
    <i>
      <x v="811"/>
    </i>
    <i>
      <x v="866"/>
    </i>
    <i>
      <x v="795"/>
    </i>
    <i>
      <x v="867"/>
    </i>
    <i>
      <x v="780"/>
    </i>
    <i>
      <x v="785"/>
    </i>
    <i>
      <x v="818"/>
    </i>
    <i>
      <x v="829"/>
    </i>
    <i>
      <x v="854"/>
    </i>
    <i>
      <x v="774"/>
    </i>
    <i>
      <x v="821"/>
    </i>
    <i>
      <x v="776"/>
    </i>
    <i>
      <x v="711"/>
    </i>
    <i>
      <x v="807"/>
    </i>
    <i>
      <x v="860"/>
    </i>
    <i>
      <x v="695"/>
    </i>
    <i>
      <x v="862"/>
    </i>
    <i>
      <x v="790"/>
    </i>
    <i>
      <x v="864"/>
    </i>
    <i>
      <x v="710"/>
    </i>
    <i>
      <x v="817"/>
    </i>
    <i>
      <x v="643"/>
    </i>
    <i>
      <x v="820"/>
    </i>
    <i>
      <x v="792"/>
    </i>
    <i>
      <x v="684"/>
    </i>
    <i>
      <x v="778"/>
    </i>
    <i>
      <x v="803"/>
    </i>
    <i>
      <x v="841"/>
    </i>
    <i>
      <x v="797"/>
    </i>
    <i>
      <x v="653"/>
    </i>
    <i>
      <x v="751"/>
    </i>
    <i>
      <x v="654"/>
    </i>
    <i>
      <x v="799"/>
    </i>
    <i>
      <x v="673"/>
    </i>
    <i>
      <x v="845"/>
    </i>
    <i>
      <x v="768"/>
    </i>
    <i>
      <x v="226"/>
    </i>
    <i>
      <x v="19"/>
    </i>
    <i>
      <x v="294"/>
    </i>
    <i>
      <x v="38"/>
    </i>
    <i>
      <x v="175"/>
    </i>
    <i>
      <x v="268"/>
    </i>
    <i>
      <x v="102"/>
    </i>
    <i>
      <x v="196"/>
    </i>
    <i>
      <x v="130"/>
    </i>
    <i>
      <x v="142"/>
    </i>
    <i>
      <x v="99"/>
    </i>
    <i>
      <x v="145"/>
    </i>
    <i>
      <x v="54"/>
    </i>
    <i>
      <x v="44"/>
    </i>
    <i>
      <x v="62"/>
    </i>
    <i>
      <x v="201"/>
    </i>
    <i>
      <x v="512"/>
    </i>
    <i>
      <x v="343"/>
    </i>
    <i>
      <x v="812"/>
    </i>
    <i>
      <x v="853"/>
    </i>
    <i>
      <x v="874"/>
    </i>
    <i>
      <x v="832"/>
    </i>
    <i>
      <x v="787"/>
    </i>
    <i>
      <x v="848"/>
    </i>
    <i>
      <x v="851"/>
    </i>
    <i>
      <x v="827"/>
    </i>
    <i>
      <x v="640"/>
    </i>
    <i>
      <x v="844"/>
    </i>
    <i>
      <x v="729"/>
    </i>
    <i>
      <x v="220"/>
    </i>
    <i>
      <x v="157"/>
    </i>
    <i>
      <x v="229"/>
    </i>
    <i>
      <x v="126"/>
    </i>
    <i>
      <x v="233"/>
    </i>
    <i>
      <x v="213"/>
    </i>
    <i>
      <x v="152"/>
    </i>
    <i>
      <x v="32"/>
    </i>
    <i>
      <x v="37"/>
    </i>
    <i>
      <x v="228"/>
    </i>
    <i>
      <x v="105"/>
    </i>
    <i>
      <x v="788"/>
    </i>
    <i>
      <x v="745"/>
    </i>
    <i>
      <x v="839"/>
    </i>
    <i>
      <x v="784"/>
    </i>
    <i>
      <x v="61"/>
    </i>
    <i>
      <x v="34"/>
    </i>
    <i>
      <x v="192"/>
    </i>
    <i>
      <x v="40"/>
    </i>
    <i>
      <x v="48"/>
    </i>
    <i>
      <x v="24"/>
    </i>
    <i>
      <x v="180"/>
    </i>
    <i>
      <x v="41"/>
    </i>
    <i>
      <x v="26"/>
    </i>
    <i>
      <x v="17"/>
    </i>
    <i>
      <x v="179"/>
    </i>
    <i>
      <x v="29"/>
    </i>
    <i>
      <x v="27"/>
    </i>
    <i>
      <x v="559"/>
    </i>
    <i>
      <x v="449"/>
    </i>
    <i>
      <x v="301"/>
    </i>
    <i>
      <x v="359"/>
    </i>
    <i>
      <x v="865"/>
    </i>
    <i>
      <x v="850"/>
    </i>
    <i>
      <x v="830"/>
    </i>
    <i>
      <x v="718"/>
    </i>
    <i>
      <x v="869"/>
    </i>
    <i>
      <x v="107"/>
    </i>
    <i>
      <x v="225"/>
    </i>
    <i>
      <x v="46"/>
    </i>
    <i>
      <x v="266"/>
    </i>
    <i>
      <x v="174"/>
    </i>
    <i>
      <x v="23"/>
    </i>
    <i>
      <x v="20"/>
    </i>
    <i>
      <x v="128"/>
    </i>
    <i>
      <x v="123"/>
    </i>
    <i>
      <x v="154"/>
    </i>
    <i>
      <x v="775"/>
    </i>
    <i>
      <x v="772"/>
    </i>
    <i>
      <x v="36"/>
    </i>
    <i>
      <x v="51"/>
    </i>
    <i>
      <x v="173"/>
    </i>
    <i>
      <x v="45"/>
    </i>
    <i>
      <x v="303"/>
    </i>
    <i>
      <x v="798"/>
    </i>
    <i>
      <x v="227"/>
    </i>
    <i>
      <x v="106"/>
    </i>
    <i>
      <x v="47"/>
    </i>
    <i>
      <x v="101"/>
    </i>
    <i>
      <x v="397"/>
    </i>
    <i>
      <x v="328"/>
    </i>
    <i>
      <x v="384"/>
    </i>
    <i t="grand">
      <x/>
    </i>
  </rowItems>
  <colItems count="1">
    <i/>
  </colItems>
  <dataFields count="1">
    <dataField name="Sum of family_size"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9"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D94" firstHeaderRow="1" firstDataRow="2" firstDataCol="1"/>
  <pivotFields count="9">
    <pivotField showAll="0"/>
    <pivotField showAll="0"/>
    <pivotField showAll="0"/>
    <pivotField axis="axisCol" dataField="1" showAll="0">
      <items count="3">
        <item x="1"/>
        <item x="0"/>
        <item t="default"/>
      </items>
    </pivotField>
    <pivotField axis="axisRow" showAll="0">
      <items count="90">
        <item x="86"/>
        <item x="84"/>
        <item x="77"/>
        <item x="43"/>
        <item x="73"/>
        <item x="59"/>
        <item x="6"/>
        <item x="27"/>
        <item x="8"/>
        <item x="36"/>
        <item x="83"/>
        <item x="30"/>
        <item x="18"/>
        <item x="53"/>
        <item x="75"/>
        <item x="37"/>
        <item x="52"/>
        <item x="76"/>
        <item x="7"/>
        <item x="49"/>
        <item x="16"/>
        <item x="29"/>
        <item x="40"/>
        <item x="23"/>
        <item x="19"/>
        <item x="10"/>
        <item x="66"/>
        <item x="26"/>
        <item x="0"/>
        <item x="13"/>
        <item x="72"/>
        <item x="20"/>
        <item x="82"/>
        <item x="42"/>
        <item x="2"/>
        <item x="4"/>
        <item x="17"/>
        <item x="35"/>
        <item x="32"/>
        <item x="28"/>
        <item x="85"/>
        <item x="14"/>
        <item x="41"/>
        <item x="51"/>
        <item x="44"/>
        <item x="15"/>
        <item x="87"/>
        <item x="3"/>
        <item x="64"/>
        <item x="54"/>
        <item x="47"/>
        <item x="1"/>
        <item x="11"/>
        <item x="21"/>
        <item x="57"/>
        <item x="68"/>
        <item x="25"/>
        <item x="74"/>
        <item x="58"/>
        <item x="38"/>
        <item x="65"/>
        <item x="34"/>
        <item x="48"/>
        <item x="22"/>
        <item x="31"/>
        <item x="63"/>
        <item x="55"/>
        <item x="69"/>
        <item x="79"/>
        <item x="5"/>
        <item x="12"/>
        <item x="56"/>
        <item x="62"/>
        <item x="71"/>
        <item x="9"/>
        <item x="45"/>
        <item x="60"/>
        <item x="61"/>
        <item x="67"/>
        <item x="70"/>
        <item x="39"/>
        <item x="33"/>
        <item x="24"/>
        <item x="78"/>
        <item x="81"/>
        <item x="50"/>
        <item x="46"/>
        <item x="88"/>
        <item x="80"/>
        <item t="default"/>
      </items>
    </pivotField>
    <pivotField showAll="0"/>
    <pivotField showAll="0"/>
    <pivotField showAll="0"/>
    <pivotField showAll="0"/>
  </pivotFields>
  <rowFields count="1">
    <field x="4"/>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Fields count="1">
    <field x="3"/>
  </colFields>
  <colItems count="3">
    <i>
      <x/>
    </i>
    <i>
      <x v="1"/>
    </i>
    <i t="grand">
      <x/>
    </i>
  </colItems>
  <dataFields count="1">
    <dataField name="Count of Sex" fld="3" subtotal="count" baseField="0" baseItem="0"/>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E4FDDC-3BD8-43C7-B9EF-37396C2835FD}" name="PivotTable1"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8" firstHeaderRow="1" firstDataRow="2" firstDataCol="1"/>
  <pivotFields count="9">
    <pivotField showAll="0"/>
    <pivotField axis="axisRow" showAll="0">
      <items count="4">
        <item x="1"/>
        <item x="2"/>
        <item x="0"/>
        <item t="default"/>
      </items>
    </pivotField>
    <pivotField showAll="0"/>
    <pivotField axis="axisCol" dataField="1" showAll="0">
      <items count="3">
        <item x="1"/>
        <item x="0"/>
        <item t="default"/>
      </items>
    </pivotField>
    <pivotField showAll="0"/>
    <pivotField showAll="0"/>
    <pivotField showAll="0"/>
    <pivotField showAll="0"/>
    <pivotField showAll="0"/>
  </pivotFields>
  <rowFields count="1">
    <field x="1"/>
  </rowFields>
  <rowItems count="4">
    <i>
      <x/>
    </i>
    <i>
      <x v="1"/>
    </i>
    <i>
      <x v="2"/>
    </i>
    <i t="grand">
      <x/>
    </i>
  </rowItems>
  <colFields count="1">
    <field x="3"/>
  </colFields>
  <colItems count="3">
    <i>
      <x/>
    </i>
    <i>
      <x v="1"/>
    </i>
    <i t="grand">
      <x/>
    </i>
  </colItems>
  <dataFields count="1">
    <dataField name="Count of Sex" fld="3" subtotal="count" baseField="0" baseItem="0"/>
  </dataFields>
  <chartFormats count="4">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2">
          <reference field="4294967294" count="1" selected="0">
            <x v="0"/>
          </reference>
          <reference field="3" count="1" selected="0">
            <x v="1"/>
          </reference>
        </references>
      </pivotArea>
    </chartFormat>
    <chartFormat chart="4" format="0" series="1">
      <pivotArea type="data" outline="0" fieldPosition="0">
        <references count="2">
          <reference field="4294967294" count="1" selected="0">
            <x v="0"/>
          </reference>
          <reference field="3" count="1" selected="0">
            <x v="1"/>
          </reference>
        </references>
      </pivotArea>
    </chartFormat>
    <chartFormat chart="4" format="1"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442EB7E-D634-4218-AC69-4EB5780B416D}" name="PivotTable6"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3" firstHeaderRow="1" firstDataRow="1" firstDataCol="1"/>
  <pivotFields count="9">
    <pivotField dataField="1" showAll="0"/>
    <pivotField showAll="0"/>
    <pivotField showAll="0"/>
    <pivotField showAll="0"/>
    <pivotField showAll="0"/>
    <pivotField showAll="0"/>
    <pivotField showAll="0"/>
    <pivotField showAll="0"/>
    <pivotField axis="axisRow" showAll="0">
      <items count="10">
        <item x="1"/>
        <item x="0"/>
        <item x="3"/>
        <item x="6"/>
        <item x="2"/>
        <item x="5"/>
        <item x="4"/>
        <item x="7"/>
        <item x="8"/>
        <item t="default"/>
      </items>
    </pivotField>
  </pivotFields>
  <rowFields count="1">
    <field x="8"/>
  </rowFields>
  <rowItems count="10">
    <i>
      <x/>
    </i>
    <i>
      <x v="1"/>
    </i>
    <i>
      <x v="2"/>
    </i>
    <i>
      <x v="3"/>
    </i>
    <i>
      <x v="4"/>
    </i>
    <i>
      <x v="5"/>
    </i>
    <i>
      <x v="6"/>
    </i>
    <i>
      <x v="7"/>
    </i>
    <i>
      <x v="8"/>
    </i>
    <i t="grand">
      <x/>
    </i>
  </rowItems>
  <colItems count="1">
    <i/>
  </colItems>
  <dataFields count="1">
    <dataField name="Sum of Survived"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00000000-0013-0000-FFFF-FFFF01000000}" sourceName="Sex">
  <pivotTables>
    <pivotTable tabId="6" name="PivotTable9"/>
  </pivotTables>
  <data>
    <tabular pivotCacheId="130603448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class" xr10:uid="{D3187541-42ED-44C4-92A4-B2F6A04B7AB3}" sourceName="Pclass">
  <pivotTables>
    <pivotTable tabId="2" name="PivotTable2"/>
  </pivotTables>
  <data>
    <tabular pivotCacheId="1713647944">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1" xr10:uid="{9218F904-C956-4A88-8C4E-FE2A36922134}" sourceName="Sex">
  <pivotTables>
    <pivotTable tabId="8" name="PivotTable1"/>
  </pivotTables>
  <data>
    <tabular pivotCacheId="130603448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class" xr10:uid="{229E2016-1346-4430-BC67-86B0B324D3F0}" cache="Slicer_Pclass" caption="Pclas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00000000-0014-0000-FFFF-FFFF01000000}" cache="Slicer_Sex" caption="Sex"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1" xr10:uid="{44AFB11A-3FEA-4DAA-8260-0FD24298C43B}" cache="Slicer_Sex1" caption="Sex"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1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4437D791-8685-403C-922B-F133BCEA43B3}">
  <we:reference id="wa104379190" version="2.0.0.0" store="en-US" storeType="OMEX"/>
  <we:alternateReferences>
    <we:reference id="wa104379190" version="2.0.0.0" store="WA104379190" storeType="OMEX"/>
  </we:alternateReferences>
  <we:properties/>
  <we:bindings>
    <we:binding id="RangeSelect" type="matrix" appref="{A1DE3B34-8A4C-422F-995C-3D37325288E2}"/>
    <we:binding id="Input" type="matrix" appref="{DA9FF063-3EDC-4B28-8AB7-DD3CD8D3C61A}"/>
    <we:binding id="rngBin" type="matrix" appref="{01B67911-F7BA-4BAB-BA90-E1C52B378754}"/>
    <we:binding id="Output" type="matrix" appref="{7CC6503C-8C6E-4198-A6C4-DDC05EB26D88}"/>
    <we:binding id="Input2" type="matrix" appref="{6584F8E3-E07B-4991-A010-25BAD6F30831}"/>
    <we:binding id="Input1" type="matrix" appref="{E0F47233-44D9-4CA8-B09E-446DE35024B6}"/>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7"/>
  <sheetViews>
    <sheetView workbookViewId="0">
      <selection activeCell="B3" sqref="B3"/>
    </sheetView>
  </sheetViews>
  <sheetFormatPr defaultRowHeight="14.4" x14ac:dyDescent="0.3"/>
  <cols>
    <col min="1" max="1" width="10.77734375" bestFit="1" customWidth="1"/>
    <col min="2" max="2" width="14.21875" bestFit="1" customWidth="1"/>
  </cols>
  <sheetData>
    <row r="3" spans="1:2" x14ac:dyDescent="0.3">
      <c r="A3" s="1" t="s">
        <v>1</v>
      </c>
      <c r="B3" t="s">
        <v>906</v>
      </c>
    </row>
    <row r="4" spans="1:2" x14ac:dyDescent="0.3">
      <c r="A4" s="2">
        <v>1</v>
      </c>
      <c r="B4" s="3">
        <v>136</v>
      </c>
    </row>
    <row r="5" spans="1:2" x14ac:dyDescent="0.3">
      <c r="A5" s="2">
        <v>2</v>
      </c>
      <c r="B5" s="3">
        <v>87</v>
      </c>
    </row>
    <row r="6" spans="1:2" x14ac:dyDescent="0.3">
      <c r="A6" s="2">
        <v>3</v>
      </c>
      <c r="B6" s="3">
        <v>119</v>
      </c>
    </row>
    <row r="7" spans="1:2" x14ac:dyDescent="0.3">
      <c r="A7" s="2" t="s">
        <v>898</v>
      </c>
      <c r="B7" s="3">
        <v>342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P891"/>
  <sheetViews>
    <sheetView topLeftCell="B3" workbookViewId="0">
      <selection activeCell="H3" sqref="H3"/>
    </sheetView>
  </sheetViews>
  <sheetFormatPr defaultRowHeight="14.4" x14ac:dyDescent="0.3"/>
  <cols>
    <col min="1" max="1" width="68.44140625" bestFit="1" customWidth="1"/>
    <col min="2" max="2" width="16.77734375" bestFit="1" customWidth="1"/>
    <col min="6" max="6" width="13.88671875" customWidth="1"/>
  </cols>
  <sheetData>
    <row r="3" spans="1:11" x14ac:dyDescent="0.3">
      <c r="A3" s="1" t="s">
        <v>897</v>
      </c>
      <c r="B3" t="s">
        <v>901</v>
      </c>
      <c r="H3" t="s">
        <v>900</v>
      </c>
    </row>
    <row r="4" spans="1:11" x14ac:dyDescent="0.3">
      <c r="A4" s="2" t="s">
        <v>208</v>
      </c>
      <c r="B4" s="3">
        <v>0</v>
      </c>
      <c r="F4" s="3"/>
      <c r="H4" s="3">
        <v>0</v>
      </c>
    </row>
    <row r="5" spans="1:11" x14ac:dyDescent="0.3">
      <c r="A5" s="2" t="s">
        <v>330</v>
      </c>
      <c r="B5" s="3">
        <v>0</v>
      </c>
      <c r="F5" s="3"/>
      <c r="H5" s="3">
        <v>0</v>
      </c>
      <c r="I5" s="2"/>
      <c r="J5" s="3"/>
      <c r="K5" s="7"/>
    </row>
    <row r="6" spans="1:11" x14ac:dyDescent="0.3">
      <c r="A6" s="2" t="s">
        <v>701</v>
      </c>
      <c r="B6" s="3">
        <v>0</v>
      </c>
      <c r="F6" s="3"/>
      <c r="H6" s="3">
        <v>0</v>
      </c>
      <c r="I6" s="2"/>
      <c r="J6" s="3"/>
      <c r="K6" s="7"/>
    </row>
    <row r="7" spans="1:11" x14ac:dyDescent="0.3">
      <c r="A7" s="2" t="s">
        <v>434</v>
      </c>
      <c r="B7" s="3">
        <v>0</v>
      </c>
      <c r="F7" s="3"/>
      <c r="H7" s="3">
        <v>0</v>
      </c>
      <c r="I7" s="2"/>
      <c r="J7" s="3"/>
    </row>
    <row r="8" spans="1:11" x14ac:dyDescent="0.3">
      <c r="A8" s="2" t="s">
        <v>694</v>
      </c>
      <c r="B8" s="3">
        <v>0</v>
      </c>
      <c r="F8" s="3"/>
      <c r="H8" s="3">
        <v>0</v>
      </c>
      <c r="I8" s="2"/>
      <c r="J8" s="3"/>
    </row>
    <row r="9" spans="1:11" x14ac:dyDescent="0.3">
      <c r="A9" s="2" t="s">
        <v>165</v>
      </c>
      <c r="B9" s="3">
        <v>0</v>
      </c>
      <c r="F9" s="3"/>
      <c r="H9" s="3">
        <v>0</v>
      </c>
      <c r="I9" s="2"/>
      <c r="J9" s="3"/>
    </row>
    <row r="10" spans="1:11" x14ac:dyDescent="0.3">
      <c r="A10" s="2" t="s">
        <v>802</v>
      </c>
      <c r="B10" s="3">
        <v>0</v>
      </c>
      <c r="F10" s="3"/>
      <c r="H10" s="3">
        <v>0</v>
      </c>
      <c r="I10" s="2"/>
      <c r="J10" s="3"/>
    </row>
    <row r="11" spans="1:11" x14ac:dyDescent="0.3">
      <c r="A11" s="2" t="s">
        <v>704</v>
      </c>
      <c r="B11" s="3">
        <v>0</v>
      </c>
      <c r="F11" s="3"/>
      <c r="H11" s="3">
        <v>0</v>
      </c>
      <c r="I11" s="2"/>
      <c r="J11" s="3"/>
    </row>
    <row r="12" spans="1:11" x14ac:dyDescent="0.3">
      <c r="A12" s="2" t="s">
        <v>325</v>
      </c>
      <c r="B12" s="3">
        <v>0</v>
      </c>
      <c r="F12" s="3"/>
      <c r="H12" s="3">
        <v>0</v>
      </c>
      <c r="I12" s="2"/>
      <c r="J12" s="3"/>
    </row>
    <row r="13" spans="1:11" x14ac:dyDescent="0.3">
      <c r="A13" s="2" t="s">
        <v>687</v>
      </c>
      <c r="B13" s="3">
        <v>0</v>
      </c>
      <c r="F13" s="3"/>
      <c r="H13" s="3">
        <v>0</v>
      </c>
      <c r="I13" s="2"/>
      <c r="J13" s="3"/>
    </row>
    <row r="14" spans="1:11" x14ac:dyDescent="0.3">
      <c r="A14" s="2" t="s">
        <v>828</v>
      </c>
      <c r="B14" s="3">
        <v>0</v>
      </c>
      <c r="F14" s="3"/>
      <c r="H14" s="3">
        <v>0</v>
      </c>
      <c r="I14" s="2"/>
      <c r="J14" s="3"/>
    </row>
    <row r="15" spans="1:11" x14ac:dyDescent="0.3">
      <c r="A15" s="2" t="s">
        <v>510</v>
      </c>
      <c r="B15" s="3">
        <v>0</v>
      </c>
      <c r="F15" s="3"/>
      <c r="H15" s="3">
        <v>0</v>
      </c>
      <c r="I15" s="2"/>
      <c r="J15" s="3"/>
    </row>
    <row r="16" spans="1:11" x14ac:dyDescent="0.3">
      <c r="A16" s="2" t="s">
        <v>456</v>
      </c>
      <c r="B16" s="3">
        <v>0</v>
      </c>
      <c r="F16" s="3"/>
      <c r="H16" s="3">
        <v>0</v>
      </c>
      <c r="I16" s="2"/>
      <c r="J16" s="3"/>
    </row>
    <row r="17" spans="1:10" x14ac:dyDescent="0.3">
      <c r="A17" s="2" t="s">
        <v>12</v>
      </c>
      <c r="B17" s="3">
        <v>0</v>
      </c>
      <c r="F17" s="3"/>
      <c r="H17" s="3">
        <v>0</v>
      </c>
      <c r="I17" s="2"/>
      <c r="J17" s="3"/>
    </row>
    <row r="18" spans="1:10" x14ac:dyDescent="0.3">
      <c r="A18" s="2" t="s">
        <v>881</v>
      </c>
      <c r="B18" s="3">
        <v>0</v>
      </c>
      <c r="F18" s="3"/>
      <c r="H18" s="3">
        <v>0</v>
      </c>
      <c r="I18" s="2"/>
      <c r="J18" s="3"/>
    </row>
    <row r="19" spans="1:10" x14ac:dyDescent="0.3">
      <c r="A19" s="2" t="s">
        <v>317</v>
      </c>
      <c r="B19" s="3">
        <v>0</v>
      </c>
      <c r="F19" s="3"/>
      <c r="H19" s="3">
        <v>0</v>
      </c>
      <c r="I19" s="2"/>
      <c r="J19" s="3"/>
    </row>
    <row r="20" spans="1:10" x14ac:dyDescent="0.3">
      <c r="A20" s="2" t="s">
        <v>227</v>
      </c>
      <c r="B20" s="3">
        <v>0</v>
      </c>
      <c r="F20" s="3"/>
      <c r="H20" s="3">
        <v>0</v>
      </c>
      <c r="I20" s="2"/>
      <c r="J20" s="3"/>
    </row>
    <row r="21" spans="1:10" x14ac:dyDescent="0.3">
      <c r="A21" s="2" t="s">
        <v>533</v>
      </c>
      <c r="B21" s="3">
        <v>0</v>
      </c>
      <c r="F21" s="3"/>
      <c r="H21" s="3">
        <v>0</v>
      </c>
      <c r="I21" s="2"/>
      <c r="J21" s="3"/>
    </row>
    <row r="22" spans="1:10" x14ac:dyDescent="0.3">
      <c r="A22" s="2" t="s">
        <v>244</v>
      </c>
      <c r="B22" s="3">
        <v>0</v>
      </c>
      <c r="F22" s="3"/>
      <c r="H22" s="3">
        <v>0</v>
      </c>
      <c r="I22" s="2"/>
      <c r="J22" s="3"/>
    </row>
    <row r="23" spans="1:10" x14ac:dyDescent="0.3">
      <c r="A23" s="2" t="s">
        <v>123</v>
      </c>
      <c r="B23" s="3">
        <v>0</v>
      </c>
      <c r="F23" s="3"/>
      <c r="H23" s="3">
        <v>0</v>
      </c>
      <c r="I23" s="2"/>
      <c r="J23" s="3"/>
    </row>
    <row r="24" spans="1:10" x14ac:dyDescent="0.3">
      <c r="A24" s="2" t="s">
        <v>277</v>
      </c>
      <c r="B24" s="3">
        <v>0</v>
      </c>
      <c r="F24" s="3"/>
      <c r="H24" s="3">
        <v>0</v>
      </c>
      <c r="I24" s="2"/>
      <c r="J24" s="3"/>
    </row>
    <row r="25" spans="1:10" x14ac:dyDescent="0.3">
      <c r="A25" s="2" t="s">
        <v>318</v>
      </c>
      <c r="B25" s="3">
        <v>0</v>
      </c>
      <c r="F25" s="3"/>
      <c r="H25" s="3">
        <v>0</v>
      </c>
      <c r="I25" s="2"/>
      <c r="J25" s="3"/>
    </row>
    <row r="26" spans="1:10" x14ac:dyDescent="0.3">
      <c r="A26" s="2" t="s">
        <v>70</v>
      </c>
      <c r="B26" s="3">
        <v>0</v>
      </c>
      <c r="F26" s="3"/>
      <c r="H26" s="3">
        <v>0</v>
      </c>
      <c r="I26" s="2"/>
      <c r="J26" s="3"/>
    </row>
    <row r="27" spans="1:10" x14ac:dyDescent="0.3">
      <c r="A27" s="2" t="s">
        <v>53</v>
      </c>
      <c r="B27" s="3">
        <v>0</v>
      </c>
      <c r="F27" s="3"/>
      <c r="H27" s="3">
        <v>0</v>
      </c>
      <c r="I27" s="2"/>
      <c r="J27" s="3"/>
    </row>
    <row r="28" spans="1:10" x14ac:dyDescent="0.3">
      <c r="A28" s="2" t="s">
        <v>186</v>
      </c>
      <c r="B28" s="3">
        <v>0</v>
      </c>
      <c r="F28" s="3"/>
      <c r="H28" s="3">
        <v>0</v>
      </c>
      <c r="I28" s="2"/>
      <c r="J28" s="3"/>
    </row>
    <row r="29" spans="1:10" x14ac:dyDescent="0.3">
      <c r="A29" s="2" t="s">
        <v>893</v>
      </c>
      <c r="B29" s="3">
        <v>0</v>
      </c>
      <c r="F29" s="3"/>
      <c r="H29" s="3">
        <v>0</v>
      </c>
      <c r="I29" s="2"/>
      <c r="J29" s="3"/>
    </row>
    <row r="30" spans="1:10" x14ac:dyDescent="0.3">
      <c r="A30" s="2" t="s">
        <v>115</v>
      </c>
      <c r="B30" s="3">
        <v>0</v>
      </c>
      <c r="F30" s="3"/>
      <c r="H30" s="3">
        <v>0</v>
      </c>
      <c r="I30" s="2"/>
      <c r="J30" s="3"/>
    </row>
    <row r="31" spans="1:10" x14ac:dyDescent="0.3">
      <c r="A31" s="2" t="s">
        <v>314</v>
      </c>
      <c r="B31" s="3">
        <v>0</v>
      </c>
      <c r="F31" s="3"/>
      <c r="H31" s="3">
        <v>0</v>
      </c>
      <c r="I31" s="2"/>
      <c r="J31" s="3"/>
    </row>
    <row r="32" spans="1:10" x14ac:dyDescent="0.3">
      <c r="A32" s="2" t="s">
        <v>753</v>
      </c>
      <c r="B32" s="3">
        <v>0</v>
      </c>
      <c r="F32" s="3"/>
      <c r="H32" s="3">
        <v>0</v>
      </c>
      <c r="I32" s="2"/>
      <c r="J32" s="3"/>
    </row>
    <row r="33" spans="1:10" x14ac:dyDescent="0.3">
      <c r="A33" s="2" t="s">
        <v>207</v>
      </c>
      <c r="B33" s="3">
        <v>0</v>
      </c>
      <c r="F33" s="3"/>
      <c r="H33" s="3">
        <v>0</v>
      </c>
      <c r="I33" s="2"/>
      <c r="J33" s="3"/>
    </row>
    <row r="34" spans="1:10" x14ac:dyDescent="0.3">
      <c r="A34" s="2" t="s">
        <v>792</v>
      </c>
      <c r="B34" s="3">
        <v>0</v>
      </c>
      <c r="F34" s="3"/>
      <c r="H34" s="3">
        <v>0</v>
      </c>
      <c r="I34" s="2"/>
      <c r="J34" s="3"/>
    </row>
    <row r="35" spans="1:10" x14ac:dyDescent="0.3">
      <c r="A35" s="2" t="s">
        <v>733</v>
      </c>
      <c r="B35" s="3">
        <v>0</v>
      </c>
      <c r="F35" s="3"/>
      <c r="H35" s="3">
        <v>0</v>
      </c>
      <c r="I35" s="2"/>
      <c r="J35" s="3"/>
    </row>
    <row r="36" spans="1:10" x14ac:dyDescent="0.3">
      <c r="A36" s="2" t="s">
        <v>267</v>
      </c>
      <c r="B36" s="3">
        <v>0</v>
      </c>
      <c r="F36" s="3"/>
      <c r="H36" s="3">
        <v>0</v>
      </c>
      <c r="I36" s="2"/>
      <c r="J36" s="3"/>
    </row>
    <row r="37" spans="1:10" x14ac:dyDescent="0.3">
      <c r="A37" s="2" t="s">
        <v>333</v>
      </c>
      <c r="B37" s="3">
        <v>0</v>
      </c>
      <c r="F37" s="3"/>
      <c r="H37" s="3">
        <v>0</v>
      </c>
      <c r="I37" s="2"/>
      <c r="J37" s="3"/>
    </row>
    <row r="38" spans="1:10" x14ac:dyDescent="0.3">
      <c r="A38" s="2" t="s">
        <v>365</v>
      </c>
      <c r="B38" s="3">
        <v>0</v>
      </c>
      <c r="F38" s="3"/>
      <c r="H38" s="3">
        <v>0</v>
      </c>
      <c r="I38" s="2"/>
      <c r="J38" s="3"/>
    </row>
    <row r="39" spans="1:10" x14ac:dyDescent="0.3">
      <c r="A39" s="2" t="s">
        <v>541</v>
      </c>
      <c r="B39" s="3">
        <v>0</v>
      </c>
      <c r="F39" s="3"/>
      <c r="H39" s="3">
        <v>0</v>
      </c>
      <c r="I39" s="2"/>
      <c r="J39" s="3"/>
    </row>
    <row r="40" spans="1:10" x14ac:dyDescent="0.3">
      <c r="A40" s="2" t="s">
        <v>284</v>
      </c>
      <c r="B40" s="3">
        <v>0</v>
      </c>
      <c r="F40" s="3"/>
      <c r="H40" s="3">
        <v>0</v>
      </c>
      <c r="I40" s="2"/>
      <c r="J40" s="3"/>
    </row>
    <row r="41" spans="1:10" x14ac:dyDescent="0.3">
      <c r="A41" s="2" t="s">
        <v>412</v>
      </c>
      <c r="B41" s="3">
        <v>0</v>
      </c>
      <c r="F41" s="3"/>
      <c r="H41" s="3">
        <v>0</v>
      </c>
      <c r="I41" s="2"/>
      <c r="J41" s="3"/>
    </row>
    <row r="42" spans="1:10" x14ac:dyDescent="0.3">
      <c r="A42" s="2" t="s">
        <v>384</v>
      </c>
      <c r="B42" s="3">
        <v>0</v>
      </c>
      <c r="F42" s="3"/>
      <c r="H42" s="3">
        <v>0</v>
      </c>
      <c r="I42" s="2"/>
      <c r="J42" s="3"/>
    </row>
    <row r="43" spans="1:10" x14ac:dyDescent="0.3">
      <c r="A43" s="2" t="s">
        <v>354</v>
      </c>
      <c r="B43" s="3">
        <v>0</v>
      </c>
      <c r="F43" s="3"/>
      <c r="H43" s="3">
        <v>0</v>
      </c>
      <c r="I43" s="2"/>
      <c r="J43" s="3"/>
    </row>
    <row r="44" spans="1:10" x14ac:dyDescent="0.3">
      <c r="A44" s="2" t="s">
        <v>93</v>
      </c>
      <c r="B44" s="3">
        <v>0</v>
      </c>
      <c r="F44" s="3"/>
      <c r="H44" s="3">
        <v>0</v>
      </c>
      <c r="I44" s="2"/>
      <c r="J44" s="3"/>
    </row>
    <row r="45" spans="1:10" x14ac:dyDescent="0.3">
      <c r="A45" s="2" t="s">
        <v>42</v>
      </c>
      <c r="B45" s="3">
        <v>0</v>
      </c>
      <c r="F45" s="3"/>
      <c r="H45" s="3">
        <v>0</v>
      </c>
      <c r="I45" s="2"/>
      <c r="J45" s="3"/>
    </row>
    <row r="46" spans="1:10" x14ac:dyDescent="0.3">
      <c r="A46" s="2" t="s">
        <v>544</v>
      </c>
      <c r="B46" s="3">
        <v>0</v>
      </c>
      <c r="F46" s="3"/>
      <c r="H46" s="3">
        <v>0</v>
      </c>
      <c r="I46" s="2"/>
      <c r="J46" s="3"/>
    </row>
    <row r="47" spans="1:10" x14ac:dyDescent="0.3">
      <c r="A47" s="2" t="s">
        <v>508</v>
      </c>
      <c r="B47" s="3">
        <v>0</v>
      </c>
      <c r="F47" s="3"/>
      <c r="H47" s="3">
        <v>0</v>
      </c>
      <c r="I47" s="2"/>
      <c r="J47" s="3"/>
    </row>
    <row r="48" spans="1:10" x14ac:dyDescent="0.3">
      <c r="A48" s="2" t="s">
        <v>56</v>
      </c>
      <c r="B48" s="3">
        <v>0</v>
      </c>
      <c r="F48" s="3"/>
      <c r="H48" s="3">
        <v>0</v>
      </c>
      <c r="I48" s="2"/>
      <c r="J48" s="3"/>
    </row>
    <row r="49" spans="1:10" x14ac:dyDescent="0.3">
      <c r="A49" s="2" t="s">
        <v>642</v>
      </c>
      <c r="B49" s="3">
        <v>0</v>
      </c>
      <c r="F49" s="3"/>
      <c r="H49" s="3">
        <v>0</v>
      </c>
      <c r="I49" s="2"/>
      <c r="J49" s="3"/>
    </row>
    <row r="50" spans="1:10" x14ac:dyDescent="0.3">
      <c r="A50" s="2" t="s">
        <v>723</v>
      </c>
      <c r="B50" s="3">
        <v>0</v>
      </c>
      <c r="F50" s="3"/>
      <c r="H50" s="3">
        <v>0</v>
      </c>
      <c r="I50" s="2"/>
      <c r="J50" s="3"/>
    </row>
    <row r="51" spans="1:10" x14ac:dyDescent="0.3">
      <c r="A51" s="2" t="s">
        <v>580</v>
      </c>
      <c r="B51" s="3">
        <v>0</v>
      </c>
      <c r="F51" s="3"/>
      <c r="H51" s="3">
        <v>0</v>
      </c>
      <c r="I51" s="2"/>
      <c r="J51" s="3"/>
    </row>
    <row r="52" spans="1:10" x14ac:dyDescent="0.3">
      <c r="A52" s="2" t="s">
        <v>272</v>
      </c>
      <c r="B52" s="3">
        <v>0</v>
      </c>
      <c r="F52" s="3"/>
      <c r="H52" s="3">
        <v>0</v>
      </c>
      <c r="I52" s="2"/>
      <c r="J52" s="3"/>
    </row>
    <row r="53" spans="1:10" x14ac:dyDescent="0.3">
      <c r="A53" s="2" t="s">
        <v>773</v>
      </c>
      <c r="B53" s="3">
        <v>0</v>
      </c>
      <c r="F53" s="3"/>
      <c r="H53" s="3">
        <v>0</v>
      </c>
      <c r="I53" s="2"/>
      <c r="J53" s="3"/>
    </row>
    <row r="54" spans="1:10" x14ac:dyDescent="0.3">
      <c r="A54" s="2" t="s">
        <v>225</v>
      </c>
      <c r="B54" s="3">
        <v>0</v>
      </c>
      <c r="F54" s="3"/>
      <c r="H54" s="3">
        <v>0</v>
      </c>
      <c r="I54" s="2"/>
      <c r="J54" s="3"/>
    </row>
    <row r="55" spans="1:10" x14ac:dyDescent="0.3">
      <c r="A55" s="2" t="s">
        <v>366</v>
      </c>
      <c r="B55" s="3">
        <v>0</v>
      </c>
      <c r="F55" s="3"/>
      <c r="H55" s="3">
        <v>0</v>
      </c>
      <c r="I55" s="2"/>
      <c r="J55" s="3"/>
    </row>
    <row r="56" spans="1:10" x14ac:dyDescent="0.3">
      <c r="A56" s="2" t="s">
        <v>736</v>
      </c>
      <c r="B56" s="3">
        <v>0</v>
      </c>
      <c r="F56" s="3"/>
      <c r="H56" s="3">
        <v>0</v>
      </c>
      <c r="I56" s="2"/>
      <c r="J56" s="3"/>
    </row>
    <row r="57" spans="1:10" x14ac:dyDescent="0.3">
      <c r="A57" s="2" t="s">
        <v>109</v>
      </c>
      <c r="B57" s="3">
        <v>0</v>
      </c>
      <c r="F57" s="3"/>
      <c r="H57" s="3">
        <v>0</v>
      </c>
      <c r="I57" s="2"/>
      <c r="J57" s="3"/>
    </row>
    <row r="58" spans="1:10" x14ac:dyDescent="0.3">
      <c r="A58" s="2" t="s">
        <v>21</v>
      </c>
      <c r="B58" s="3">
        <v>0</v>
      </c>
      <c r="F58" s="3"/>
      <c r="H58" s="3">
        <v>0</v>
      </c>
      <c r="I58" s="2"/>
      <c r="J58" s="3"/>
    </row>
    <row r="59" spans="1:10" x14ac:dyDescent="0.3">
      <c r="A59" s="2" t="s">
        <v>311</v>
      </c>
      <c r="B59" s="3">
        <v>0</v>
      </c>
      <c r="F59" s="3"/>
      <c r="H59" s="3">
        <v>0</v>
      </c>
      <c r="I59" s="2"/>
      <c r="J59" s="3"/>
    </row>
    <row r="60" spans="1:10" x14ac:dyDescent="0.3">
      <c r="A60" s="2" t="s">
        <v>345</v>
      </c>
      <c r="B60" s="3">
        <v>0</v>
      </c>
      <c r="F60" s="3"/>
      <c r="H60" s="3">
        <v>0</v>
      </c>
      <c r="I60" s="2"/>
      <c r="J60" s="3"/>
    </row>
    <row r="61" spans="1:10" x14ac:dyDescent="0.3">
      <c r="A61" s="2" t="s">
        <v>511</v>
      </c>
      <c r="B61" s="3">
        <v>0</v>
      </c>
      <c r="F61" s="3"/>
      <c r="H61" s="3">
        <v>0</v>
      </c>
      <c r="I61" s="2"/>
      <c r="J61" s="3"/>
    </row>
    <row r="62" spans="1:10" x14ac:dyDescent="0.3">
      <c r="A62" s="2" t="s">
        <v>298</v>
      </c>
      <c r="B62" s="3">
        <v>0</v>
      </c>
      <c r="F62" s="3"/>
      <c r="H62" s="3">
        <v>0</v>
      </c>
      <c r="I62" s="2"/>
      <c r="J62" s="3"/>
    </row>
    <row r="63" spans="1:10" x14ac:dyDescent="0.3">
      <c r="A63" s="2" t="s">
        <v>388</v>
      </c>
      <c r="B63" s="3">
        <v>0</v>
      </c>
      <c r="F63" s="3"/>
      <c r="H63" s="3">
        <v>0</v>
      </c>
      <c r="I63" s="2"/>
      <c r="J63" s="3"/>
    </row>
    <row r="64" spans="1:10" x14ac:dyDescent="0.3">
      <c r="A64" s="2" t="s">
        <v>38</v>
      </c>
      <c r="B64" s="3">
        <v>0</v>
      </c>
      <c r="F64" s="3"/>
      <c r="H64" s="3">
        <v>0</v>
      </c>
      <c r="I64" s="2"/>
      <c r="J64" s="3"/>
    </row>
    <row r="65" spans="1:10" x14ac:dyDescent="0.3">
      <c r="A65" s="2" t="s">
        <v>132</v>
      </c>
      <c r="B65" s="3">
        <v>0</v>
      </c>
      <c r="F65" s="3"/>
      <c r="H65" s="3">
        <v>0</v>
      </c>
      <c r="I65" s="2"/>
      <c r="J65" s="3"/>
    </row>
    <row r="66" spans="1:10" x14ac:dyDescent="0.3">
      <c r="A66" s="2" t="s">
        <v>65</v>
      </c>
      <c r="B66" s="3">
        <v>0</v>
      </c>
      <c r="F66" s="3"/>
      <c r="H66" s="3">
        <v>0</v>
      </c>
      <c r="I66" s="2"/>
      <c r="J66" s="3"/>
    </row>
    <row r="67" spans="1:10" x14ac:dyDescent="0.3">
      <c r="A67" s="2" t="s">
        <v>561</v>
      </c>
      <c r="B67" s="3">
        <v>0</v>
      </c>
      <c r="F67" s="3"/>
      <c r="H67" s="3">
        <v>0</v>
      </c>
      <c r="I67" s="2"/>
      <c r="J67" s="3"/>
    </row>
    <row r="68" spans="1:10" x14ac:dyDescent="0.3">
      <c r="A68" s="2" t="s">
        <v>888</v>
      </c>
      <c r="B68" s="3">
        <v>0</v>
      </c>
      <c r="F68" s="3"/>
      <c r="H68" s="3">
        <v>0</v>
      </c>
      <c r="I68" s="2"/>
      <c r="J68" s="3"/>
    </row>
    <row r="69" spans="1:10" x14ac:dyDescent="0.3">
      <c r="A69" s="2" t="s">
        <v>783</v>
      </c>
      <c r="B69" s="3">
        <v>0</v>
      </c>
      <c r="F69" s="3"/>
      <c r="H69" s="3">
        <v>0</v>
      </c>
      <c r="I69" s="2"/>
      <c r="J69" s="3"/>
    </row>
    <row r="70" spans="1:10" x14ac:dyDescent="0.3">
      <c r="A70" s="2" t="s">
        <v>634</v>
      </c>
      <c r="B70" s="3">
        <v>0</v>
      </c>
      <c r="F70" s="3"/>
      <c r="H70" s="3">
        <v>0</v>
      </c>
      <c r="I70" s="2"/>
      <c r="J70" s="3"/>
    </row>
    <row r="71" spans="1:10" x14ac:dyDescent="0.3">
      <c r="A71" s="2" t="s">
        <v>822</v>
      </c>
      <c r="B71" s="3">
        <v>0</v>
      </c>
      <c r="F71" s="3"/>
      <c r="H71" s="3">
        <v>0</v>
      </c>
      <c r="I71" s="2"/>
      <c r="J71" s="3"/>
    </row>
    <row r="72" spans="1:10" x14ac:dyDescent="0.3">
      <c r="A72" s="2" t="s">
        <v>661</v>
      </c>
      <c r="B72" s="3">
        <v>0</v>
      </c>
      <c r="F72" s="3"/>
      <c r="H72" s="3">
        <v>0</v>
      </c>
      <c r="I72" s="2"/>
      <c r="J72" s="3"/>
    </row>
    <row r="73" spans="1:10" x14ac:dyDescent="0.3">
      <c r="A73" s="2" t="s">
        <v>717</v>
      </c>
      <c r="B73" s="3">
        <v>0</v>
      </c>
      <c r="F73" s="3"/>
      <c r="H73" s="3">
        <v>0</v>
      </c>
      <c r="I73" s="2"/>
      <c r="J73" s="3"/>
    </row>
    <row r="74" spans="1:10" x14ac:dyDescent="0.3">
      <c r="A74" s="2" t="s">
        <v>217</v>
      </c>
      <c r="B74" s="3">
        <v>0</v>
      </c>
      <c r="F74" s="3"/>
      <c r="H74" s="3">
        <v>0</v>
      </c>
      <c r="I74" s="2"/>
      <c r="J74" s="3"/>
    </row>
    <row r="75" spans="1:10" x14ac:dyDescent="0.3">
      <c r="A75" s="2" t="s">
        <v>648</v>
      </c>
      <c r="B75" s="3">
        <v>0</v>
      </c>
      <c r="F75" s="3"/>
      <c r="H75" s="3">
        <v>0</v>
      </c>
      <c r="I75" s="2"/>
      <c r="J75" s="3"/>
    </row>
    <row r="76" spans="1:10" x14ac:dyDescent="0.3">
      <c r="A76" s="2" t="s">
        <v>323</v>
      </c>
      <c r="B76" s="3">
        <v>0</v>
      </c>
      <c r="F76" s="3"/>
      <c r="H76" s="3">
        <v>0</v>
      </c>
      <c r="I76" s="2"/>
      <c r="J76" s="3"/>
    </row>
    <row r="77" spans="1:10" x14ac:dyDescent="0.3">
      <c r="A77" s="2" t="s">
        <v>377</v>
      </c>
      <c r="B77" s="3">
        <v>0</v>
      </c>
      <c r="F77" s="3"/>
      <c r="H77" s="3">
        <v>0</v>
      </c>
      <c r="I77" s="2"/>
      <c r="J77" s="3"/>
    </row>
    <row r="78" spans="1:10" x14ac:dyDescent="0.3">
      <c r="A78" s="2" t="s">
        <v>40</v>
      </c>
      <c r="B78" s="3">
        <v>0</v>
      </c>
      <c r="F78" s="3"/>
      <c r="H78" s="3">
        <v>0</v>
      </c>
      <c r="I78" s="2"/>
      <c r="J78" s="3"/>
    </row>
    <row r="79" spans="1:10" x14ac:dyDescent="0.3">
      <c r="A79" s="2" t="s">
        <v>791</v>
      </c>
      <c r="B79" s="3">
        <v>0</v>
      </c>
      <c r="F79" s="3"/>
      <c r="H79" s="3">
        <v>0</v>
      </c>
      <c r="I79" s="2"/>
      <c r="J79" s="3"/>
    </row>
    <row r="80" spans="1:10" x14ac:dyDescent="0.3">
      <c r="A80" s="2" t="s">
        <v>481</v>
      </c>
      <c r="B80" s="3">
        <v>0</v>
      </c>
      <c r="F80" s="3"/>
      <c r="H80" s="3">
        <v>0</v>
      </c>
      <c r="I80" s="2"/>
      <c r="J80" s="3"/>
    </row>
    <row r="81" spans="1:10" x14ac:dyDescent="0.3">
      <c r="A81" s="2" t="s">
        <v>89</v>
      </c>
      <c r="B81" s="3">
        <v>0</v>
      </c>
      <c r="F81" s="3"/>
      <c r="H81" s="3">
        <v>0</v>
      </c>
      <c r="I81" s="2"/>
      <c r="J81" s="3"/>
    </row>
    <row r="82" spans="1:10" x14ac:dyDescent="0.3">
      <c r="A82" s="2" t="s">
        <v>395</v>
      </c>
      <c r="B82" s="3">
        <v>0</v>
      </c>
      <c r="F82" s="3"/>
      <c r="H82" s="3">
        <v>0</v>
      </c>
      <c r="I82" s="2"/>
      <c r="J82" s="3"/>
    </row>
    <row r="83" spans="1:10" x14ac:dyDescent="0.3">
      <c r="A83" s="2" t="s">
        <v>371</v>
      </c>
      <c r="B83" s="3">
        <v>0</v>
      </c>
      <c r="F83" s="3"/>
      <c r="H83" s="3">
        <v>0</v>
      </c>
      <c r="I83" s="2"/>
      <c r="J83" s="3"/>
    </row>
    <row r="84" spans="1:10" x14ac:dyDescent="0.3">
      <c r="A84" s="2" t="s">
        <v>406</v>
      </c>
      <c r="B84" s="3">
        <v>0</v>
      </c>
      <c r="F84" s="3"/>
      <c r="H84" s="3">
        <v>0</v>
      </c>
      <c r="I84" s="2"/>
      <c r="J84" s="3"/>
    </row>
    <row r="85" spans="1:10" x14ac:dyDescent="0.3">
      <c r="A85" s="2" t="s">
        <v>706</v>
      </c>
      <c r="B85" s="3">
        <v>0</v>
      </c>
      <c r="F85" s="3"/>
      <c r="H85" s="3">
        <v>0</v>
      </c>
      <c r="I85" s="2"/>
      <c r="J85" s="3"/>
    </row>
    <row r="86" spans="1:10" x14ac:dyDescent="0.3">
      <c r="A86" s="2" t="s">
        <v>639</v>
      </c>
      <c r="B86" s="3">
        <v>0</v>
      </c>
      <c r="F86" s="3"/>
      <c r="H86" s="3">
        <v>0</v>
      </c>
      <c r="I86" s="2"/>
      <c r="J86" s="3"/>
    </row>
    <row r="87" spans="1:10" x14ac:dyDescent="0.3">
      <c r="A87" s="2" t="s">
        <v>306</v>
      </c>
      <c r="B87" s="3">
        <v>0</v>
      </c>
      <c r="F87" s="3"/>
      <c r="H87" s="3">
        <v>0</v>
      </c>
      <c r="I87" s="2"/>
      <c r="J87" s="3"/>
    </row>
    <row r="88" spans="1:10" x14ac:dyDescent="0.3">
      <c r="A88" s="2" t="s">
        <v>571</v>
      </c>
      <c r="B88" s="3">
        <v>0</v>
      </c>
      <c r="F88" s="3"/>
      <c r="H88" s="3">
        <v>0</v>
      </c>
      <c r="I88" s="2"/>
      <c r="J88" s="3"/>
    </row>
    <row r="89" spans="1:10" x14ac:dyDescent="0.3">
      <c r="A89" s="2" t="s">
        <v>219</v>
      </c>
      <c r="B89" s="3">
        <v>0</v>
      </c>
      <c r="F89" s="3"/>
      <c r="H89" s="3">
        <v>0</v>
      </c>
      <c r="I89" s="2"/>
      <c r="J89" s="3"/>
    </row>
    <row r="90" spans="1:10" x14ac:dyDescent="0.3">
      <c r="A90" s="2" t="s">
        <v>715</v>
      </c>
      <c r="B90" s="3">
        <v>0</v>
      </c>
      <c r="F90" s="3"/>
      <c r="H90" s="3">
        <v>0</v>
      </c>
      <c r="I90" s="2"/>
      <c r="J90" s="3"/>
    </row>
    <row r="91" spans="1:10" x14ac:dyDescent="0.3">
      <c r="A91" s="2" t="s">
        <v>73</v>
      </c>
      <c r="B91" s="3">
        <v>0</v>
      </c>
      <c r="F91" s="3"/>
      <c r="H91" s="3">
        <v>0</v>
      </c>
      <c r="I91" s="2"/>
      <c r="J91" s="3"/>
    </row>
    <row r="92" spans="1:10" x14ac:dyDescent="0.3">
      <c r="A92" s="2" t="s">
        <v>353</v>
      </c>
      <c r="B92" s="3">
        <v>0</v>
      </c>
      <c r="F92" s="3"/>
      <c r="H92" s="3">
        <v>0</v>
      </c>
      <c r="I92" s="2"/>
      <c r="J92" s="3"/>
    </row>
    <row r="93" spans="1:10" x14ac:dyDescent="0.3">
      <c r="A93" s="2" t="s">
        <v>839</v>
      </c>
      <c r="B93" s="3">
        <v>0</v>
      </c>
      <c r="F93" s="3"/>
      <c r="H93" s="3">
        <v>0</v>
      </c>
      <c r="I93" s="2"/>
      <c r="J93" s="3"/>
    </row>
    <row r="94" spans="1:10" x14ac:dyDescent="0.3">
      <c r="A94" s="2" t="s">
        <v>308</v>
      </c>
      <c r="B94" s="3">
        <v>0</v>
      </c>
      <c r="F94" s="3"/>
      <c r="H94" s="3">
        <v>0</v>
      </c>
      <c r="I94" s="2"/>
      <c r="J94" s="3"/>
    </row>
    <row r="95" spans="1:10" x14ac:dyDescent="0.3">
      <c r="A95" s="2" t="s">
        <v>116</v>
      </c>
      <c r="B95" s="3">
        <v>0</v>
      </c>
      <c r="F95" s="3"/>
      <c r="H95" s="3">
        <v>0</v>
      </c>
      <c r="I95" s="2"/>
      <c r="J95" s="3"/>
    </row>
    <row r="96" spans="1:10" x14ac:dyDescent="0.3">
      <c r="A96" s="2" t="s">
        <v>150</v>
      </c>
      <c r="B96" s="3">
        <v>0</v>
      </c>
      <c r="F96" s="3"/>
      <c r="H96" s="3">
        <v>0</v>
      </c>
      <c r="I96" s="2"/>
      <c r="J96" s="3"/>
    </row>
    <row r="97" spans="1:10" x14ac:dyDescent="0.3">
      <c r="A97" s="2" t="s">
        <v>278</v>
      </c>
      <c r="B97" s="3">
        <v>0</v>
      </c>
      <c r="F97" s="3"/>
      <c r="H97" s="3">
        <v>0</v>
      </c>
      <c r="I97" s="2"/>
      <c r="J97" s="3"/>
    </row>
    <row r="98" spans="1:10" x14ac:dyDescent="0.3">
      <c r="A98" s="2" t="s">
        <v>527</v>
      </c>
      <c r="B98" s="3">
        <v>0</v>
      </c>
      <c r="F98" s="3"/>
      <c r="H98" s="3">
        <v>0</v>
      </c>
      <c r="I98" s="2"/>
      <c r="J98" s="3"/>
    </row>
    <row r="99" spans="1:10" x14ac:dyDescent="0.3">
      <c r="A99" s="2" t="s">
        <v>663</v>
      </c>
      <c r="B99" s="3">
        <v>0</v>
      </c>
      <c r="F99" s="3"/>
      <c r="H99" s="3">
        <v>0</v>
      </c>
      <c r="I99" s="2"/>
      <c r="J99" s="3"/>
    </row>
    <row r="100" spans="1:10" x14ac:dyDescent="0.3">
      <c r="A100" s="2" t="s">
        <v>848</v>
      </c>
      <c r="B100" s="3">
        <v>0</v>
      </c>
      <c r="F100" s="3"/>
      <c r="H100" s="3">
        <v>0</v>
      </c>
      <c r="I100" s="2"/>
      <c r="J100" s="3"/>
    </row>
    <row r="101" spans="1:10" x14ac:dyDescent="0.3">
      <c r="A101" s="2" t="s">
        <v>290</v>
      </c>
      <c r="B101" s="3">
        <v>0</v>
      </c>
      <c r="F101" s="3"/>
      <c r="H101" s="3">
        <v>0</v>
      </c>
      <c r="I101" s="2"/>
      <c r="J101" s="3"/>
    </row>
    <row r="102" spans="1:10" x14ac:dyDescent="0.3">
      <c r="A102" s="2" t="s">
        <v>397</v>
      </c>
      <c r="B102" s="3">
        <v>0</v>
      </c>
      <c r="F102" s="3"/>
      <c r="H102" s="3">
        <v>0</v>
      </c>
      <c r="I102" s="2"/>
      <c r="J102" s="3"/>
    </row>
    <row r="103" spans="1:10" x14ac:dyDescent="0.3">
      <c r="A103" s="2" t="s">
        <v>161</v>
      </c>
      <c r="B103" s="3">
        <v>0</v>
      </c>
      <c r="F103" s="3"/>
      <c r="H103" s="3">
        <v>0</v>
      </c>
      <c r="I103" s="2"/>
      <c r="J103" s="3"/>
    </row>
    <row r="104" spans="1:10" x14ac:dyDescent="0.3">
      <c r="A104" s="2" t="s">
        <v>91</v>
      </c>
      <c r="B104" s="3">
        <v>0</v>
      </c>
      <c r="F104" s="3"/>
      <c r="H104" s="3">
        <v>0</v>
      </c>
      <c r="I104" s="2"/>
      <c r="J104" s="3"/>
    </row>
    <row r="105" spans="1:10" x14ac:dyDescent="0.3">
      <c r="A105" s="2" t="s">
        <v>421</v>
      </c>
      <c r="B105" s="3">
        <v>0</v>
      </c>
      <c r="F105" s="3"/>
      <c r="H105" s="3">
        <v>0</v>
      </c>
      <c r="I105" s="2"/>
      <c r="J105" s="3"/>
    </row>
    <row r="106" spans="1:10" x14ac:dyDescent="0.3">
      <c r="A106" s="2" t="s">
        <v>724</v>
      </c>
      <c r="B106" s="3">
        <v>0</v>
      </c>
      <c r="F106" s="3"/>
      <c r="H106" s="3">
        <v>0</v>
      </c>
      <c r="I106" s="2"/>
      <c r="J106" s="3"/>
    </row>
    <row r="107" spans="1:10" x14ac:dyDescent="0.3">
      <c r="A107" s="2" t="s">
        <v>797</v>
      </c>
      <c r="B107" s="3">
        <v>0</v>
      </c>
      <c r="F107" s="3"/>
      <c r="H107" s="3">
        <v>0</v>
      </c>
      <c r="I107" s="2"/>
      <c r="J107" s="3"/>
    </row>
    <row r="108" spans="1:10" x14ac:dyDescent="0.3">
      <c r="A108" s="2" t="s">
        <v>204</v>
      </c>
      <c r="B108" s="3">
        <v>0</v>
      </c>
      <c r="F108" s="3"/>
      <c r="H108" s="3">
        <v>0</v>
      </c>
      <c r="I108" s="2"/>
      <c r="J108" s="3"/>
    </row>
    <row r="109" spans="1:10" x14ac:dyDescent="0.3">
      <c r="A109" s="2" t="s">
        <v>581</v>
      </c>
      <c r="B109" s="3">
        <v>0</v>
      </c>
      <c r="F109" s="3"/>
      <c r="H109" s="3">
        <v>0</v>
      </c>
      <c r="I109" s="2"/>
      <c r="J109" s="3"/>
    </row>
    <row r="110" spans="1:10" x14ac:dyDescent="0.3">
      <c r="A110" s="2" t="s">
        <v>616</v>
      </c>
      <c r="B110" s="3">
        <v>0</v>
      </c>
      <c r="F110" s="3"/>
      <c r="H110" s="3">
        <v>0</v>
      </c>
      <c r="I110" s="2"/>
      <c r="J110" s="3"/>
    </row>
    <row r="111" spans="1:10" x14ac:dyDescent="0.3">
      <c r="A111" s="2" t="s">
        <v>604</v>
      </c>
      <c r="B111" s="3">
        <v>0</v>
      </c>
      <c r="F111" s="3"/>
      <c r="H111" s="3">
        <v>0</v>
      </c>
      <c r="I111" s="2"/>
      <c r="J111" s="3"/>
    </row>
    <row r="112" spans="1:10" x14ac:dyDescent="0.3">
      <c r="A112" s="2" t="s">
        <v>465</v>
      </c>
      <c r="B112" s="3">
        <v>0</v>
      </c>
      <c r="F112" s="3"/>
      <c r="H112" s="3">
        <v>0</v>
      </c>
      <c r="I112" s="2"/>
      <c r="J112" s="3"/>
    </row>
    <row r="113" spans="1:10" x14ac:dyDescent="0.3">
      <c r="A113" s="2" t="s">
        <v>882</v>
      </c>
      <c r="B113" s="3">
        <v>0</v>
      </c>
      <c r="F113" s="3"/>
      <c r="H113" s="3">
        <v>0</v>
      </c>
      <c r="I113" s="2"/>
      <c r="J113" s="3"/>
    </row>
    <row r="114" spans="1:10" x14ac:dyDescent="0.3">
      <c r="A114" s="2" t="s">
        <v>266</v>
      </c>
      <c r="B114" s="3">
        <v>0</v>
      </c>
      <c r="F114" s="3"/>
      <c r="H114" s="3">
        <v>0</v>
      </c>
      <c r="I114" s="2"/>
      <c r="J114" s="3"/>
    </row>
    <row r="115" spans="1:10" x14ac:dyDescent="0.3">
      <c r="A115" s="2" t="s">
        <v>637</v>
      </c>
      <c r="B115" s="3">
        <v>0</v>
      </c>
      <c r="F115" s="3"/>
      <c r="H115" s="3">
        <v>0</v>
      </c>
      <c r="I115" s="2"/>
      <c r="J115" s="3"/>
    </row>
    <row r="116" spans="1:10" x14ac:dyDescent="0.3">
      <c r="A116" s="2" t="s">
        <v>660</v>
      </c>
      <c r="B116" s="3">
        <v>0</v>
      </c>
      <c r="F116" s="3"/>
      <c r="H116" s="3">
        <v>0</v>
      </c>
      <c r="I116" s="2"/>
      <c r="J116" s="3"/>
    </row>
    <row r="117" spans="1:10" x14ac:dyDescent="0.3">
      <c r="A117" s="2" t="s">
        <v>699</v>
      </c>
      <c r="B117" s="3">
        <v>0</v>
      </c>
      <c r="F117" s="3"/>
      <c r="H117" s="3">
        <v>0</v>
      </c>
      <c r="I117" s="2"/>
      <c r="J117" s="3"/>
    </row>
    <row r="118" spans="1:10" x14ac:dyDescent="0.3">
      <c r="A118" s="2" t="s">
        <v>654</v>
      </c>
      <c r="B118" s="3">
        <v>0</v>
      </c>
      <c r="F118" s="3"/>
      <c r="H118" s="3">
        <v>0</v>
      </c>
      <c r="I118" s="2"/>
      <c r="J118" s="3"/>
    </row>
    <row r="119" spans="1:10" x14ac:dyDescent="0.3">
      <c r="A119" s="2" t="s">
        <v>81</v>
      </c>
      <c r="B119" s="3">
        <v>0</v>
      </c>
      <c r="F119" s="3"/>
      <c r="H119" s="3">
        <v>0</v>
      </c>
      <c r="I119" s="2"/>
      <c r="J119" s="3"/>
    </row>
    <row r="120" spans="1:10" x14ac:dyDescent="0.3">
      <c r="A120" s="2" t="s">
        <v>603</v>
      </c>
      <c r="B120" s="3">
        <v>0</v>
      </c>
      <c r="F120" s="3"/>
      <c r="H120" s="3">
        <v>0</v>
      </c>
      <c r="I120" s="2"/>
      <c r="J120" s="3"/>
    </row>
    <row r="121" spans="1:10" x14ac:dyDescent="0.3">
      <c r="A121" s="2" t="s">
        <v>838</v>
      </c>
      <c r="B121" s="3">
        <v>0</v>
      </c>
      <c r="F121" s="3"/>
      <c r="H121" s="3">
        <v>0</v>
      </c>
      <c r="I121" s="2"/>
      <c r="J121" s="3"/>
    </row>
    <row r="122" spans="1:10" x14ac:dyDescent="0.3">
      <c r="A122" s="2" t="s">
        <v>772</v>
      </c>
      <c r="B122" s="3">
        <v>0</v>
      </c>
      <c r="F122" s="3"/>
      <c r="H122" s="3">
        <v>0</v>
      </c>
      <c r="I122" s="2"/>
      <c r="J122" s="3"/>
    </row>
    <row r="123" spans="1:10" x14ac:dyDescent="0.3">
      <c r="A123" s="2" t="s">
        <v>796</v>
      </c>
      <c r="B123" s="3">
        <v>0</v>
      </c>
      <c r="F123" s="3"/>
      <c r="H123" s="3">
        <v>0</v>
      </c>
      <c r="I123" s="2"/>
      <c r="J123" s="3"/>
    </row>
    <row r="124" spans="1:10" x14ac:dyDescent="0.3">
      <c r="A124" s="2" t="s">
        <v>255</v>
      </c>
      <c r="B124" s="3">
        <v>0</v>
      </c>
      <c r="F124" s="3"/>
      <c r="H124" s="3">
        <v>0</v>
      </c>
      <c r="I124" s="2"/>
      <c r="J124" s="3"/>
    </row>
    <row r="125" spans="1:10" x14ac:dyDescent="0.3">
      <c r="A125" s="2" t="s">
        <v>851</v>
      </c>
      <c r="B125" s="3">
        <v>0</v>
      </c>
      <c r="F125" s="3"/>
      <c r="H125" s="3">
        <v>0</v>
      </c>
      <c r="I125" s="2"/>
      <c r="J125" s="3"/>
    </row>
    <row r="126" spans="1:10" x14ac:dyDescent="0.3">
      <c r="A126" s="2" t="s">
        <v>656</v>
      </c>
      <c r="B126" s="3">
        <v>0</v>
      </c>
      <c r="F126" s="3"/>
      <c r="H126" s="3">
        <v>0</v>
      </c>
      <c r="I126" s="2"/>
      <c r="J126" s="3"/>
    </row>
    <row r="127" spans="1:10" x14ac:dyDescent="0.3">
      <c r="A127" s="2" t="s">
        <v>488</v>
      </c>
      <c r="B127" s="3">
        <v>0</v>
      </c>
      <c r="F127" s="3"/>
      <c r="H127" s="3">
        <v>0</v>
      </c>
      <c r="I127" s="2"/>
      <c r="J127" s="3"/>
    </row>
    <row r="128" spans="1:10" x14ac:dyDescent="0.3">
      <c r="A128" s="2" t="s">
        <v>684</v>
      </c>
      <c r="B128" s="3">
        <v>0</v>
      </c>
      <c r="F128" s="3"/>
      <c r="H128" s="3">
        <v>0</v>
      </c>
      <c r="I128" s="2"/>
      <c r="J128" s="3"/>
    </row>
    <row r="129" spans="1:10" x14ac:dyDescent="0.3">
      <c r="A129" s="2" t="s">
        <v>643</v>
      </c>
      <c r="B129" s="3">
        <v>0</v>
      </c>
      <c r="F129" s="3"/>
      <c r="H129" s="3">
        <v>0</v>
      </c>
      <c r="I129" s="2"/>
      <c r="J129" s="3"/>
    </row>
    <row r="130" spans="1:10" x14ac:dyDescent="0.3">
      <c r="A130" s="2" t="s">
        <v>786</v>
      </c>
      <c r="B130" s="3">
        <v>0</v>
      </c>
      <c r="F130" s="3"/>
      <c r="H130" s="3">
        <v>0</v>
      </c>
      <c r="I130" s="2"/>
      <c r="J130" s="3"/>
    </row>
    <row r="131" spans="1:10" x14ac:dyDescent="0.3">
      <c r="A131" s="2" t="s">
        <v>182</v>
      </c>
      <c r="B131" s="3">
        <v>0</v>
      </c>
      <c r="F131" s="3"/>
      <c r="H131" s="3">
        <v>0</v>
      </c>
      <c r="I131" s="2"/>
      <c r="J131" s="3"/>
    </row>
    <row r="132" spans="1:10" x14ac:dyDescent="0.3">
      <c r="A132" s="2" t="s">
        <v>220</v>
      </c>
      <c r="B132" s="3">
        <v>0</v>
      </c>
      <c r="F132" s="3"/>
      <c r="H132" s="3">
        <v>0</v>
      </c>
      <c r="I132" s="2"/>
      <c r="J132" s="3"/>
    </row>
    <row r="133" spans="1:10" x14ac:dyDescent="0.3">
      <c r="A133" s="2" t="s">
        <v>237</v>
      </c>
      <c r="B133" s="3">
        <v>0</v>
      </c>
      <c r="F133" s="3"/>
      <c r="H133" s="3">
        <v>0</v>
      </c>
      <c r="I133" s="2"/>
      <c r="J133" s="3"/>
    </row>
    <row r="134" spans="1:10" x14ac:dyDescent="0.3">
      <c r="A134" s="2" t="s">
        <v>88</v>
      </c>
      <c r="B134" s="3">
        <v>0</v>
      </c>
      <c r="F134" s="3"/>
      <c r="H134" s="3">
        <v>0</v>
      </c>
      <c r="I134" s="2"/>
      <c r="J134" s="3"/>
    </row>
    <row r="135" spans="1:10" x14ac:dyDescent="0.3">
      <c r="A135" s="2" t="s">
        <v>552</v>
      </c>
      <c r="B135" s="3">
        <v>0</v>
      </c>
      <c r="F135" s="3"/>
      <c r="H135" s="3">
        <v>0</v>
      </c>
      <c r="I135" s="2"/>
      <c r="J135" s="3"/>
    </row>
    <row r="136" spans="1:10" x14ac:dyDescent="0.3">
      <c r="A136" s="2" t="s">
        <v>583</v>
      </c>
      <c r="B136" s="3">
        <v>0</v>
      </c>
      <c r="F136" s="3"/>
      <c r="H136" s="3">
        <v>0</v>
      </c>
      <c r="I136" s="2"/>
      <c r="J136" s="3"/>
    </row>
    <row r="137" spans="1:10" x14ac:dyDescent="0.3">
      <c r="A137" s="2" t="s">
        <v>469</v>
      </c>
      <c r="B137" s="3">
        <v>0</v>
      </c>
      <c r="F137" s="3"/>
      <c r="H137" s="3">
        <v>0</v>
      </c>
      <c r="I137" s="2"/>
      <c r="J137" s="3"/>
    </row>
    <row r="138" spans="1:10" x14ac:dyDescent="0.3">
      <c r="A138" s="2" t="s">
        <v>367</v>
      </c>
      <c r="B138" s="3">
        <v>0</v>
      </c>
      <c r="F138" s="3"/>
      <c r="H138" s="3">
        <v>0</v>
      </c>
      <c r="I138" s="2"/>
      <c r="J138" s="3"/>
    </row>
    <row r="139" spans="1:10" x14ac:dyDescent="0.3">
      <c r="A139" s="2" t="s">
        <v>477</v>
      </c>
      <c r="B139" s="3">
        <v>0</v>
      </c>
      <c r="F139" s="3"/>
      <c r="H139" s="3">
        <v>0</v>
      </c>
      <c r="I139" s="2"/>
      <c r="J139" s="3"/>
    </row>
    <row r="140" spans="1:10" x14ac:dyDescent="0.3">
      <c r="A140" s="2" t="s">
        <v>297</v>
      </c>
      <c r="B140" s="3">
        <v>0</v>
      </c>
      <c r="F140" s="3"/>
      <c r="H140" s="3">
        <v>0</v>
      </c>
      <c r="I140" s="2"/>
      <c r="J140" s="3"/>
    </row>
    <row r="141" spans="1:10" x14ac:dyDescent="0.3">
      <c r="A141" s="2" t="s">
        <v>155</v>
      </c>
      <c r="B141" s="3">
        <v>0</v>
      </c>
      <c r="F141" s="3"/>
      <c r="H141" s="3">
        <v>0</v>
      </c>
      <c r="I141" s="2"/>
      <c r="J141" s="3"/>
    </row>
    <row r="142" spans="1:10" x14ac:dyDescent="0.3">
      <c r="A142" s="2" t="s">
        <v>301</v>
      </c>
      <c r="B142" s="3">
        <v>0</v>
      </c>
      <c r="F142" s="3"/>
      <c r="H142" s="3">
        <v>0</v>
      </c>
      <c r="I142" s="2"/>
      <c r="J142" s="3"/>
    </row>
    <row r="143" spans="1:10" x14ac:dyDescent="0.3">
      <c r="A143" s="2" t="s">
        <v>814</v>
      </c>
      <c r="B143" s="3">
        <v>0</v>
      </c>
      <c r="F143" s="3"/>
      <c r="H143" s="3">
        <v>0</v>
      </c>
      <c r="I143" s="2"/>
      <c r="J143" s="3"/>
    </row>
    <row r="144" spans="1:10" x14ac:dyDescent="0.3">
      <c r="A144" s="2" t="s">
        <v>376</v>
      </c>
      <c r="B144" s="3">
        <v>0</v>
      </c>
      <c r="F144" s="3"/>
      <c r="H144" s="3">
        <v>0</v>
      </c>
      <c r="I144" s="2"/>
      <c r="J144" s="3"/>
    </row>
    <row r="145" spans="1:10" x14ac:dyDescent="0.3">
      <c r="A145" s="2" t="s">
        <v>762</v>
      </c>
      <c r="B145" s="3">
        <v>0</v>
      </c>
      <c r="F145" s="3"/>
      <c r="H145" s="3">
        <v>0</v>
      </c>
      <c r="I145" s="2"/>
      <c r="J145" s="3"/>
    </row>
    <row r="146" spans="1:10" x14ac:dyDescent="0.3">
      <c r="A146" s="2" t="s">
        <v>404</v>
      </c>
      <c r="B146" s="3">
        <v>0</v>
      </c>
      <c r="F146" s="3"/>
      <c r="H146" s="3">
        <v>0</v>
      </c>
      <c r="I146" s="2"/>
      <c r="J146" s="3"/>
    </row>
    <row r="147" spans="1:10" x14ac:dyDescent="0.3">
      <c r="A147" s="2" t="s">
        <v>720</v>
      </c>
      <c r="B147" s="3">
        <v>0</v>
      </c>
      <c r="F147" s="3"/>
      <c r="H147" s="3">
        <v>0</v>
      </c>
      <c r="I147" s="2"/>
      <c r="J147" s="3"/>
    </row>
    <row r="148" spans="1:10" x14ac:dyDescent="0.3">
      <c r="A148" s="2" t="s">
        <v>282</v>
      </c>
      <c r="B148" s="3">
        <v>0</v>
      </c>
      <c r="F148" s="3"/>
      <c r="H148" s="3">
        <v>0</v>
      </c>
      <c r="I148" s="2"/>
      <c r="J148" s="3"/>
    </row>
    <row r="149" spans="1:10" x14ac:dyDescent="0.3">
      <c r="A149" s="2" t="s">
        <v>339</v>
      </c>
      <c r="B149" s="3">
        <v>0</v>
      </c>
      <c r="F149" s="3"/>
      <c r="H149" s="3">
        <v>0</v>
      </c>
      <c r="I149" s="2"/>
      <c r="J149" s="3"/>
    </row>
    <row r="150" spans="1:10" x14ac:dyDescent="0.3">
      <c r="A150" s="2" t="s">
        <v>543</v>
      </c>
      <c r="B150" s="3">
        <v>0</v>
      </c>
      <c r="F150" s="3"/>
      <c r="H150" s="3">
        <v>0</v>
      </c>
      <c r="I150" s="2"/>
      <c r="J150" s="3"/>
    </row>
    <row r="151" spans="1:10" x14ac:dyDescent="0.3">
      <c r="A151" s="2" t="s">
        <v>240</v>
      </c>
      <c r="B151" s="3">
        <v>0</v>
      </c>
      <c r="F151" s="3"/>
      <c r="H151" s="3">
        <v>0</v>
      </c>
      <c r="I151" s="2"/>
      <c r="J151" s="3"/>
    </row>
    <row r="152" spans="1:10" x14ac:dyDescent="0.3">
      <c r="A152" s="2" t="s">
        <v>509</v>
      </c>
      <c r="B152" s="3">
        <v>0</v>
      </c>
      <c r="F152" s="3"/>
      <c r="H152" s="3">
        <v>0</v>
      </c>
      <c r="I152" s="2"/>
      <c r="J152" s="3"/>
    </row>
    <row r="153" spans="1:10" x14ac:dyDescent="0.3">
      <c r="A153" s="2" t="s">
        <v>795</v>
      </c>
      <c r="B153" s="3">
        <v>0</v>
      </c>
      <c r="F153" s="3"/>
      <c r="H153" s="3">
        <v>0</v>
      </c>
      <c r="I153" s="2"/>
      <c r="J153" s="3"/>
    </row>
    <row r="154" spans="1:10" x14ac:dyDescent="0.3">
      <c r="A154" s="2" t="s">
        <v>24</v>
      </c>
      <c r="B154" s="3">
        <v>0</v>
      </c>
      <c r="F154" s="3"/>
      <c r="H154" s="3">
        <v>0</v>
      </c>
      <c r="I154" s="2"/>
      <c r="J154" s="3"/>
    </row>
    <row r="155" spans="1:10" x14ac:dyDescent="0.3">
      <c r="A155" s="2" t="s">
        <v>459</v>
      </c>
      <c r="B155" s="3">
        <v>0</v>
      </c>
      <c r="F155" s="3"/>
      <c r="H155" s="3">
        <v>0</v>
      </c>
      <c r="I155" s="2"/>
      <c r="J155" s="3"/>
    </row>
    <row r="156" spans="1:10" x14ac:dyDescent="0.3">
      <c r="A156" s="2" t="s">
        <v>813</v>
      </c>
      <c r="B156" s="3">
        <v>0</v>
      </c>
      <c r="F156" s="3"/>
      <c r="H156" s="3">
        <v>0</v>
      </c>
      <c r="I156" s="2"/>
      <c r="J156" s="3"/>
    </row>
    <row r="157" spans="1:10" x14ac:dyDescent="0.3">
      <c r="A157" s="2" t="s">
        <v>436</v>
      </c>
      <c r="B157" s="3">
        <v>0</v>
      </c>
      <c r="F157" s="3"/>
      <c r="H157" s="3">
        <v>0</v>
      </c>
      <c r="I157" s="2"/>
      <c r="J157" s="3"/>
    </row>
    <row r="158" spans="1:10" x14ac:dyDescent="0.3">
      <c r="A158" s="2" t="s">
        <v>32</v>
      </c>
      <c r="B158" s="3">
        <v>0</v>
      </c>
      <c r="F158" s="3"/>
      <c r="H158" s="3">
        <v>0</v>
      </c>
      <c r="I158" s="2"/>
      <c r="J158" s="3"/>
    </row>
    <row r="159" spans="1:10" x14ac:dyDescent="0.3">
      <c r="A159" s="2" t="s">
        <v>451</v>
      </c>
      <c r="B159" s="3">
        <v>0</v>
      </c>
      <c r="F159" s="3"/>
      <c r="H159" s="3">
        <v>0</v>
      </c>
      <c r="I159" s="2"/>
      <c r="J159" s="3"/>
    </row>
    <row r="160" spans="1:10" x14ac:dyDescent="0.3">
      <c r="A160" s="2" t="s">
        <v>846</v>
      </c>
      <c r="B160" s="3">
        <v>0</v>
      </c>
      <c r="F160" s="3"/>
      <c r="H160" s="3">
        <v>0</v>
      </c>
      <c r="I160" s="2"/>
      <c r="J160" s="3"/>
    </row>
    <row r="161" spans="1:10" x14ac:dyDescent="0.3">
      <c r="A161" s="2" t="s">
        <v>302</v>
      </c>
      <c r="B161" s="3">
        <v>0</v>
      </c>
      <c r="F161" s="3"/>
      <c r="H161" s="3">
        <v>0</v>
      </c>
      <c r="I161" s="2"/>
      <c r="J161" s="3"/>
    </row>
    <row r="162" spans="1:10" x14ac:dyDescent="0.3">
      <c r="A162" s="2" t="s">
        <v>85</v>
      </c>
      <c r="B162" s="3">
        <v>0</v>
      </c>
      <c r="F162" s="3"/>
      <c r="H162" s="3">
        <v>0</v>
      </c>
      <c r="I162" s="2"/>
      <c r="J162" s="3"/>
    </row>
    <row r="163" spans="1:10" x14ac:dyDescent="0.3">
      <c r="A163" s="2" t="s">
        <v>414</v>
      </c>
      <c r="B163" s="3">
        <v>0</v>
      </c>
      <c r="F163" s="3"/>
      <c r="H163" s="3">
        <v>0</v>
      </c>
      <c r="I163" s="2"/>
      <c r="J163" s="3"/>
    </row>
    <row r="164" spans="1:10" x14ac:dyDescent="0.3">
      <c r="A164" s="2" t="s">
        <v>293</v>
      </c>
      <c r="B164" s="3">
        <v>0</v>
      </c>
      <c r="F164" s="3"/>
      <c r="H164" s="3">
        <v>0</v>
      </c>
      <c r="I164" s="2"/>
      <c r="J164" s="3"/>
    </row>
    <row r="165" spans="1:10" x14ac:dyDescent="0.3">
      <c r="A165" s="2" t="s">
        <v>844</v>
      </c>
      <c r="B165" s="3">
        <v>0</v>
      </c>
      <c r="F165" s="3"/>
      <c r="H165" s="3">
        <v>0</v>
      </c>
      <c r="I165" s="2"/>
      <c r="J165" s="3"/>
    </row>
    <row r="166" spans="1:10" x14ac:dyDescent="0.3">
      <c r="A166" s="2" t="s">
        <v>470</v>
      </c>
      <c r="B166" s="3">
        <v>0</v>
      </c>
      <c r="F166" s="3"/>
      <c r="H166" s="3">
        <v>0</v>
      </c>
      <c r="I166" s="2"/>
      <c r="J166" s="3"/>
    </row>
    <row r="167" spans="1:10" x14ac:dyDescent="0.3">
      <c r="A167" s="2" t="s">
        <v>351</v>
      </c>
      <c r="B167" s="3">
        <v>0</v>
      </c>
      <c r="F167" s="3"/>
      <c r="H167" s="3">
        <v>0</v>
      </c>
      <c r="I167" s="2"/>
      <c r="J167" s="3"/>
    </row>
    <row r="168" spans="1:10" x14ac:dyDescent="0.3">
      <c r="A168" s="2" t="s">
        <v>675</v>
      </c>
      <c r="B168" s="3">
        <v>0</v>
      </c>
      <c r="F168" s="3"/>
      <c r="H168" s="3">
        <v>0</v>
      </c>
      <c r="I168" s="2"/>
      <c r="J168" s="3"/>
    </row>
    <row r="169" spans="1:10" x14ac:dyDescent="0.3">
      <c r="A169" s="2" t="s">
        <v>196</v>
      </c>
      <c r="B169" s="3">
        <v>0</v>
      </c>
      <c r="F169" s="3"/>
      <c r="H169" s="3">
        <v>0</v>
      </c>
      <c r="I169" s="2"/>
      <c r="J169" s="3"/>
    </row>
    <row r="170" spans="1:10" x14ac:dyDescent="0.3">
      <c r="A170" s="2" t="s">
        <v>211</v>
      </c>
      <c r="B170" s="3">
        <v>0</v>
      </c>
      <c r="F170" s="3"/>
      <c r="H170" s="3">
        <v>0</v>
      </c>
      <c r="I170" s="2"/>
      <c r="J170" s="3"/>
    </row>
    <row r="171" spans="1:10" x14ac:dyDescent="0.3">
      <c r="A171" s="2" t="s">
        <v>393</v>
      </c>
      <c r="B171" s="3">
        <v>0</v>
      </c>
      <c r="F171" s="3"/>
      <c r="H171" s="3">
        <v>0</v>
      </c>
      <c r="I171" s="2"/>
      <c r="J171" s="3"/>
    </row>
    <row r="172" spans="1:10" x14ac:dyDescent="0.3">
      <c r="A172" s="2" t="s">
        <v>842</v>
      </c>
      <c r="B172" s="3">
        <v>0</v>
      </c>
      <c r="F172" s="3"/>
      <c r="H172" s="3">
        <v>0</v>
      </c>
      <c r="I172" s="2"/>
      <c r="J172" s="3"/>
    </row>
    <row r="173" spans="1:10" x14ac:dyDescent="0.3">
      <c r="A173" s="2" t="s">
        <v>680</v>
      </c>
      <c r="B173" s="3">
        <v>0</v>
      </c>
      <c r="F173" s="3"/>
      <c r="H173" s="3">
        <v>0</v>
      </c>
      <c r="I173" s="2"/>
      <c r="J173" s="3"/>
    </row>
    <row r="174" spans="1:10" x14ac:dyDescent="0.3">
      <c r="A174" s="2" t="s">
        <v>183</v>
      </c>
      <c r="B174" s="3">
        <v>0</v>
      </c>
      <c r="F174" s="3"/>
      <c r="H174" s="3">
        <v>0</v>
      </c>
      <c r="I174" s="2"/>
      <c r="J174" s="3"/>
    </row>
    <row r="175" spans="1:10" x14ac:dyDescent="0.3">
      <c r="A175" s="2" t="s">
        <v>232</v>
      </c>
      <c r="B175" s="3">
        <v>0</v>
      </c>
      <c r="F175" s="3"/>
      <c r="H175" s="3">
        <v>0</v>
      </c>
      <c r="I175" s="2"/>
      <c r="J175" s="3"/>
    </row>
    <row r="176" spans="1:10" x14ac:dyDescent="0.3">
      <c r="A176" s="2" t="s">
        <v>532</v>
      </c>
      <c r="B176" s="3">
        <v>0</v>
      </c>
      <c r="F176" s="3"/>
      <c r="H176" s="3">
        <v>0</v>
      </c>
      <c r="I176" s="2"/>
      <c r="J176" s="3"/>
    </row>
    <row r="177" spans="1:10" x14ac:dyDescent="0.3">
      <c r="A177" s="2" t="s">
        <v>775</v>
      </c>
      <c r="B177" s="3">
        <v>0</v>
      </c>
      <c r="F177" s="3"/>
      <c r="H177" s="3">
        <v>0</v>
      </c>
      <c r="I177" s="2"/>
      <c r="J177" s="3"/>
    </row>
    <row r="178" spans="1:10" x14ac:dyDescent="0.3">
      <c r="A178" s="2" t="s">
        <v>435</v>
      </c>
      <c r="B178" s="3">
        <v>0</v>
      </c>
      <c r="F178" s="3"/>
      <c r="H178" s="3">
        <v>0</v>
      </c>
      <c r="I178" s="2"/>
      <c r="J178" s="3"/>
    </row>
    <row r="179" spans="1:10" x14ac:dyDescent="0.3">
      <c r="A179" s="2" t="s">
        <v>121</v>
      </c>
      <c r="B179" s="3">
        <v>0</v>
      </c>
      <c r="F179" s="3"/>
      <c r="H179" s="3">
        <v>0</v>
      </c>
      <c r="I179" s="2"/>
      <c r="J179" s="3"/>
    </row>
    <row r="180" spans="1:10" x14ac:dyDescent="0.3">
      <c r="A180" s="2" t="s">
        <v>259</v>
      </c>
      <c r="B180" s="3">
        <v>0</v>
      </c>
      <c r="F180" s="3"/>
      <c r="H180" s="3">
        <v>0</v>
      </c>
      <c r="I180" s="2"/>
      <c r="J180" s="3"/>
    </row>
    <row r="181" spans="1:10" x14ac:dyDescent="0.3">
      <c r="A181" s="2" t="s">
        <v>273</v>
      </c>
      <c r="B181" s="3">
        <v>0</v>
      </c>
      <c r="F181" s="3"/>
      <c r="H181" s="3">
        <v>0</v>
      </c>
      <c r="I181" s="2"/>
      <c r="J181" s="3"/>
    </row>
    <row r="182" spans="1:10" x14ac:dyDescent="0.3">
      <c r="A182" s="2" t="s">
        <v>230</v>
      </c>
      <c r="B182" s="3">
        <v>0</v>
      </c>
      <c r="F182" s="3"/>
      <c r="H182" s="3">
        <v>0</v>
      </c>
      <c r="I182" s="2"/>
      <c r="J182" s="3"/>
    </row>
    <row r="183" spans="1:10" x14ac:dyDescent="0.3">
      <c r="A183" s="2" t="s">
        <v>140</v>
      </c>
      <c r="B183" s="3">
        <v>0</v>
      </c>
      <c r="F183" s="3"/>
      <c r="H183" s="3">
        <v>0</v>
      </c>
      <c r="I183" s="2"/>
      <c r="J183" s="3"/>
    </row>
    <row r="184" spans="1:10" x14ac:dyDescent="0.3">
      <c r="A184" s="2" t="s">
        <v>703</v>
      </c>
      <c r="B184" s="3">
        <v>0</v>
      </c>
      <c r="F184" s="3"/>
      <c r="H184" s="3">
        <v>0</v>
      </c>
      <c r="I184" s="2"/>
      <c r="J184" s="3"/>
    </row>
    <row r="185" spans="1:10" x14ac:dyDescent="0.3">
      <c r="A185" s="2" t="s">
        <v>153</v>
      </c>
      <c r="B185" s="3">
        <v>0</v>
      </c>
      <c r="F185" s="3"/>
      <c r="H185" s="3">
        <v>0</v>
      </c>
      <c r="I185" s="2"/>
      <c r="J185" s="3"/>
    </row>
    <row r="186" spans="1:10" x14ac:dyDescent="0.3">
      <c r="A186" s="2" t="s">
        <v>817</v>
      </c>
      <c r="B186" s="3">
        <v>0</v>
      </c>
      <c r="F186" s="3"/>
      <c r="H186" s="3">
        <v>0</v>
      </c>
      <c r="I186" s="2"/>
      <c r="J186" s="3"/>
    </row>
    <row r="187" spans="1:10" x14ac:dyDescent="0.3">
      <c r="A187" s="2" t="s">
        <v>291</v>
      </c>
      <c r="B187" s="3">
        <v>0</v>
      </c>
      <c r="F187" s="3"/>
      <c r="H187" s="3">
        <v>0</v>
      </c>
      <c r="I187" s="2"/>
      <c r="J187" s="3"/>
    </row>
    <row r="188" spans="1:10" x14ac:dyDescent="0.3">
      <c r="A188" s="2" t="s">
        <v>15</v>
      </c>
      <c r="B188" s="3">
        <v>0</v>
      </c>
      <c r="F188" s="3"/>
      <c r="H188" s="3">
        <v>0</v>
      </c>
      <c r="I188" s="2"/>
      <c r="J188" s="3"/>
    </row>
    <row r="189" spans="1:10" x14ac:dyDescent="0.3">
      <c r="A189" s="2" t="s">
        <v>43</v>
      </c>
      <c r="B189" s="3">
        <v>0</v>
      </c>
      <c r="F189" s="3"/>
      <c r="H189" s="3">
        <v>0</v>
      </c>
      <c r="I189" s="2"/>
      <c r="J189" s="3"/>
    </row>
    <row r="190" spans="1:10" x14ac:dyDescent="0.3">
      <c r="A190" s="2" t="s">
        <v>519</v>
      </c>
      <c r="B190" s="3">
        <v>0</v>
      </c>
      <c r="F190" s="3"/>
      <c r="H190" s="3">
        <v>0</v>
      </c>
      <c r="I190" s="2"/>
      <c r="J190" s="3"/>
    </row>
    <row r="191" spans="1:10" x14ac:dyDescent="0.3">
      <c r="A191" s="2" t="s">
        <v>669</v>
      </c>
      <c r="B191" s="3">
        <v>0</v>
      </c>
      <c r="F191" s="3"/>
      <c r="H191" s="3">
        <v>0</v>
      </c>
      <c r="I191" s="2"/>
      <c r="J191" s="3"/>
    </row>
    <row r="192" spans="1:10" x14ac:dyDescent="0.3">
      <c r="A192" s="2" t="s">
        <v>475</v>
      </c>
      <c r="B192" s="3">
        <v>0</v>
      </c>
      <c r="F192" s="3"/>
      <c r="H192" s="3">
        <v>0</v>
      </c>
      <c r="I192" s="2"/>
      <c r="J192" s="3"/>
    </row>
    <row r="193" spans="1:10" x14ac:dyDescent="0.3">
      <c r="A193" s="2" t="s">
        <v>655</v>
      </c>
      <c r="B193" s="3">
        <v>0</v>
      </c>
      <c r="F193" s="3"/>
      <c r="H193" s="3">
        <v>0</v>
      </c>
      <c r="I193" s="2"/>
      <c r="J193" s="3"/>
    </row>
    <row r="194" spans="1:10" x14ac:dyDescent="0.3">
      <c r="A194" s="2" t="s">
        <v>518</v>
      </c>
      <c r="B194" s="3">
        <v>0</v>
      </c>
      <c r="F194" s="3"/>
      <c r="H194" s="3">
        <v>0</v>
      </c>
      <c r="I194" s="2"/>
      <c r="J194" s="3"/>
    </row>
    <row r="195" spans="1:10" x14ac:dyDescent="0.3">
      <c r="A195" s="2" t="s">
        <v>586</v>
      </c>
      <c r="B195" s="3">
        <v>0</v>
      </c>
      <c r="F195" s="3"/>
      <c r="H195" s="3">
        <v>0</v>
      </c>
      <c r="I195" s="2"/>
      <c r="J195" s="3"/>
    </row>
    <row r="196" spans="1:10" x14ac:dyDescent="0.3">
      <c r="A196" s="2" t="s">
        <v>90</v>
      </c>
      <c r="B196" s="3">
        <v>0</v>
      </c>
      <c r="F196" s="3"/>
      <c r="H196" s="3">
        <v>0</v>
      </c>
      <c r="I196" s="2"/>
      <c r="J196" s="3"/>
    </row>
    <row r="197" spans="1:10" x14ac:dyDescent="0.3">
      <c r="A197" s="2" t="s">
        <v>99</v>
      </c>
      <c r="B197" s="3">
        <v>0</v>
      </c>
      <c r="F197" s="3"/>
      <c r="H197" s="3">
        <v>0</v>
      </c>
      <c r="I197" s="2"/>
      <c r="J197" s="3"/>
    </row>
    <row r="198" spans="1:10" x14ac:dyDescent="0.3">
      <c r="A198" s="2" t="s">
        <v>528</v>
      </c>
      <c r="B198" s="3">
        <v>0</v>
      </c>
      <c r="F198" s="3"/>
      <c r="H198" s="3">
        <v>0</v>
      </c>
      <c r="I198" s="2"/>
      <c r="J198" s="3"/>
    </row>
    <row r="199" spans="1:10" x14ac:dyDescent="0.3">
      <c r="A199" s="2" t="s">
        <v>681</v>
      </c>
      <c r="B199" s="3">
        <v>0</v>
      </c>
      <c r="F199" s="3"/>
      <c r="H199" s="3">
        <v>0</v>
      </c>
      <c r="I199" s="2"/>
      <c r="J199" s="3"/>
    </row>
    <row r="200" spans="1:10" x14ac:dyDescent="0.3">
      <c r="A200" s="2" t="s">
        <v>152</v>
      </c>
      <c r="B200" s="3">
        <v>0</v>
      </c>
      <c r="F200" s="3"/>
      <c r="H200" s="3">
        <v>0</v>
      </c>
      <c r="I200" s="2"/>
      <c r="J200" s="3"/>
    </row>
    <row r="201" spans="1:10" x14ac:dyDescent="0.3">
      <c r="A201" s="2" t="s">
        <v>403</v>
      </c>
      <c r="B201" s="3">
        <v>0</v>
      </c>
      <c r="F201" s="3"/>
      <c r="H201" s="3">
        <v>0</v>
      </c>
      <c r="I201" s="2"/>
      <c r="J201" s="3"/>
    </row>
    <row r="202" spans="1:10" x14ac:dyDescent="0.3">
      <c r="A202" s="2" t="s">
        <v>850</v>
      </c>
      <c r="B202" s="3">
        <v>0</v>
      </c>
      <c r="F202" s="3"/>
      <c r="H202" s="3">
        <v>0</v>
      </c>
      <c r="I202" s="2"/>
      <c r="J202" s="3"/>
    </row>
    <row r="203" spans="1:10" x14ac:dyDescent="0.3">
      <c r="A203" s="2" t="s">
        <v>76</v>
      </c>
      <c r="B203" s="3">
        <v>0</v>
      </c>
      <c r="F203" s="3"/>
      <c r="H203" s="3">
        <v>0</v>
      </c>
      <c r="I203" s="2"/>
      <c r="J203" s="3"/>
    </row>
    <row r="204" spans="1:10" x14ac:dyDescent="0.3">
      <c r="A204" s="2" t="s">
        <v>138</v>
      </c>
      <c r="B204" s="3">
        <v>0</v>
      </c>
      <c r="F204" s="3"/>
      <c r="H204" s="3">
        <v>0</v>
      </c>
      <c r="I204" s="2"/>
      <c r="J204" s="3"/>
    </row>
    <row r="205" spans="1:10" x14ac:dyDescent="0.3">
      <c r="A205" s="2" t="s">
        <v>241</v>
      </c>
      <c r="B205" s="3">
        <v>0</v>
      </c>
      <c r="F205" s="3"/>
      <c r="H205" s="3">
        <v>0</v>
      </c>
      <c r="I205" s="2"/>
      <c r="J205" s="3"/>
    </row>
    <row r="206" spans="1:10" x14ac:dyDescent="0.3">
      <c r="A206" s="2" t="s">
        <v>334</v>
      </c>
      <c r="B206" s="3">
        <v>0</v>
      </c>
      <c r="F206" s="3"/>
      <c r="H206" s="3">
        <v>0</v>
      </c>
      <c r="I206" s="2"/>
      <c r="J206" s="3"/>
    </row>
    <row r="207" spans="1:10" x14ac:dyDescent="0.3">
      <c r="A207" s="2" t="s">
        <v>303</v>
      </c>
      <c r="B207" s="3">
        <v>0</v>
      </c>
      <c r="F207" s="3"/>
      <c r="H207" s="3">
        <v>0</v>
      </c>
      <c r="I207" s="2"/>
      <c r="J207" s="3"/>
    </row>
    <row r="208" spans="1:10" x14ac:dyDescent="0.3">
      <c r="A208" s="2" t="s">
        <v>446</v>
      </c>
      <c r="B208" s="3">
        <v>0</v>
      </c>
      <c r="F208" s="3"/>
      <c r="H208" s="3">
        <v>0</v>
      </c>
      <c r="I208" s="2"/>
      <c r="J208" s="3"/>
    </row>
    <row r="209" spans="1:10" x14ac:dyDescent="0.3">
      <c r="A209" s="2" t="s">
        <v>560</v>
      </c>
      <c r="B209" s="3">
        <v>0</v>
      </c>
      <c r="F209" s="3"/>
      <c r="H209" s="3">
        <v>0</v>
      </c>
      <c r="I209" s="2"/>
      <c r="J209" s="3"/>
    </row>
    <row r="210" spans="1:10" x14ac:dyDescent="0.3">
      <c r="A210" s="2" t="s">
        <v>422</v>
      </c>
      <c r="B210" s="3">
        <v>0</v>
      </c>
      <c r="F210" s="3"/>
      <c r="H210" s="3">
        <v>0</v>
      </c>
      <c r="I210" s="2"/>
      <c r="J210" s="3"/>
    </row>
    <row r="211" spans="1:10" x14ac:dyDescent="0.3">
      <c r="A211" s="2" t="s">
        <v>531</v>
      </c>
      <c r="B211" s="3">
        <v>0</v>
      </c>
      <c r="F211" s="3"/>
      <c r="H211" s="3">
        <v>0</v>
      </c>
      <c r="I211" s="2"/>
      <c r="J211" s="3"/>
    </row>
    <row r="212" spans="1:10" x14ac:dyDescent="0.3">
      <c r="A212" s="2" t="s">
        <v>857</v>
      </c>
      <c r="B212" s="3">
        <v>0</v>
      </c>
      <c r="F212" s="3"/>
      <c r="H212" s="3">
        <v>0</v>
      </c>
      <c r="I212" s="2"/>
      <c r="J212" s="3"/>
    </row>
    <row r="213" spans="1:10" x14ac:dyDescent="0.3">
      <c r="A213" s="2" t="s">
        <v>359</v>
      </c>
      <c r="B213" s="3">
        <v>0</v>
      </c>
      <c r="F213" s="3"/>
      <c r="H213" s="3">
        <v>0</v>
      </c>
      <c r="I213" s="2"/>
      <c r="J213" s="3"/>
    </row>
    <row r="214" spans="1:10" x14ac:dyDescent="0.3">
      <c r="A214" s="2" t="s">
        <v>638</v>
      </c>
      <c r="B214" s="3">
        <v>0</v>
      </c>
      <c r="F214" s="3"/>
      <c r="H214" s="3">
        <v>0</v>
      </c>
      <c r="I214" s="2"/>
      <c r="J214" s="3"/>
    </row>
    <row r="215" spans="1:10" x14ac:dyDescent="0.3">
      <c r="A215" s="2" t="s">
        <v>463</v>
      </c>
      <c r="B215" s="3">
        <v>0</v>
      </c>
      <c r="F215" s="3"/>
      <c r="H215" s="3">
        <v>0</v>
      </c>
      <c r="I215" s="2"/>
      <c r="J215" s="3"/>
    </row>
    <row r="216" spans="1:10" x14ac:dyDescent="0.3">
      <c r="A216" s="2" t="s">
        <v>535</v>
      </c>
      <c r="B216" s="3">
        <v>0</v>
      </c>
      <c r="F216" s="3"/>
      <c r="H216" s="3">
        <v>0</v>
      </c>
      <c r="I216" s="2"/>
      <c r="J216" s="3"/>
    </row>
    <row r="217" spans="1:10" x14ac:dyDescent="0.3">
      <c r="A217" s="2" t="s">
        <v>495</v>
      </c>
      <c r="B217" s="3">
        <v>0</v>
      </c>
      <c r="F217" s="3"/>
      <c r="H217" s="3">
        <v>0</v>
      </c>
      <c r="I217" s="2"/>
      <c r="J217" s="3"/>
    </row>
    <row r="218" spans="1:10" x14ac:dyDescent="0.3">
      <c r="A218" s="2" t="s">
        <v>887</v>
      </c>
      <c r="B218" s="3">
        <v>0</v>
      </c>
      <c r="F218" s="3"/>
      <c r="H218" s="3">
        <v>0</v>
      </c>
      <c r="I218" s="2"/>
      <c r="J218" s="3"/>
    </row>
    <row r="219" spans="1:10" x14ac:dyDescent="0.3">
      <c r="A219" s="2" t="s">
        <v>288</v>
      </c>
      <c r="B219" s="3">
        <v>0</v>
      </c>
      <c r="F219" s="3"/>
      <c r="H219" s="3">
        <v>0</v>
      </c>
      <c r="I219" s="2"/>
      <c r="J219" s="3"/>
    </row>
    <row r="220" spans="1:10" x14ac:dyDescent="0.3">
      <c r="A220" s="2" t="s">
        <v>659</v>
      </c>
      <c r="B220" s="3">
        <v>0</v>
      </c>
      <c r="F220" s="3"/>
      <c r="H220" s="3">
        <v>0</v>
      </c>
      <c r="I220" s="2"/>
      <c r="J220" s="3"/>
    </row>
    <row r="221" spans="1:10" x14ac:dyDescent="0.3">
      <c r="A221" s="2" t="s">
        <v>454</v>
      </c>
      <c r="B221" s="3">
        <v>0</v>
      </c>
      <c r="F221" s="3"/>
      <c r="H221" s="3">
        <v>0</v>
      </c>
      <c r="I221" s="2"/>
      <c r="J221" s="3"/>
    </row>
    <row r="222" spans="1:10" x14ac:dyDescent="0.3">
      <c r="A222" s="2" t="s">
        <v>758</v>
      </c>
      <c r="B222" s="3">
        <v>0</v>
      </c>
      <c r="F222" s="3"/>
      <c r="H222" s="3">
        <v>0</v>
      </c>
      <c r="I222" s="2"/>
      <c r="J222" s="3"/>
    </row>
    <row r="223" spans="1:10" x14ac:dyDescent="0.3">
      <c r="A223" s="2" t="s">
        <v>889</v>
      </c>
      <c r="B223" s="3">
        <v>0</v>
      </c>
      <c r="F223" s="3"/>
      <c r="H223" s="3">
        <v>0</v>
      </c>
      <c r="I223" s="2"/>
      <c r="J223" s="3"/>
    </row>
    <row r="224" spans="1:10" x14ac:dyDescent="0.3">
      <c r="A224" s="2" t="s">
        <v>409</v>
      </c>
      <c r="B224" s="3">
        <v>0</v>
      </c>
      <c r="F224" s="3"/>
      <c r="H224" s="3">
        <v>0</v>
      </c>
      <c r="I224" s="2"/>
      <c r="J224" s="3"/>
    </row>
    <row r="225" spans="1:10" x14ac:dyDescent="0.3">
      <c r="A225" s="2" t="s">
        <v>247</v>
      </c>
      <c r="B225" s="3">
        <v>0</v>
      </c>
      <c r="F225" s="3"/>
      <c r="H225" s="3">
        <v>0</v>
      </c>
      <c r="I225" s="2"/>
      <c r="J225" s="3"/>
    </row>
    <row r="226" spans="1:10" x14ac:dyDescent="0.3">
      <c r="A226" s="2" t="s">
        <v>177</v>
      </c>
      <c r="B226" s="3">
        <v>0</v>
      </c>
      <c r="F226" s="3"/>
      <c r="H226" s="3">
        <v>0</v>
      </c>
      <c r="I226" s="2"/>
      <c r="J226" s="3"/>
    </row>
    <row r="227" spans="1:10" x14ac:dyDescent="0.3">
      <c r="A227" s="2" t="s">
        <v>136</v>
      </c>
      <c r="B227" s="3">
        <v>0</v>
      </c>
      <c r="F227" s="3"/>
      <c r="H227" s="3">
        <v>0</v>
      </c>
      <c r="I227" s="2"/>
      <c r="J227" s="3"/>
    </row>
    <row r="228" spans="1:10" x14ac:dyDescent="0.3">
      <c r="A228" s="2" t="s">
        <v>593</v>
      </c>
      <c r="B228" s="3">
        <v>0</v>
      </c>
      <c r="F228" s="3"/>
      <c r="H228" s="3">
        <v>0</v>
      </c>
      <c r="I228" s="2"/>
      <c r="J228" s="3"/>
    </row>
    <row r="229" spans="1:10" x14ac:dyDescent="0.3">
      <c r="A229" s="2" t="s">
        <v>514</v>
      </c>
      <c r="B229" s="3">
        <v>0</v>
      </c>
      <c r="F229" s="3"/>
      <c r="H229" s="3">
        <v>0</v>
      </c>
      <c r="I229" s="2"/>
      <c r="J229" s="3"/>
    </row>
    <row r="230" spans="1:10" x14ac:dyDescent="0.3">
      <c r="A230" s="2" t="s">
        <v>534</v>
      </c>
      <c r="B230" s="3">
        <v>0</v>
      </c>
      <c r="F230" s="3"/>
      <c r="H230" s="3">
        <v>0</v>
      </c>
      <c r="I230" s="2"/>
      <c r="J230" s="3"/>
    </row>
    <row r="231" spans="1:10" x14ac:dyDescent="0.3">
      <c r="A231" s="2" t="s">
        <v>577</v>
      </c>
      <c r="B231" s="3">
        <v>0</v>
      </c>
      <c r="F231" s="3"/>
      <c r="H231" s="3">
        <v>0</v>
      </c>
      <c r="I231" s="2"/>
      <c r="J231" s="3"/>
    </row>
    <row r="232" spans="1:10" x14ac:dyDescent="0.3">
      <c r="A232" s="2" t="s">
        <v>831</v>
      </c>
      <c r="B232" s="3">
        <v>0</v>
      </c>
      <c r="F232" s="3"/>
      <c r="H232" s="3">
        <v>0</v>
      </c>
      <c r="I232" s="2"/>
      <c r="J232" s="3"/>
    </row>
    <row r="233" spans="1:10" x14ac:dyDescent="0.3">
      <c r="A233" s="2" t="s">
        <v>248</v>
      </c>
      <c r="B233" s="3">
        <v>0</v>
      </c>
      <c r="F233" s="3"/>
      <c r="H233" s="3">
        <v>0</v>
      </c>
      <c r="I233" s="2"/>
      <c r="J233" s="3"/>
    </row>
    <row r="234" spans="1:10" x14ac:dyDescent="0.3">
      <c r="A234" s="2" t="s">
        <v>824</v>
      </c>
      <c r="B234" s="3">
        <v>0</v>
      </c>
      <c r="F234" s="3"/>
      <c r="H234" s="3">
        <v>0</v>
      </c>
      <c r="I234" s="2"/>
      <c r="J234" s="3"/>
    </row>
    <row r="235" spans="1:10" x14ac:dyDescent="0.3">
      <c r="A235" s="2" t="s">
        <v>482</v>
      </c>
      <c r="B235" s="3">
        <v>0</v>
      </c>
      <c r="F235" s="3"/>
      <c r="H235" s="3">
        <v>0</v>
      </c>
      <c r="I235" s="2"/>
      <c r="J235" s="3"/>
    </row>
    <row r="236" spans="1:10" x14ac:dyDescent="0.3">
      <c r="A236" s="2" t="s">
        <v>766</v>
      </c>
      <c r="B236" s="3">
        <v>0</v>
      </c>
      <c r="F236" s="3"/>
      <c r="H236" s="3">
        <v>0</v>
      </c>
      <c r="I236" s="2"/>
      <c r="J236" s="3"/>
    </row>
    <row r="237" spans="1:10" x14ac:dyDescent="0.3">
      <c r="A237" s="2" t="s">
        <v>212</v>
      </c>
      <c r="B237" s="3">
        <v>0</v>
      </c>
      <c r="F237" s="3"/>
      <c r="H237" s="3">
        <v>0</v>
      </c>
      <c r="I237" s="2"/>
      <c r="J237" s="3"/>
    </row>
    <row r="238" spans="1:10" x14ac:dyDescent="0.3">
      <c r="A238" s="2" t="s">
        <v>236</v>
      </c>
      <c r="B238" s="3">
        <v>0</v>
      </c>
      <c r="F238" s="3"/>
      <c r="H238" s="3">
        <v>0</v>
      </c>
      <c r="I238" s="2"/>
      <c r="J238" s="3"/>
    </row>
    <row r="239" spans="1:10" x14ac:dyDescent="0.3">
      <c r="A239" s="2" t="s">
        <v>635</v>
      </c>
      <c r="B239" s="3">
        <v>0</v>
      </c>
      <c r="F239" s="3"/>
      <c r="H239" s="3">
        <v>0</v>
      </c>
      <c r="I239" s="2"/>
      <c r="J239" s="3"/>
    </row>
    <row r="240" spans="1:10" x14ac:dyDescent="0.3">
      <c r="A240" s="2" t="s">
        <v>221</v>
      </c>
      <c r="B240" s="3">
        <v>0</v>
      </c>
      <c r="F240" s="3"/>
      <c r="H240" s="3">
        <v>0</v>
      </c>
      <c r="I240" s="2"/>
      <c r="J240" s="3"/>
    </row>
    <row r="241" spans="1:10" x14ac:dyDescent="0.3">
      <c r="A241" s="2" t="s">
        <v>682</v>
      </c>
      <c r="B241" s="3">
        <v>0</v>
      </c>
      <c r="F241" s="3"/>
      <c r="H241" s="3">
        <v>0</v>
      </c>
      <c r="I241" s="2"/>
      <c r="J241" s="3"/>
    </row>
    <row r="242" spans="1:10" x14ac:dyDescent="0.3">
      <c r="A242" s="2" t="s">
        <v>620</v>
      </c>
      <c r="B242" s="3">
        <v>0</v>
      </c>
      <c r="F242" s="3"/>
      <c r="H242" s="3">
        <v>0</v>
      </c>
      <c r="I242" s="2"/>
      <c r="J242" s="3"/>
    </row>
    <row r="243" spans="1:10" x14ac:dyDescent="0.3">
      <c r="A243" s="2" t="s">
        <v>743</v>
      </c>
      <c r="B243" s="3">
        <v>0</v>
      </c>
      <c r="F243" s="3"/>
      <c r="H243" s="3">
        <v>0</v>
      </c>
      <c r="I243" s="2"/>
      <c r="J243" s="3"/>
    </row>
    <row r="244" spans="1:10" x14ac:dyDescent="0.3">
      <c r="A244" s="2" t="s">
        <v>590</v>
      </c>
      <c r="B244" s="3">
        <v>0</v>
      </c>
      <c r="F244" s="3"/>
      <c r="H244" s="3">
        <v>0</v>
      </c>
      <c r="I244" s="2"/>
      <c r="J244" s="3"/>
    </row>
    <row r="245" spans="1:10" x14ac:dyDescent="0.3">
      <c r="A245" s="2" t="s">
        <v>768</v>
      </c>
      <c r="B245" s="3">
        <v>0</v>
      </c>
      <c r="F245" s="3"/>
      <c r="H245" s="3">
        <v>0</v>
      </c>
      <c r="I245" s="2"/>
      <c r="J245" s="3"/>
    </row>
    <row r="246" spans="1:10" x14ac:dyDescent="0.3">
      <c r="A246" s="2" t="s">
        <v>579</v>
      </c>
      <c r="B246" s="3">
        <v>0</v>
      </c>
      <c r="F246" s="3"/>
      <c r="H246" s="3">
        <v>0</v>
      </c>
      <c r="I246" s="2"/>
      <c r="J246" s="3"/>
    </row>
    <row r="247" spans="1:10" x14ac:dyDescent="0.3">
      <c r="A247" s="2" t="s">
        <v>46</v>
      </c>
      <c r="B247" s="3">
        <v>0</v>
      </c>
      <c r="F247" s="3"/>
      <c r="H247" s="3">
        <v>0</v>
      </c>
      <c r="I247" s="2"/>
      <c r="J247" s="3"/>
    </row>
    <row r="248" spans="1:10" x14ac:dyDescent="0.3">
      <c r="A248" s="2" t="s">
        <v>474</v>
      </c>
      <c r="B248" s="3">
        <v>0</v>
      </c>
      <c r="F248" s="3"/>
      <c r="H248" s="3">
        <v>0</v>
      </c>
      <c r="I248" s="2"/>
      <c r="J248" s="3"/>
    </row>
    <row r="249" spans="1:10" x14ac:dyDescent="0.3">
      <c r="A249" s="2" t="s">
        <v>770</v>
      </c>
      <c r="B249" s="3">
        <v>0</v>
      </c>
      <c r="F249" s="3"/>
      <c r="H249" s="3">
        <v>0</v>
      </c>
      <c r="I249" s="2"/>
      <c r="J249" s="3"/>
    </row>
    <row r="250" spans="1:10" x14ac:dyDescent="0.3">
      <c r="A250" s="2" t="s">
        <v>570</v>
      </c>
      <c r="B250" s="3">
        <v>0</v>
      </c>
      <c r="F250" s="3"/>
      <c r="H250" s="3">
        <v>0</v>
      </c>
      <c r="I250" s="2"/>
      <c r="J250" s="3"/>
    </row>
    <row r="251" spans="1:10" x14ac:dyDescent="0.3">
      <c r="A251" s="2" t="s">
        <v>647</v>
      </c>
      <c r="B251" s="3">
        <v>0</v>
      </c>
      <c r="F251" s="3"/>
      <c r="H251" s="3">
        <v>0</v>
      </c>
      <c r="I251" s="2"/>
      <c r="J251" s="3"/>
    </row>
    <row r="252" spans="1:10" x14ac:dyDescent="0.3">
      <c r="A252" s="2" t="s">
        <v>171</v>
      </c>
      <c r="B252" s="3">
        <v>0</v>
      </c>
      <c r="F252" s="3"/>
      <c r="H252" s="3">
        <v>0</v>
      </c>
      <c r="I252" s="2"/>
      <c r="J252" s="3"/>
    </row>
    <row r="253" spans="1:10" x14ac:dyDescent="0.3">
      <c r="A253" s="2" t="s">
        <v>166</v>
      </c>
      <c r="B253" s="3">
        <v>0</v>
      </c>
      <c r="F253" s="3"/>
      <c r="H253" s="3">
        <v>0</v>
      </c>
      <c r="I253" s="2"/>
      <c r="J253" s="3"/>
    </row>
    <row r="254" spans="1:10" x14ac:dyDescent="0.3">
      <c r="A254" s="2" t="s">
        <v>870</v>
      </c>
      <c r="B254" s="3">
        <v>0</v>
      </c>
      <c r="F254" s="3"/>
      <c r="H254" s="3">
        <v>0</v>
      </c>
      <c r="I254" s="2"/>
      <c r="J254" s="3"/>
    </row>
    <row r="255" spans="1:10" x14ac:dyDescent="0.3">
      <c r="A255" s="2" t="s">
        <v>499</v>
      </c>
      <c r="B255" s="3">
        <v>0</v>
      </c>
      <c r="F255" s="3"/>
      <c r="H255" s="3">
        <v>0</v>
      </c>
      <c r="I255" s="2"/>
      <c r="J255" s="3"/>
    </row>
    <row r="256" spans="1:10" x14ac:dyDescent="0.3">
      <c r="A256" s="2" t="s">
        <v>618</v>
      </c>
      <c r="B256" s="3">
        <v>0</v>
      </c>
      <c r="F256" s="3"/>
      <c r="H256" s="3">
        <v>0</v>
      </c>
      <c r="I256" s="2"/>
      <c r="J256" s="3"/>
    </row>
    <row r="257" spans="1:10" x14ac:dyDescent="0.3">
      <c r="A257" s="2" t="s">
        <v>630</v>
      </c>
      <c r="B257" s="3">
        <v>0</v>
      </c>
      <c r="F257" s="3"/>
      <c r="H257" s="3">
        <v>0</v>
      </c>
      <c r="I257" s="2"/>
      <c r="J257" s="3"/>
    </row>
    <row r="258" spans="1:10" x14ac:dyDescent="0.3">
      <c r="A258" s="2" t="s">
        <v>30</v>
      </c>
      <c r="B258" s="3">
        <v>0</v>
      </c>
      <c r="F258" s="3"/>
      <c r="H258" s="3">
        <v>0</v>
      </c>
      <c r="I258" s="2"/>
      <c r="J258" s="3"/>
    </row>
    <row r="259" spans="1:10" x14ac:dyDescent="0.3">
      <c r="A259" s="2" t="s">
        <v>890</v>
      </c>
      <c r="B259" s="3">
        <v>0</v>
      </c>
      <c r="F259" s="3"/>
      <c r="H259" s="3">
        <v>0</v>
      </c>
      <c r="I259" s="2"/>
      <c r="J259" s="3"/>
    </row>
    <row r="260" spans="1:10" x14ac:dyDescent="0.3">
      <c r="A260" s="2" t="s">
        <v>596</v>
      </c>
      <c r="B260" s="3">
        <v>0</v>
      </c>
      <c r="F260" s="3"/>
      <c r="H260" s="3">
        <v>0</v>
      </c>
      <c r="I260" s="2"/>
      <c r="J260" s="3"/>
    </row>
    <row r="261" spans="1:10" x14ac:dyDescent="0.3">
      <c r="A261" s="2" t="s">
        <v>679</v>
      </c>
      <c r="B261" s="3">
        <v>0</v>
      </c>
      <c r="F261" s="3"/>
      <c r="H261" s="3">
        <v>0</v>
      </c>
      <c r="I261" s="2"/>
      <c r="J261" s="3"/>
    </row>
    <row r="262" spans="1:10" x14ac:dyDescent="0.3">
      <c r="A262" s="2" t="s">
        <v>461</v>
      </c>
      <c r="B262" s="3">
        <v>0</v>
      </c>
      <c r="F262" s="3"/>
      <c r="H262" s="3">
        <v>0</v>
      </c>
      <c r="I262" s="2"/>
      <c r="J262" s="3"/>
    </row>
    <row r="263" spans="1:10" x14ac:dyDescent="0.3">
      <c r="A263" s="2" t="s">
        <v>712</v>
      </c>
      <c r="B263" s="3">
        <v>0</v>
      </c>
      <c r="F263" s="3"/>
      <c r="H263" s="3">
        <v>0</v>
      </c>
      <c r="I263" s="2"/>
      <c r="J263" s="3"/>
    </row>
    <row r="264" spans="1:10" x14ac:dyDescent="0.3">
      <c r="A264" s="2" t="s">
        <v>357</v>
      </c>
      <c r="B264" s="3">
        <v>0</v>
      </c>
      <c r="F264" s="3"/>
      <c r="H264" s="3">
        <v>0</v>
      </c>
      <c r="I264" s="2"/>
      <c r="J264" s="3"/>
    </row>
    <row r="265" spans="1:10" x14ac:dyDescent="0.3">
      <c r="A265" s="2" t="s">
        <v>737</v>
      </c>
      <c r="B265" s="3">
        <v>0</v>
      </c>
      <c r="F265" s="3"/>
      <c r="H265" s="3">
        <v>0</v>
      </c>
      <c r="I265" s="2"/>
      <c r="J265" s="3"/>
    </row>
    <row r="266" spans="1:10" x14ac:dyDescent="0.3">
      <c r="A266" s="2" t="s">
        <v>172</v>
      </c>
      <c r="B266" s="3">
        <v>0</v>
      </c>
      <c r="F266" s="3"/>
      <c r="H266" s="3">
        <v>0</v>
      </c>
      <c r="I266" s="2"/>
      <c r="J266" s="3"/>
    </row>
    <row r="267" spans="1:10" x14ac:dyDescent="0.3">
      <c r="A267" s="2" t="s">
        <v>194</v>
      </c>
      <c r="B267" s="3">
        <v>0</v>
      </c>
      <c r="F267" s="3"/>
      <c r="H267" s="3">
        <v>0</v>
      </c>
      <c r="I267" s="2"/>
      <c r="J267" s="3"/>
    </row>
    <row r="268" spans="1:10" x14ac:dyDescent="0.3">
      <c r="A268" s="2" t="s">
        <v>139</v>
      </c>
      <c r="B268" s="3">
        <v>0</v>
      </c>
      <c r="F268" s="3"/>
      <c r="H268" s="3">
        <v>0</v>
      </c>
      <c r="I268" s="2"/>
      <c r="J268" s="3"/>
    </row>
    <row r="269" spans="1:10" x14ac:dyDescent="0.3">
      <c r="A269" s="2" t="s">
        <v>568</v>
      </c>
      <c r="B269" s="3">
        <v>0</v>
      </c>
      <c r="F269" s="3"/>
      <c r="H269" s="3">
        <v>0</v>
      </c>
      <c r="I269" s="2"/>
      <c r="J269" s="3"/>
    </row>
    <row r="270" spans="1:10" x14ac:dyDescent="0.3">
      <c r="A270" s="2" t="s">
        <v>408</v>
      </c>
      <c r="B270" s="3">
        <v>0</v>
      </c>
      <c r="F270" s="3"/>
      <c r="H270" s="3">
        <v>0</v>
      </c>
      <c r="I270" s="2"/>
      <c r="J270" s="3"/>
    </row>
    <row r="271" spans="1:10" x14ac:dyDescent="0.3">
      <c r="A271" s="2" t="s">
        <v>767</v>
      </c>
      <c r="B271" s="3">
        <v>0</v>
      </c>
      <c r="F271" s="3"/>
      <c r="H271" s="3">
        <v>0</v>
      </c>
      <c r="I271" s="2"/>
      <c r="J271" s="3"/>
    </row>
    <row r="272" spans="1:10" x14ac:dyDescent="0.3">
      <c r="A272" s="2" t="s">
        <v>750</v>
      </c>
      <c r="B272" s="3">
        <v>0</v>
      </c>
      <c r="F272" s="3"/>
      <c r="H272" s="3">
        <v>0</v>
      </c>
      <c r="I272" s="2"/>
      <c r="J272" s="3"/>
    </row>
    <row r="273" spans="1:10" x14ac:dyDescent="0.3">
      <c r="A273" s="2" t="s">
        <v>576</v>
      </c>
      <c r="B273" s="3">
        <v>0</v>
      </c>
      <c r="F273" s="3"/>
      <c r="H273" s="3">
        <v>0</v>
      </c>
      <c r="I273" s="2"/>
      <c r="J273" s="3"/>
    </row>
    <row r="274" spans="1:10" x14ac:dyDescent="0.3">
      <c r="A274" s="2" t="s">
        <v>390</v>
      </c>
      <c r="B274" s="3">
        <v>0</v>
      </c>
      <c r="F274" s="3"/>
      <c r="H274" s="3">
        <v>0</v>
      </c>
      <c r="I274" s="2"/>
      <c r="J274" s="3"/>
    </row>
    <row r="275" spans="1:10" x14ac:dyDescent="0.3">
      <c r="A275" s="2" t="s">
        <v>462</v>
      </c>
      <c r="B275" s="3">
        <v>0</v>
      </c>
      <c r="F275" s="3"/>
      <c r="H275" s="3">
        <v>0</v>
      </c>
      <c r="I275" s="2"/>
      <c r="J275" s="3"/>
    </row>
    <row r="276" spans="1:10" x14ac:dyDescent="0.3">
      <c r="A276" s="2" t="s">
        <v>554</v>
      </c>
      <c r="B276" s="3">
        <v>0</v>
      </c>
      <c r="F276" s="3"/>
      <c r="H276" s="3">
        <v>0</v>
      </c>
      <c r="I276" s="2"/>
      <c r="J276" s="3"/>
    </row>
    <row r="277" spans="1:10" x14ac:dyDescent="0.3">
      <c r="A277" s="2" t="s">
        <v>876</v>
      </c>
      <c r="B277" s="3">
        <v>0</v>
      </c>
      <c r="F277" s="3"/>
      <c r="H277" s="3">
        <v>0</v>
      </c>
      <c r="I277" s="2"/>
      <c r="J277" s="3"/>
    </row>
    <row r="278" spans="1:10" x14ac:dyDescent="0.3">
      <c r="A278" s="2" t="s">
        <v>744</v>
      </c>
      <c r="B278" s="3">
        <v>0</v>
      </c>
      <c r="F278" s="3"/>
      <c r="H278" s="3">
        <v>0</v>
      </c>
      <c r="I278" s="2"/>
      <c r="J278" s="3"/>
    </row>
    <row r="279" spans="1:10" x14ac:dyDescent="0.3">
      <c r="A279" s="2" t="s">
        <v>609</v>
      </c>
      <c r="B279" s="3">
        <v>0</v>
      </c>
      <c r="F279" s="3"/>
      <c r="H279" s="3">
        <v>0</v>
      </c>
      <c r="I279" s="2"/>
      <c r="J279" s="3"/>
    </row>
    <row r="280" spans="1:10" x14ac:dyDescent="0.3">
      <c r="A280" s="2" t="s">
        <v>346</v>
      </c>
      <c r="B280" s="3">
        <v>0</v>
      </c>
      <c r="F280" s="3"/>
      <c r="H280" s="3">
        <v>0</v>
      </c>
      <c r="I280" s="2"/>
      <c r="J280" s="3"/>
    </row>
    <row r="281" spans="1:10" x14ac:dyDescent="0.3">
      <c r="A281" s="2" t="s">
        <v>104</v>
      </c>
      <c r="B281" s="3">
        <v>0</v>
      </c>
      <c r="F281" s="3"/>
      <c r="H281" s="3">
        <v>0</v>
      </c>
      <c r="I281" s="2"/>
      <c r="J281" s="3"/>
    </row>
    <row r="282" spans="1:10" x14ac:dyDescent="0.3">
      <c r="A282" s="2" t="s">
        <v>387</v>
      </c>
      <c r="B282" s="3">
        <v>0</v>
      </c>
      <c r="F282" s="3"/>
      <c r="H282" s="3">
        <v>0</v>
      </c>
      <c r="I282" s="2"/>
      <c r="J282" s="3"/>
    </row>
    <row r="283" spans="1:10" x14ac:dyDescent="0.3">
      <c r="A283" s="2" t="s">
        <v>103</v>
      </c>
      <c r="B283" s="3">
        <v>0</v>
      </c>
      <c r="F283" s="3"/>
      <c r="H283" s="3">
        <v>0</v>
      </c>
      <c r="I283" s="2"/>
      <c r="J283" s="3"/>
    </row>
    <row r="284" spans="1:10" x14ac:dyDescent="0.3">
      <c r="A284" s="2" t="s">
        <v>895</v>
      </c>
      <c r="B284" s="3">
        <v>0</v>
      </c>
      <c r="F284" s="3"/>
      <c r="H284" s="3">
        <v>0</v>
      </c>
      <c r="I284" s="2"/>
      <c r="J284" s="3"/>
    </row>
    <row r="285" spans="1:10" x14ac:dyDescent="0.3">
      <c r="A285" s="2" t="s">
        <v>631</v>
      </c>
      <c r="B285" s="3">
        <v>0</v>
      </c>
      <c r="F285" s="3"/>
      <c r="H285" s="3">
        <v>0</v>
      </c>
      <c r="I285" s="2"/>
      <c r="J285" s="3"/>
    </row>
    <row r="286" spans="1:10" x14ac:dyDescent="0.3">
      <c r="A286" s="2" t="s">
        <v>234</v>
      </c>
      <c r="B286" s="3">
        <v>0</v>
      </c>
      <c r="F286" s="3"/>
      <c r="H286" s="3">
        <v>0</v>
      </c>
      <c r="I286" s="2"/>
      <c r="J286" s="3"/>
    </row>
    <row r="287" spans="1:10" x14ac:dyDescent="0.3">
      <c r="A287" s="2" t="s">
        <v>695</v>
      </c>
      <c r="B287" s="3">
        <v>0</v>
      </c>
      <c r="F287" s="3"/>
      <c r="H287" s="3">
        <v>0</v>
      </c>
      <c r="I287" s="2"/>
      <c r="J287" s="3"/>
    </row>
    <row r="288" spans="1:10" x14ac:dyDescent="0.3">
      <c r="A288" s="2" t="s">
        <v>811</v>
      </c>
      <c r="B288" s="3">
        <v>0</v>
      </c>
      <c r="F288" s="3"/>
      <c r="H288" s="3">
        <v>0</v>
      </c>
      <c r="I288" s="2"/>
      <c r="J288" s="3"/>
    </row>
    <row r="289" spans="1:10" x14ac:dyDescent="0.3">
      <c r="A289" s="2" t="s">
        <v>494</v>
      </c>
      <c r="B289" s="3">
        <v>0</v>
      </c>
      <c r="F289" s="3"/>
      <c r="H289" s="3">
        <v>0</v>
      </c>
      <c r="I289" s="2"/>
      <c r="J289" s="3"/>
    </row>
    <row r="290" spans="1:10" x14ac:dyDescent="0.3">
      <c r="A290" s="2" t="s">
        <v>700</v>
      </c>
      <c r="B290" s="3">
        <v>0</v>
      </c>
      <c r="F290" s="3"/>
      <c r="H290" s="3">
        <v>0</v>
      </c>
      <c r="I290" s="2"/>
      <c r="J290" s="3"/>
    </row>
    <row r="291" spans="1:10" x14ac:dyDescent="0.3">
      <c r="A291" s="2" t="s">
        <v>501</v>
      </c>
      <c r="B291" s="3">
        <v>0</v>
      </c>
      <c r="F291" s="3"/>
      <c r="H291" s="3">
        <v>0</v>
      </c>
      <c r="I291" s="2"/>
      <c r="J291" s="3"/>
    </row>
    <row r="292" spans="1:10" x14ac:dyDescent="0.3">
      <c r="A292" s="2" t="s">
        <v>674</v>
      </c>
      <c r="B292" s="3">
        <v>0</v>
      </c>
      <c r="F292" s="3"/>
      <c r="H292" s="3">
        <v>0</v>
      </c>
      <c r="I292" s="2"/>
      <c r="J292" s="3"/>
    </row>
    <row r="293" spans="1:10" x14ac:dyDescent="0.3">
      <c r="A293" s="2" t="s">
        <v>595</v>
      </c>
      <c r="B293" s="3">
        <v>0</v>
      </c>
      <c r="F293" s="3"/>
      <c r="H293" s="3">
        <v>0</v>
      </c>
      <c r="I293" s="2"/>
      <c r="J293" s="3"/>
    </row>
    <row r="294" spans="1:10" x14ac:dyDescent="0.3">
      <c r="A294" s="2" t="s">
        <v>884</v>
      </c>
      <c r="B294" s="3">
        <v>0</v>
      </c>
      <c r="F294" s="3"/>
      <c r="H294" s="3">
        <v>0</v>
      </c>
      <c r="I294" s="2"/>
      <c r="J294" s="3"/>
    </row>
    <row r="295" spans="1:10" x14ac:dyDescent="0.3">
      <c r="A295" s="2" t="s">
        <v>350</v>
      </c>
      <c r="B295" s="3">
        <v>0</v>
      </c>
      <c r="F295" s="3"/>
      <c r="H295" s="3">
        <v>0</v>
      </c>
      <c r="I295" s="2"/>
      <c r="J295" s="3"/>
    </row>
    <row r="296" spans="1:10" x14ac:dyDescent="0.3">
      <c r="A296" s="2" t="s">
        <v>759</v>
      </c>
      <c r="B296" s="3">
        <v>0</v>
      </c>
      <c r="F296" s="3"/>
      <c r="H296" s="3">
        <v>0</v>
      </c>
      <c r="I296" s="2"/>
      <c r="J296" s="3"/>
    </row>
    <row r="297" spans="1:10" x14ac:dyDescent="0.3">
      <c r="A297" s="2" t="s">
        <v>820</v>
      </c>
      <c r="B297" s="3">
        <v>0</v>
      </c>
      <c r="F297" s="3"/>
      <c r="H297" s="3">
        <v>0</v>
      </c>
      <c r="I297" s="2"/>
      <c r="J297" s="3"/>
    </row>
    <row r="298" spans="1:10" x14ac:dyDescent="0.3">
      <c r="A298" s="2" t="s">
        <v>39</v>
      </c>
      <c r="B298" s="3">
        <v>0</v>
      </c>
      <c r="F298" s="3"/>
      <c r="H298" s="3">
        <v>0</v>
      </c>
      <c r="I298" s="2"/>
      <c r="J298" s="3"/>
    </row>
    <row r="299" spans="1:10" x14ac:dyDescent="0.3">
      <c r="A299" s="2" t="s">
        <v>517</v>
      </c>
      <c r="B299" s="3">
        <v>0</v>
      </c>
      <c r="F299" s="3"/>
      <c r="H299" s="3">
        <v>0</v>
      </c>
      <c r="I299" s="2"/>
      <c r="J299" s="3"/>
    </row>
    <row r="300" spans="1:10" x14ac:dyDescent="0.3">
      <c r="A300" s="2" t="s">
        <v>31</v>
      </c>
      <c r="B300" s="3">
        <v>0</v>
      </c>
      <c r="F300" s="3"/>
      <c r="H300" s="3">
        <v>0</v>
      </c>
      <c r="I300" s="2"/>
      <c r="J300" s="3"/>
    </row>
    <row r="301" spans="1:10" x14ac:dyDescent="0.3">
      <c r="A301" s="2" t="s">
        <v>36</v>
      </c>
      <c r="B301" s="3">
        <v>0</v>
      </c>
      <c r="F301" s="3"/>
      <c r="H301" s="3">
        <v>0</v>
      </c>
      <c r="I301" s="2"/>
      <c r="J301" s="3"/>
    </row>
    <row r="302" spans="1:10" x14ac:dyDescent="0.3">
      <c r="A302" s="2" t="s">
        <v>626</v>
      </c>
      <c r="B302" s="3">
        <v>0</v>
      </c>
      <c r="F302" s="3"/>
      <c r="H302" s="3">
        <v>0</v>
      </c>
      <c r="I302" s="2"/>
      <c r="J302" s="3"/>
    </row>
    <row r="303" spans="1:10" x14ac:dyDescent="0.3">
      <c r="A303" s="2" t="s">
        <v>285</v>
      </c>
      <c r="B303" s="3">
        <v>0</v>
      </c>
      <c r="F303" s="3"/>
      <c r="H303" s="3">
        <v>0</v>
      </c>
      <c r="I303" s="2"/>
      <c r="J303" s="3"/>
    </row>
    <row r="304" spans="1:10" x14ac:dyDescent="0.3">
      <c r="A304" s="2" t="s">
        <v>83</v>
      </c>
      <c r="B304" s="3">
        <v>0</v>
      </c>
      <c r="F304" s="3"/>
      <c r="H304" s="3">
        <v>0</v>
      </c>
      <c r="I304" s="2"/>
      <c r="J304" s="3"/>
    </row>
    <row r="305" spans="1:10" x14ac:dyDescent="0.3">
      <c r="A305" s="2" t="s">
        <v>878</v>
      </c>
      <c r="B305" s="3">
        <v>0</v>
      </c>
      <c r="F305" s="3"/>
      <c r="H305" s="3">
        <v>0</v>
      </c>
      <c r="I305" s="2"/>
      <c r="J305" s="3"/>
    </row>
    <row r="306" spans="1:10" x14ac:dyDescent="0.3">
      <c r="A306" s="2" t="s">
        <v>178</v>
      </c>
      <c r="B306" s="3">
        <v>0</v>
      </c>
      <c r="F306" s="3"/>
      <c r="H306" s="3">
        <v>0</v>
      </c>
      <c r="I306" s="2"/>
      <c r="J306" s="3"/>
    </row>
    <row r="307" spans="1:10" x14ac:dyDescent="0.3">
      <c r="A307" s="2" t="s">
        <v>632</v>
      </c>
      <c r="B307" s="3">
        <v>0</v>
      </c>
      <c r="F307" s="3"/>
      <c r="H307" s="3">
        <v>0</v>
      </c>
      <c r="I307" s="2"/>
      <c r="J307" s="3"/>
    </row>
    <row r="308" spans="1:10" x14ac:dyDescent="0.3">
      <c r="A308" s="2" t="s">
        <v>832</v>
      </c>
      <c r="B308" s="3">
        <v>0</v>
      </c>
      <c r="F308" s="3"/>
      <c r="H308" s="3">
        <v>0</v>
      </c>
      <c r="I308" s="2"/>
      <c r="J308" s="3"/>
    </row>
    <row r="309" spans="1:10" x14ac:dyDescent="0.3">
      <c r="A309" s="2" t="s">
        <v>105</v>
      </c>
      <c r="B309" s="3">
        <v>0</v>
      </c>
      <c r="F309" s="3"/>
      <c r="H309" s="3">
        <v>0</v>
      </c>
      <c r="I309" s="2"/>
      <c r="J309" s="3"/>
    </row>
    <row r="310" spans="1:10" x14ac:dyDescent="0.3">
      <c r="A310" s="2" t="s">
        <v>363</v>
      </c>
      <c r="B310" s="3">
        <v>0</v>
      </c>
      <c r="F310" s="3"/>
      <c r="H310" s="3">
        <v>0</v>
      </c>
      <c r="I310" s="2"/>
      <c r="J310" s="3"/>
    </row>
    <row r="311" spans="1:10" x14ac:dyDescent="0.3">
      <c r="A311" s="2" t="s">
        <v>231</v>
      </c>
      <c r="B311" s="3">
        <v>0</v>
      </c>
      <c r="F311" s="3"/>
      <c r="H311" s="3">
        <v>0</v>
      </c>
      <c r="I311" s="2"/>
      <c r="J311" s="3"/>
    </row>
    <row r="312" spans="1:10" x14ac:dyDescent="0.3">
      <c r="A312" s="2" t="s">
        <v>429</v>
      </c>
      <c r="B312" s="3">
        <v>0</v>
      </c>
      <c r="F312" s="3"/>
      <c r="H312" s="3">
        <v>0</v>
      </c>
      <c r="I312" s="2"/>
      <c r="J312" s="3"/>
    </row>
    <row r="313" spans="1:10" x14ac:dyDescent="0.3">
      <c r="A313" s="2" t="s">
        <v>562</v>
      </c>
      <c r="B313" s="3">
        <v>0</v>
      </c>
      <c r="F313" s="3"/>
      <c r="H313" s="3">
        <v>0</v>
      </c>
      <c r="I313" s="2"/>
      <c r="J313" s="3"/>
    </row>
    <row r="314" spans="1:10" x14ac:dyDescent="0.3">
      <c r="A314" s="2" t="s">
        <v>448</v>
      </c>
      <c r="B314" s="3">
        <v>0</v>
      </c>
      <c r="F314" s="3"/>
      <c r="H314" s="3">
        <v>0</v>
      </c>
      <c r="I314" s="2"/>
      <c r="J314" s="3"/>
    </row>
    <row r="315" spans="1:10" x14ac:dyDescent="0.3">
      <c r="A315" s="2" t="s">
        <v>213</v>
      </c>
      <c r="B315" s="3">
        <v>0</v>
      </c>
      <c r="F315" s="3"/>
      <c r="H315" s="3">
        <v>0</v>
      </c>
      <c r="I315" s="2"/>
      <c r="J315" s="3"/>
    </row>
    <row r="316" spans="1:10" x14ac:dyDescent="0.3">
      <c r="A316" s="2" t="s">
        <v>130</v>
      </c>
      <c r="B316" s="3">
        <v>0</v>
      </c>
      <c r="F316" s="3"/>
      <c r="H316" s="3">
        <v>0</v>
      </c>
      <c r="I316" s="2"/>
      <c r="J316" s="3"/>
    </row>
    <row r="317" spans="1:10" x14ac:dyDescent="0.3">
      <c r="A317" s="2" t="s">
        <v>688</v>
      </c>
      <c r="B317" s="3">
        <v>0</v>
      </c>
      <c r="F317" s="3"/>
      <c r="H317" s="3">
        <v>0</v>
      </c>
      <c r="I317" s="2"/>
      <c r="J317" s="3"/>
    </row>
    <row r="318" spans="1:10" x14ac:dyDescent="0.3">
      <c r="A318" s="2" t="s">
        <v>741</v>
      </c>
      <c r="B318" s="3">
        <v>0</v>
      </c>
      <c r="F318" s="3"/>
      <c r="H318" s="3">
        <v>0</v>
      </c>
      <c r="I318" s="2"/>
      <c r="J318" s="3"/>
    </row>
    <row r="319" spans="1:10" x14ac:dyDescent="0.3">
      <c r="A319" s="2" t="s">
        <v>222</v>
      </c>
      <c r="B319" s="3">
        <v>0</v>
      </c>
      <c r="F319" s="3"/>
      <c r="H319" s="3">
        <v>0</v>
      </c>
      <c r="I319" s="2"/>
      <c r="J319" s="3"/>
    </row>
    <row r="320" spans="1:10" x14ac:dyDescent="0.3">
      <c r="A320" s="2" t="s">
        <v>188</v>
      </c>
      <c r="B320" s="3">
        <v>0</v>
      </c>
      <c r="F320" s="3"/>
      <c r="H320" s="3">
        <v>0</v>
      </c>
      <c r="I320" s="2"/>
      <c r="J320" s="3"/>
    </row>
    <row r="321" spans="1:10" x14ac:dyDescent="0.3">
      <c r="A321" s="2" t="s">
        <v>467</v>
      </c>
      <c r="B321" s="3">
        <v>0</v>
      </c>
      <c r="F321" s="3"/>
      <c r="H321" s="3">
        <v>0</v>
      </c>
      <c r="I321" s="2"/>
      <c r="J321" s="3"/>
    </row>
    <row r="322" spans="1:10" x14ac:dyDescent="0.3">
      <c r="A322" s="2" t="s">
        <v>653</v>
      </c>
      <c r="B322" s="3">
        <v>0</v>
      </c>
      <c r="F322" s="3"/>
      <c r="H322" s="3">
        <v>0</v>
      </c>
      <c r="I322" s="2"/>
      <c r="J322" s="3"/>
    </row>
    <row r="323" spans="1:10" x14ac:dyDescent="0.3">
      <c r="A323" s="2" t="s">
        <v>218</v>
      </c>
      <c r="B323" s="3">
        <v>0</v>
      </c>
      <c r="F323" s="3"/>
      <c r="H323" s="3">
        <v>0</v>
      </c>
      <c r="I323" s="2"/>
      <c r="J323" s="3"/>
    </row>
    <row r="324" spans="1:10" x14ac:dyDescent="0.3">
      <c r="A324" s="2" t="s">
        <v>478</v>
      </c>
      <c r="B324" s="3">
        <v>0</v>
      </c>
      <c r="F324" s="3"/>
      <c r="H324" s="3">
        <v>0</v>
      </c>
      <c r="I324" s="2"/>
      <c r="J324" s="3"/>
    </row>
    <row r="325" spans="1:10" x14ac:dyDescent="0.3">
      <c r="A325" s="2" t="s">
        <v>515</v>
      </c>
      <c r="B325" s="3">
        <v>0</v>
      </c>
      <c r="F325" s="3"/>
      <c r="H325" s="3">
        <v>0</v>
      </c>
      <c r="I325" s="2"/>
      <c r="J325" s="3"/>
    </row>
    <row r="326" spans="1:10" x14ac:dyDescent="0.3">
      <c r="A326" s="2" t="s">
        <v>731</v>
      </c>
      <c r="B326" s="3">
        <v>0</v>
      </c>
      <c r="F326" s="3"/>
      <c r="H326" s="3">
        <v>0</v>
      </c>
      <c r="I326" s="2"/>
      <c r="J326" s="3"/>
    </row>
    <row r="327" spans="1:10" x14ac:dyDescent="0.3">
      <c r="A327" s="2" t="s">
        <v>718</v>
      </c>
      <c r="B327" s="3">
        <v>0</v>
      </c>
      <c r="F327" s="3"/>
      <c r="H327" s="3">
        <v>0</v>
      </c>
      <c r="I327" s="2"/>
      <c r="J327" s="3"/>
    </row>
    <row r="328" spans="1:10" x14ac:dyDescent="0.3">
      <c r="A328" s="2" t="s">
        <v>725</v>
      </c>
      <c r="B328" s="3">
        <v>0</v>
      </c>
      <c r="F328" s="3"/>
      <c r="H328" s="3">
        <v>0</v>
      </c>
      <c r="I328" s="2"/>
      <c r="J328" s="3"/>
    </row>
    <row r="329" spans="1:10" x14ac:dyDescent="0.3">
      <c r="A329" s="2" t="s">
        <v>64</v>
      </c>
      <c r="B329" s="3">
        <v>0</v>
      </c>
      <c r="F329" s="3"/>
      <c r="H329" s="3">
        <v>0</v>
      </c>
      <c r="I329" s="2"/>
      <c r="J329" s="3"/>
    </row>
    <row r="330" spans="1:10" x14ac:dyDescent="0.3">
      <c r="A330" s="2" t="s">
        <v>66</v>
      </c>
      <c r="B330" s="3">
        <v>0</v>
      </c>
      <c r="F330" s="3"/>
      <c r="H330" s="3">
        <v>0</v>
      </c>
      <c r="I330" s="2"/>
      <c r="J330" s="3"/>
    </row>
    <row r="331" spans="1:10" x14ac:dyDescent="0.3">
      <c r="A331" s="2" t="s">
        <v>573</v>
      </c>
      <c r="B331" s="3">
        <v>0</v>
      </c>
      <c r="F331" s="3"/>
      <c r="H331" s="3">
        <v>0</v>
      </c>
      <c r="I331" s="2"/>
      <c r="J331" s="3"/>
    </row>
    <row r="332" spans="1:10" x14ac:dyDescent="0.3">
      <c r="A332" s="2" t="s">
        <v>304</v>
      </c>
      <c r="B332" s="3">
        <v>0</v>
      </c>
      <c r="F332" s="3"/>
      <c r="H332" s="3">
        <v>0</v>
      </c>
      <c r="I332" s="2"/>
      <c r="J332" s="3"/>
    </row>
    <row r="333" spans="1:10" x14ac:dyDescent="0.3">
      <c r="A333" s="2" t="s">
        <v>485</v>
      </c>
      <c r="B333" s="3">
        <v>0</v>
      </c>
      <c r="F333" s="3"/>
      <c r="H333" s="3">
        <v>0</v>
      </c>
      <c r="I333" s="2"/>
      <c r="J333" s="3"/>
    </row>
    <row r="334" spans="1:10" x14ac:dyDescent="0.3">
      <c r="A334" s="2" t="s">
        <v>472</v>
      </c>
      <c r="B334" s="3">
        <v>0</v>
      </c>
      <c r="F334" s="3"/>
      <c r="H334" s="3">
        <v>0</v>
      </c>
      <c r="I334" s="2"/>
      <c r="J334" s="3"/>
    </row>
    <row r="335" spans="1:10" x14ac:dyDescent="0.3">
      <c r="A335" s="2" t="s">
        <v>702</v>
      </c>
      <c r="B335" s="3">
        <v>0</v>
      </c>
      <c r="F335" s="3"/>
      <c r="H335" s="3">
        <v>0</v>
      </c>
      <c r="I335" s="2"/>
      <c r="J335" s="3"/>
    </row>
    <row r="336" spans="1:10" x14ac:dyDescent="0.3">
      <c r="A336" s="2" t="s">
        <v>853</v>
      </c>
      <c r="B336" s="3">
        <v>0</v>
      </c>
      <c r="F336" s="3"/>
      <c r="H336" s="3">
        <v>0</v>
      </c>
      <c r="I336" s="2"/>
      <c r="J336" s="3"/>
    </row>
    <row r="337" spans="1:10" x14ac:dyDescent="0.3">
      <c r="A337" s="2" t="s">
        <v>428</v>
      </c>
      <c r="B337" s="3">
        <v>0</v>
      </c>
      <c r="F337" s="3"/>
      <c r="H337" s="3">
        <v>0</v>
      </c>
      <c r="I337" s="2"/>
      <c r="J337" s="3"/>
    </row>
    <row r="338" spans="1:10" x14ac:dyDescent="0.3">
      <c r="A338" s="2" t="s">
        <v>710</v>
      </c>
      <c r="B338" s="3">
        <v>0</v>
      </c>
      <c r="F338" s="3"/>
      <c r="H338" s="3">
        <v>0</v>
      </c>
      <c r="I338" s="2"/>
      <c r="J338" s="3"/>
    </row>
    <row r="339" spans="1:10" x14ac:dyDescent="0.3">
      <c r="A339" s="2" t="s">
        <v>124</v>
      </c>
      <c r="B339" s="3">
        <v>0</v>
      </c>
      <c r="F339" s="3"/>
      <c r="H339" s="3">
        <v>0</v>
      </c>
      <c r="I339" s="2"/>
      <c r="J339" s="3"/>
    </row>
    <row r="340" spans="1:10" x14ac:dyDescent="0.3">
      <c r="A340" s="2" t="s">
        <v>135</v>
      </c>
      <c r="B340" s="3">
        <v>0</v>
      </c>
      <c r="F340" s="3"/>
      <c r="H340" s="3">
        <v>0</v>
      </c>
      <c r="I340" s="2"/>
      <c r="J340" s="3"/>
    </row>
    <row r="341" spans="1:10" x14ac:dyDescent="0.3">
      <c r="A341" s="2" t="s">
        <v>498</v>
      </c>
      <c r="B341" s="3">
        <v>0</v>
      </c>
      <c r="F341" s="3"/>
      <c r="H341" s="3">
        <v>0</v>
      </c>
      <c r="I341" s="2"/>
      <c r="J341" s="3"/>
    </row>
    <row r="342" spans="1:10" x14ac:dyDescent="0.3">
      <c r="A342" s="2" t="s">
        <v>806</v>
      </c>
      <c r="B342" s="3">
        <v>0</v>
      </c>
      <c r="F342" s="3"/>
      <c r="H342" s="3">
        <v>0</v>
      </c>
      <c r="I342" s="2"/>
      <c r="J342" s="3"/>
    </row>
    <row r="343" spans="1:10" x14ac:dyDescent="0.3">
      <c r="A343" s="2" t="s">
        <v>47</v>
      </c>
      <c r="B343" s="3">
        <v>0</v>
      </c>
      <c r="F343" s="3"/>
      <c r="H343" s="3">
        <v>0</v>
      </c>
      <c r="I343" s="2"/>
      <c r="J343" s="3"/>
    </row>
    <row r="344" spans="1:10" x14ac:dyDescent="0.3">
      <c r="A344" s="2" t="s">
        <v>296</v>
      </c>
      <c r="B344" s="3">
        <v>0</v>
      </c>
      <c r="F344" s="3"/>
      <c r="H344" s="3">
        <v>0</v>
      </c>
      <c r="I344" s="2"/>
      <c r="J344" s="3"/>
    </row>
    <row r="345" spans="1:10" x14ac:dyDescent="0.3">
      <c r="A345" s="2" t="s">
        <v>516</v>
      </c>
      <c r="B345" s="3">
        <v>0</v>
      </c>
      <c r="F345" s="3"/>
      <c r="H345" s="3">
        <v>0</v>
      </c>
      <c r="I345" s="2"/>
      <c r="J345" s="3"/>
    </row>
    <row r="346" spans="1:10" x14ac:dyDescent="0.3">
      <c r="A346" s="2" t="s">
        <v>396</v>
      </c>
      <c r="B346" s="3">
        <v>0</v>
      </c>
      <c r="F346" s="3"/>
      <c r="H346" s="3">
        <v>0</v>
      </c>
      <c r="I346" s="2"/>
      <c r="J346" s="3"/>
    </row>
    <row r="347" spans="1:10" x14ac:dyDescent="0.3">
      <c r="A347" s="2" t="s">
        <v>92</v>
      </c>
      <c r="B347" s="3">
        <v>0</v>
      </c>
      <c r="F347" s="3"/>
      <c r="H347" s="3">
        <v>0</v>
      </c>
      <c r="I347" s="2"/>
      <c r="J347" s="3"/>
    </row>
    <row r="348" spans="1:10" x14ac:dyDescent="0.3">
      <c r="A348" s="2" t="s">
        <v>252</v>
      </c>
      <c r="B348" s="3">
        <v>0</v>
      </c>
      <c r="F348" s="3"/>
      <c r="H348" s="3">
        <v>0</v>
      </c>
      <c r="I348" s="2"/>
      <c r="J348" s="3"/>
    </row>
    <row r="349" spans="1:10" x14ac:dyDescent="0.3">
      <c r="A349" s="2" t="s">
        <v>504</v>
      </c>
      <c r="B349" s="3">
        <v>0</v>
      </c>
      <c r="F349" s="3"/>
      <c r="H349" s="3">
        <v>0</v>
      </c>
      <c r="I349" s="2"/>
      <c r="J349" s="3"/>
    </row>
    <row r="350" spans="1:10" x14ac:dyDescent="0.3">
      <c r="A350" s="2" t="s">
        <v>597</v>
      </c>
      <c r="B350" s="3">
        <v>0</v>
      </c>
      <c r="F350" s="3"/>
      <c r="H350" s="3">
        <v>0</v>
      </c>
      <c r="I350" s="2"/>
      <c r="J350" s="3"/>
    </row>
    <row r="351" spans="1:10" x14ac:dyDescent="0.3">
      <c r="A351" s="2" t="s">
        <v>582</v>
      </c>
      <c r="B351" s="3">
        <v>0</v>
      </c>
      <c r="F351" s="3"/>
      <c r="H351" s="3">
        <v>0</v>
      </c>
      <c r="I351" s="2"/>
      <c r="J351" s="3"/>
    </row>
    <row r="352" spans="1:10" x14ac:dyDescent="0.3">
      <c r="A352" s="2" t="s">
        <v>466</v>
      </c>
      <c r="B352" s="3">
        <v>0</v>
      </c>
      <c r="F352" s="3"/>
      <c r="H352" s="3">
        <v>0</v>
      </c>
      <c r="I352" s="2"/>
      <c r="J352" s="3"/>
    </row>
    <row r="353" spans="1:10" x14ac:dyDescent="0.3">
      <c r="A353" s="2" t="s">
        <v>112</v>
      </c>
      <c r="B353" s="3">
        <v>0</v>
      </c>
      <c r="F353" s="3"/>
      <c r="H353" s="3">
        <v>0</v>
      </c>
      <c r="I353" s="2"/>
      <c r="J353" s="3"/>
    </row>
    <row r="354" spans="1:10" x14ac:dyDescent="0.3">
      <c r="A354" s="2" t="s">
        <v>843</v>
      </c>
      <c r="B354" s="3">
        <v>0</v>
      </c>
      <c r="F354" s="3"/>
      <c r="H354" s="3">
        <v>0</v>
      </c>
      <c r="I354" s="2"/>
      <c r="J354" s="3"/>
    </row>
    <row r="355" spans="1:10" x14ac:dyDescent="0.3">
      <c r="A355" s="2" t="s">
        <v>416</v>
      </c>
      <c r="B355" s="3">
        <v>0</v>
      </c>
      <c r="F355" s="3"/>
      <c r="H355" s="3">
        <v>0</v>
      </c>
      <c r="I355" s="2"/>
      <c r="J355" s="3"/>
    </row>
    <row r="356" spans="1:10" x14ac:dyDescent="0.3">
      <c r="A356" s="2" t="s">
        <v>437</v>
      </c>
      <c r="B356" s="3">
        <v>0</v>
      </c>
      <c r="F356" s="3"/>
      <c r="H356" s="3">
        <v>0</v>
      </c>
      <c r="I356" s="2"/>
      <c r="J356" s="3"/>
    </row>
    <row r="357" spans="1:10" x14ac:dyDescent="0.3">
      <c r="A357" s="2" t="s">
        <v>419</v>
      </c>
      <c r="B357" s="3">
        <v>0</v>
      </c>
      <c r="F357" s="3"/>
      <c r="H357" s="3">
        <v>0</v>
      </c>
      <c r="I357" s="2"/>
      <c r="J357" s="3"/>
    </row>
    <row r="358" spans="1:10" x14ac:dyDescent="0.3">
      <c r="A358" s="2" t="s">
        <v>373</v>
      </c>
      <c r="B358" s="3">
        <v>0</v>
      </c>
      <c r="F358" s="3"/>
      <c r="H358" s="3">
        <v>0</v>
      </c>
      <c r="I358" s="2"/>
      <c r="J358" s="3"/>
    </row>
    <row r="359" spans="1:10" x14ac:dyDescent="0.3">
      <c r="A359" s="2" t="s">
        <v>312</v>
      </c>
      <c r="B359" s="3">
        <v>0</v>
      </c>
      <c r="F359" s="3"/>
      <c r="H359" s="3">
        <v>0</v>
      </c>
      <c r="I359" s="2"/>
      <c r="J359" s="3"/>
    </row>
    <row r="360" spans="1:10" x14ac:dyDescent="0.3">
      <c r="A360" s="2" t="s">
        <v>755</v>
      </c>
      <c r="B360" s="3">
        <v>0</v>
      </c>
      <c r="F360" s="3"/>
      <c r="H360" s="3">
        <v>0</v>
      </c>
      <c r="I360" s="2"/>
      <c r="J360" s="3"/>
    </row>
    <row r="361" spans="1:10" x14ac:dyDescent="0.3">
      <c r="A361" s="2" t="s">
        <v>399</v>
      </c>
      <c r="B361" s="3">
        <v>0</v>
      </c>
      <c r="F361" s="3"/>
      <c r="H361" s="3">
        <v>0</v>
      </c>
      <c r="I361" s="2"/>
      <c r="J361" s="3"/>
    </row>
    <row r="362" spans="1:10" x14ac:dyDescent="0.3">
      <c r="A362" s="2" t="s">
        <v>613</v>
      </c>
      <c r="B362" s="3">
        <v>0</v>
      </c>
      <c r="F362" s="3"/>
      <c r="H362" s="3">
        <v>0</v>
      </c>
      <c r="I362" s="2"/>
      <c r="J362" s="3"/>
    </row>
    <row r="363" spans="1:10" x14ac:dyDescent="0.3">
      <c r="A363" s="2" t="s">
        <v>650</v>
      </c>
      <c r="B363" s="3">
        <v>0</v>
      </c>
      <c r="F363" s="3"/>
      <c r="H363" s="3">
        <v>0</v>
      </c>
      <c r="I363" s="2"/>
      <c r="J363" s="3"/>
    </row>
    <row r="364" spans="1:10" x14ac:dyDescent="0.3">
      <c r="A364" s="2" t="s">
        <v>167</v>
      </c>
      <c r="B364" s="3">
        <v>0</v>
      </c>
      <c r="F364" s="3"/>
      <c r="H364" s="3">
        <v>0</v>
      </c>
      <c r="I364" s="2"/>
      <c r="J364" s="3"/>
    </row>
    <row r="365" spans="1:10" x14ac:dyDescent="0.3">
      <c r="A365" s="2" t="s">
        <v>714</v>
      </c>
      <c r="B365" s="3">
        <v>0</v>
      </c>
      <c r="F365" s="3"/>
      <c r="H365" s="3">
        <v>0</v>
      </c>
      <c r="I365" s="2"/>
      <c r="J365" s="3"/>
    </row>
    <row r="366" spans="1:10" x14ac:dyDescent="0.3">
      <c r="A366" s="2" t="s">
        <v>788</v>
      </c>
      <c r="B366" s="3">
        <v>0</v>
      </c>
      <c r="F366" s="3"/>
      <c r="H366" s="3">
        <v>0</v>
      </c>
      <c r="I366" s="2"/>
      <c r="J366" s="3"/>
    </row>
    <row r="367" spans="1:10" x14ac:dyDescent="0.3">
      <c r="A367" s="2" t="s">
        <v>610</v>
      </c>
      <c r="B367" s="3">
        <v>0</v>
      </c>
      <c r="F367" s="3"/>
      <c r="H367" s="3">
        <v>0</v>
      </c>
      <c r="I367" s="2"/>
      <c r="J367" s="3"/>
    </row>
    <row r="368" spans="1:10" x14ac:dyDescent="0.3">
      <c r="A368" s="2" t="s">
        <v>745</v>
      </c>
      <c r="B368" s="3">
        <v>0</v>
      </c>
      <c r="F368" s="3"/>
      <c r="H368" s="3">
        <v>0</v>
      </c>
      <c r="I368" s="2"/>
      <c r="J368" s="3"/>
    </row>
    <row r="369" spans="1:10" x14ac:dyDescent="0.3">
      <c r="A369" s="2" t="s">
        <v>683</v>
      </c>
      <c r="B369" s="3">
        <v>0</v>
      </c>
      <c r="F369" s="3"/>
      <c r="H369" s="3">
        <v>0</v>
      </c>
      <c r="I369" s="2"/>
      <c r="J369" s="3"/>
    </row>
    <row r="370" spans="1:10" x14ac:dyDescent="0.3">
      <c r="A370" s="2" t="s">
        <v>657</v>
      </c>
      <c r="B370" s="3">
        <v>0</v>
      </c>
      <c r="F370" s="3"/>
      <c r="H370" s="3">
        <v>0</v>
      </c>
      <c r="I370" s="2"/>
      <c r="J370" s="3"/>
    </row>
    <row r="371" spans="1:10" x14ac:dyDescent="0.3">
      <c r="A371" s="2" t="s">
        <v>502</v>
      </c>
      <c r="B371" s="3">
        <v>0</v>
      </c>
      <c r="F371" s="3"/>
      <c r="H371" s="3">
        <v>0</v>
      </c>
      <c r="I371" s="2"/>
      <c r="J371" s="3"/>
    </row>
    <row r="372" spans="1:10" x14ac:dyDescent="0.3">
      <c r="A372" s="2" t="s">
        <v>343</v>
      </c>
      <c r="B372" s="3">
        <v>0</v>
      </c>
      <c r="F372" s="3"/>
      <c r="H372" s="3">
        <v>0</v>
      </c>
      <c r="I372" s="2"/>
      <c r="J372" s="3"/>
    </row>
    <row r="373" spans="1:10" x14ac:dyDescent="0.3">
      <c r="A373" s="2" t="s">
        <v>611</v>
      </c>
      <c r="B373" s="3">
        <v>0</v>
      </c>
      <c r="F373" s="3"/>
      <c r="H373" s="3">
        <v>0</v>
      </c>
      <c r="I373" s="2"/>
      <c r="J373" s="3"/>
    </row>
    <row r="374" spans="1:10" x14ac:dyDescent="0.3">
      <c r="A374" s="2" t="s">
        <v>668</v>
      </c>
      <c r="B374" s="3">
        <v>0</v>
      </c>
      <c r="F374" s="3"/>
      <c r="H374" s="3">
        <v>0</v>
      </c>
      <c r="I374" s="2"/>
      <c r="J374" s="3"/>
    </row>
    <row r="375" spans="1:10" x14ac:dyDescent="0.3">
      <c r="A375" s="2" t="s">
        <v>321</v>
      </c>
      <c r="B375" s="3">
        <v>0</v>
      </c>
      <c r="F375" s="3"/>
      <c r="H375" s="3">
        <v>0</v>
      </c>
      <c r="I375" s="2"/>
      <c r="J375" s="3"/>
    </row>
    <row r="376" spans="1:10" x14ac:dyDescent="0.3">
      <c r="A376" s="2" t="s">
        <v>740</v>
      </c>
      <c r="B376" s="3">
        <v>0</v>
      </c>
      <c r="F376" s="3"/>
      <c r="H376" s="3">
        <v>0</v>
      </c>
      <c r="I376" s="2"/>
      <c r="J376" s="3"/>
    </row>
    <row r="377" spans="1:10" x14ac:dyDescent="0.3">
      <c r="A377" s="2" t="s">
        <v>779</v>
      </c>
      <c r="B377" s="3">
        <v>0</v>
      </c>
      <c r="F377" s="3"/>
      <c r="H377" s="3">
        <v>0</v>
      </c>
      <c r="I377" s="2"/>
      <c r="J377" s="3"/>
    </row>
    <row r="378" spans="1:10" x14ac:dyDescent="0.3">
      <c r="A378" s="2" t="s">
        <v>538</v>
      </c>
      <c r="B378" s="3">
        <v>0</v>
      </c>
      <c r="F378" s="3"/>
      <c r="H378" s="3">
        <v>0</v>
      </c>
      <c r="I378" s="2"/>
      <c r="J378" s="3"/>
    </row>
    <row r="379" spans="1:10" x14ac:dyDescent="0.3">
      <c r="A379" s="2" t="s">
        <v>98</v>
      </c>
      <c r="B379" s="3">
        <v>0</v>
      </c>
      <c r="F379" s="3"/>
      <c r="H379" s="3">
        <v>0</v>
      </c>
      <c r="I379" s="2"/>
      <c r="J379" s="3"/>
    </row>
    <row r="380" spans="1:10" x14ac:dyDescent="0.3">
      <c r="A380" s="2" t="s">
        <v>216</v>
      </c>
      <c r="B380" s="3">
        <v>0</v>
      </c>
      <c r="F380" s="3"/>
      <c r="H380" s="3">
        <v>0</v>
      </c>
      <c r="I380" s="2"/>
      <c r="J380" s="3"/>
    </row>
    <row r="381" spans="1:10" x14ac:dyDescent="0.3">
      <c r="A381" s="2" t="s">
        <v>605</v>
      </c>
      <c r="B381" s="3">
        <v>0</v>
      </c>
      <c r="F381" s="3"/>
      <c r="H381" s="3">
        <v>0</v>
      </c>
      <c r="I381" s="2"/>
      <c r="J381" s="3"/>
    </row>
    <row r="382" spans="1:10" x14ac:dyDescent="0.3">
      <c r="A382" s="2" t="s">
        <v>883</v>
      </c>
      <c r="B382" s="3">
        <v>0</v>
      </c>
      <c r="F382" s="3"/>
      <c r="H382" s="3">
        <v>0</v>
      </c>
      <c r="I382" s="2"/>
      <c r="J382" s="3"/>
    </row>
    <row r="383" spans="1:10" x14ac:dyDescent="0.3">
      <c r="A383" s="2" t="s">
        <v>27</v>
      </c>
      <c r="B383" s="3">
        <v>0</v>
      </c>
      <c r="F383" s="3"/>
      <c r="H383" s="3">
        <v>0</v>
      </c>
      <c r="I383" s="2"/>
      <c r="J383" s="3"/>
    </row>
    <row r="384" spans="1:10" x14ac:dyDescent="0.3">
      <c r="A384" s="2" t="s">
        <v>209</v>
      </c>
      <c r="B384" s="3">
        <v>0</v>
      </c>
      <c r="F384" s="3"/>
      <c r="H384" s="3">
        <v>0</v>
      </c>
      <c r="I384" s="2"/>
      <c r="J384" s="3"/>
    </row>
    <row r="385" spans="1:10" x14ac:dyDescent="0.3">
      <c r="A385" s="2" t="s">
        <v>665</v>
      </c>
      <c r="B385" s="3">
        <v>0</v>
      </c>
      <c r="F385" s="3"/>
      <c r="H385" s="3">
        <v>0</v>
      </c>
      <c r="I385" s="2"/>
      <c r="J385" s="3"/>
    </row>
    <row r="386" spans="1:10" x14ac:dyDescent="0.3">
      <c r="A386" s="2" t="s">
        <v>777</v>
      </c>
      <c r="B386" s="3">
        <v>0</v>
      </c>
      <c r="F386" s="3"/>
      <c r="H386" s="3">
        <v>0</v>
      </c>
      <c r="I386" s="2"/>
      <c r="J386" s="3"/>
    </row>
    <row r="387" spans="1:10" x14ac:dyDescent="0.3">
      <c r="A387" s="2" t="s">
        <v>144</v>
      </c>
      <c r="B387" s="3">
        <v>0</v>
      </c>
      <c r="F387" s="3"/>
      <c r="H387" s="3">
        <v>0</v>
      </c>
      <c r="I387" s="2"/>
      <c r="J387" s="3"/>
    </row>
    <row r="388" spans="1:10" x14ac:dyDescent="0.3">
      <c r="A388" s="2" t="s">
        <v>827</v>
      </c>
      <c r="B388" s="3">
        <v>0</v>
      </c>
      <c r="F388" s="3"/>
      <c r="H388" s="3">
        <v>0</v>
      </c>
      <c r="I388" s="2"/>
      <c r="J388" s="3"/>
    </row>
    <row r="389" spans="1:10" x14ac:dyDescent="0.3">
      <c r="A389" s="2" t="s">
        <v>729</v>
      </c>
      <c r="B389" s="3">
        <v>0</v>
      </c>
      <c r="F389" s="3"/>
      <c r="H389" s="3">
        <v>0</v>
      </c>
      <c r="I389" s="2"/>
      <c r="J389" s="3"/>
    </row>
    <row r="390" spans="1:10" x14ac:dyDescent="0.3">
      <c r="A390" s="2" t="s">
        <v>440</v>
      </c>
      <c r="B390" s="3">
        <v>0</v>
      </c>
      <c r="F390" s="3"/>
      <c r="H390" s="3">
        <v>0</v>
      </c>
      <c r="I390" s="2"/>
      <c r="J390" s="3"/>
    </row>
    <row r="391" spans="1:10" x14ac:dyDescent="0.3">
      <c r="A391" s="2" t="s">
        <v>739</v>
      </c>
      <c r="B391" s="3">
        <v>0</v>
      </c>
      <c r="F391" s="3"/>
      <c r="H391" s="3">
        <v>0</v>
      </c>
      <c r="I391" s="2"/>
      <c r="J391" s="3"/>
    </row>
    <row r="392" spans="1:10" x14ac:dyDescent="0.3">
      <c r="A392" s="2" t="s">
        <v>289</v>
      </c>
      <c r="B392" s="3">
        <v>0</v>
      </c>
      <c r="F392" s="3"/>
      <c r="H392" s="3">
        <v>0</v>
      </c>
      <c r="I392" s="2"/>
      <c r="J392" s="3"/>
    </row>
    <row r="393" spans="1:10" x14ac:dyDescent="0.3">
      <c r="A393" s="2" t="s">
        <v>426</v>
      </c>
      <c r="B393" s="3">
        <v>0</v>
      </c>
      <c r="F393" s="3"/>
      <c r="H393" s="3">
        <v>0</v>
      </c>
      <c r="I393" s="2"/>
      <c r="J393" s="3"/>
    </row>
    <row r="394" spans="1:10" x14ac:dyDescent="0.3">
      <c r="A394" s="2" t="s">
        <v>834</v>
      </c>
      <c r="B394" s="3">
        <v>0</v>
      </c>
      <c r="F394" s="3"/>
      <c r="H394" s="3">
        <v>0</v>
      </c>
      <c r="I394" s="2"/>
      <c r="J394" s="3"/>
    </row>
    <row r="395" spans="1:10" x14ac:dyDescent="0.3">
      <c r="A395" s="2" t="s">
        <v>765</v>
      </c>
      <c r="B395" s="3">
        <v>0</v>
      </c>
      <c r="F395" s="3"/>
      <c r="H395" s="3">
        <v>0</v>
      </c>
      <c r="I395" s="2"/>
      <c r="J395" s="3"/>
    </row>
    <row r="396" spans="1:10" x14ac:dyDescent="0.3">
      <c r="A396" s="2" t="s">
        <v>812</v>
      </c>
      <c r="B396" s="3">
        <v>0</v>
      </c>
      <c r="F396" s="3"/>
      <c r="H396" s="3">
        <v>0</v>
      </c>
      <c r="I396" s="2"/>
      <c r="J396" s="3"/>
    </row>
    <row r="397" spans="1:10" x14ac:dyDescent="0.3">
      <c r="A397" s="2" t="s">
        <v>506</v>
      </c>
      <c r="B397" s="3">
        <v>0</v>
      </c>
      <c r="F397" s="3"/>
      <c r="H397" s="3">
        <v>0</v>
      </c>
      <c r="I397" s="2"/>
      <c r="J397" s="3"/>
    </row>
    <row r="398" spans="1:10" x14ac:dyDescent="0.3">
      <c r="A398" s="2" t="s">
        <v>764</v>
      </c>
      <c r="B398" s="3">
        <v>0</v>
      </c>
      <c r="F398" s="3"/>
      <c r="H398" s="3">
        <v>0</v>
      </c>
      <c r="I398" s="2"/>
      <c r="J398" s="3"/>
    </row>
    <row r="399" spans="1:10" x14ac:dyDescent="0.3">
      <c r="A399" s="2" t="s">
        <v>810</v>
      </c>
      <c r="B399" s="3">
        <v>0</v>
      </c>
      <c r="F399" s="3"/>
      <c r="H399" s="3">
        <v>0</v>
      </c>
      <c r="I399" s="2"/>
      <c r="J399" s="3"/>
    </row>
    <row r="400" spans="1:10" x14ac:dyDescent="0.3">
      <c r="A400" s="2" t="s">
        <v>567</v>
      </c>
      <c r="B400" s="3">
        <v>0</v>
      </c>
      <c r="F400" s="3"/>
      <c r="H400" s="3">
        <v>0</v>
      </c>
      <c r="I400" s="2"/>
      <c r="J400" s="3"/>
    </row>
    <row r="401" spans="1:10" x14ac:dyDescent="0.3">
      <c r="A401" s="2" t="s">
        <v>110</v>
      </c>
      <c r="B401" s="3">
        <v>0</v>
      </c>
      <c r="F401" s="3"/>
      <c r="H401" s="3">
        <v>0</v>
      </c>
      <c r="I401" s="2"/>
      <c r="J401" s="3"/>
    </row>
    <row r="402" spans="1:10" x14ac:dyDescent="0.3">
      <c r="A402" s="2" t="s">
        <v>689</v>
      </c>
      <c r="B402" s="3">
        <v>0</v>
      </c>
      <c r="F402" s="3"/>
      <c r="H402" s="3">
        <v>0</v>
      </c>
      <c r="I402" s="2"/>
      <c r="J402" s="3"/>
    </row>
    <row r="403" spans="1:10" x14ac:dyDescent="0.3">
      <c r="A403" s="2" t="s">
        <v>636</v>
      </c>
      <c r="B403" s="3">
        <v>0</v>
      </c>
      <c r="F403" s="3"/>
      <c r="H403" s="3">
        <v>0</v>
      </c>
      <c r="I403" s="2"/>
      <c r="J403" s="3"/>
    </row>
    <row r="404" spans="1:10" x14ac:dyDescent="0.3">
      <c r="A404" s="2" t="s">
        <v>117</v>
      </c>
      <c r="B404" s="3">
        <v>0</v>
      </c>
      <c r="F404" s="3"/>
      <c r="H404" s="3">
        <v>0</v>
      </c>
      <c r="I404" s="2"/>
      <c r="J404" s="3"/>
    </row>
    <row r="405" spans="1:10" x14ac:dyDescent="0.3">
      <c r="A405" s="2" t="s">
        <v>524</v>
      </c>
      <c r="B405" s="3">
        <v>0</v>
      </c>
      <c r="F405" s="3"/>
      <c r="H405" s="3">
        <v>0</v>
      </c>
      <c r="I405" s="2"/>
      <c r="J405" s="3"/>
    </row>
    <row r="406" spans="1:10" x14ac:dyDescent="0.3">
      <c r="A406" s="2" t="s">
        <v>16</v>
      </c>
      <c r="B406" s="3">
        <v>0</v>
      </c>
      <c r="F406" s="3"/>
      <c r="H406" s="3">
        <v>0</v>
      </c>
      <c r="I406" s="2"/>
      <c r="J406" s="3"/>
    </row>
    <row r="407" spans="1:10" x14ac:dyDescent="0.3">
      <c r="A407" s="2" t="s">
        <v>781</v>
      </c>
      <c r="B407" s="3">
        <v>0</v>
      </c>
      <c r="F407" s="3"/>
      <c r="H407" s="3">
        <v>0</v>
      </c>
      <c r="I407" s="2"/>
      <c r="J407" s="3"/>
    </row>
    <row r="408" spans="1:10" x14ac:dyDescent="0.3">
      <c r="A408" s="2" t="s">
        <v>559</v>
      </c>
      <c r="B408" s="3">
        <v>0</v>
      </c>
      <c r="F408" s="3"/>
      <c r="H408" s="3">
        <v>0</v>
      </c>
      <c r="I408" s="2"/>
      <c r="J408" s="3"/>
    </row>
    <row r="409" spans="1:10" x14ac:dyDescent="0.3">
      <c r="A409" s="2" t="s">
        <v>295</v>
      </c>
      <c r="B409" s="3">
        <v>0</v>
      </c>
      <c r="F409" s="3"/>
      <c r="H409" s="3">
        <v>0</v>
      </c>
      <c r="I409" s="2"/>
      <c r="J409" s="3"/>
    </row>
    <row r="410" spans="1:10" x14ac:dyDescent="0.3">
      <c r="A410" s="2" t="s">
        <v>418</v>
      </c>
      <c r="B410" s="3">
        <v>0</v>
      </c>
      <c r="F410" s="3"/>
      <c r="H410" s="3">
        <v>0</v>
      </c>
      <c r="I410" s="2"/>
      <c r="J410" s="3"/>
    </row>
    <row r="411" spans="1:10" x14ac:dyDescent="0.3">
      <c r="A411" s="2" t="s">
        <v>763</v>
      </c>
      <c r="B411" s="3">
        <v>0</v>
      </c>
      <c r="F411" s="3"/>
      <c r="H411" s="3">
        <v>0</v>
      </c>
      <c r="I411" s="2"/>
      <c r="J411" s="3"/>
    </row>
    <row r="412" spans="1:10" x14ac:dyDescent="0.3">
      <c r="A412" s="2" t="s">
        <v>591</v>
      </c>
      <c r="B412" s="3">
        <v>0</v>
      </c>
      <c r="F412" s="3"/>
      <c r="H412" s="3">
        <v>0</v>
      </c>
      <c r="I412" s="2"/>
      <c r="J412" s="3"/>
    </row>
    <row r="413" spans="1:10" x14ac:dyDescent="0.3">
      <c r="A413" s="2" t="s">
        <v>608</v>
      </c>
      <c r="B413" s="3">
        <v>0</v>
      </c>
      <c r="F413" s="3"/>
      <c r="H413" s="3">
        <v>0</v>
      </c>
      <c r="I413" s="2"/>
      <c r="J413" s="3"/>
    </row>
    <row r="414" spans="1:10" x14ac:dyDescent="0.3">
      <c r="A414" s="2" t="s">
        <v>392</v>
      </c>
      <c r="B414" s="3">
        <v>0</v>
      </c>
      <c r="F414" s="3"/>
      <c r="H414" s="3">
        <v>0</v>
      </c>
      <c r="I414" s="2"/>
      <c r="J414" s="3"/>
    </row>
    <row r="415" spans="1:10" x14ac:dyDescent="0.3">
      <c r="A415" s="2" t="s">
        <v>405</v>
      </c>
      <c r="B415" s="3">
        <v>0</v>
      </c>
      <c r="F415" s="3"/>
      <c r="H415" s="3">
        <v>0</v>
      </c>
      <c r="I415" s="2"/>
      <c r="J415" s="3"/>
    </row>
    <row r="416" spans="1:10" x14ac:dyDescent="0.3">
      <c r="A416" s="2" t="s">
        <v>229</v>
      </c>
      <c r="B416" s="3">
        <v>0</v>
      </c>
      <c r="F416" s="3"/>
      <c r="H416" s="3">
        <v>0</v>
      </c>
      <c r="I416" s="2"/>
      <c r="J416" s="3"/>
    </row>
    <row r="417" spans="1:10" x14ac:dyDescent="0.3">
      <c r="A417" s="2" t="s">
        <v>849</v>
      </c>
      <c r="B417" s="3">
        <v>0</v>
      </c>
      <c r="F417" s="3"/>
      <c r="H417" s="3">
        <v>0</v>
      </c>
      <c r="I417" s="2"/>
      <c r="J417" s="3"/>
    </row>
    <row r="418" spans="1:10" x14ac:dyDescent="0.3">
      <c r="A418" s="2" t="s">
        <v>148</v>
      </c>
      <c r="B418" s="3">
        <v>0</v>
      </c>
      <c r="F418" s="3"/>
      <c r="H418" s="3">
        <v>0</v>
      </c>
      <c r="I418" s="2"/>
      <c r="J418" s="3"/>
    </row>
    <row r="419" spans="1:10" x14ac:dyDescent="0.3">
      <c r="A419" s="2" t="s">
        <v>432</v>
      </c>
      <c r="B419" s="3">
        <v>0</v>
      </c>
      <c r="F419" s="3"/>
      <c r="H419" s="3">
        <v>0</v>
      </c>
      <c r="I419" s="2"/>
      <c r="J419" s="3"/>
    </row>
    <row r="420" spans="1:10" x14ac:dyDescent="0.3">
      <c r="A420" s="2" t="s">
        <v>564</v>
      </c>
      <c r="B420" s="3">
        <v>0</v>
      </c>
      <c r="F420" s="3"/>
      <c r="H420" s="3">
        <v>0</v>
      </c>
      <c r="I420" s="2"/>
      <c r="J420" s="3"/>
    </row>
    <row r="421" spans="1:10" x14ac:dyDescent="0.3">
      <c r="A421" s="2" t="s">
        <v>86</v>
      </c>
      <c r="B421" s="3">
        <v>0</v>
      </c>
      <c r="F421" s="3"/>
      <c r="H421" s="3">
        <v>0</v>
      </c>
      <c r="I421" s="2"/>
      <c r="J421" s="3"/>
    </row>
    <row r="422" spans="1:10" x14ac:dyDescent="0.3">
      <c r="A422" s="2" t="s">
        <v>879</v>
      </c>
      <c r="B422" s="3">
        <v>0</v>
      </c>
      <c r="F422" s="3"/>
      <c r="H422" s="3">
        <v>0</v>
      </c>
      <c r="I422" s="2"/>
      <c r="J422" s="3"/>
    </row>
    <row r="423" spans="1:10" x14ac:dyDescent="0.3">
      <c r="A423" s="2" t="s">
        <v>500</v>
      </c>
      <c r="B423" s="3">
        <v>0</v>
      </c>
      <c r="F423" s="3"/>
      <c r="H423" s="3">
        <v>0</v>
      </c>
      <c r="I423" s="2"/>
      <c r="J423" s="3"/>
    </row>
    <row r="424" spans="1:10" x14ac:dyDescent="0.3">
      <c r="A424" s="2" t="s">
        <v>119</v>
      </c>
      <c r="B424" s="3">
        <v>0</v>
      </c>
      <c r="F424" s="3"/>
      <c r="H424" s="3">
        <v>0</v>
      </c>
      <c r="I424" s="2"/>
      <c r="J424" s="3"/>
    </row>
    <row r="425" spans="1:10" x14ac:dyDescent="0.3">
      <c r="A425" s="2" t="s">
        <v>673</v>
      </c>
      <c r="B425" s="3">
        <v>0</v>
      </c>
      <c r="F425" s="3"/>
      <c r="H425" s="3">
        <v>0</v>
      </c>
      <c r="I425" s="2"/>
      <c r="J425" s="3"/>
    </row>
    <row r="426" spans="1:10" x14ac:dyDescent="0.3">
      <c r="A426" s="2" t="s">
        <v>228</v>
      </c>
      <c r="B426" s="3">
        <v>0</v>
      </c>
      <c r="F426" s="3"/>
      <c r="H426" s="3">
        <v>0</v>
      </c>
      <c r="I426" s="2"/>
      <c r="J426" s="3"/>
    </row>
    <row r="427" spans="1:10" x14ac:dyDescent="0.3">
      <c r="A427" s="2" t="s">
        <v>776</v>
      </c>
      <c r="B427" s="3">
        <v>0</v>
      </c>
      <c r="F427" s="3"/>
      <c r="H427" s="3">
        <v>0</v>
      </c>
      <c r="I427" s="2"/>
      <c r="J427" s="3"/>
    </row>
    <row r="428" spans="1:10" x14ac:dyDescent="0.3">
      <c r="A428" s="2" t="s">
        <v>746</v>
      </c>
      <c r="B428" s="3">
        <v>0</v>
      </c>
      <c r="F428" s="3"/>
      <c r="H428" s="3">
        <v>0</v>
      </c>
      <c r="I428" s="2"/>
      <c r="J428" s="3"/>
    </row>
    <row r="429" spans="1:10" x14ac:dyDescent="0.3">
      <c r="A429" s="2" t="s">
        <v>190</v>
      </c>
      <c r="B429" s="3">
        <v>0</v>
      </c>
      <c r="F429" s="3"/>
      <c r="H429" s="3">
        <v>0</v>
      </c>
      <c r="I429" s="2"/>
      <c r="J429" s="3"/>
    </row>
    <row r="430" spans="1:10" x14ac:dyDescent="0.3">
      <c r="A430" s="2" t="s">
        <v>873</v>
      </c>
      <c r="B430" s="3">
        <v>0</v>
      </c>
      <c r="F430" s="3"/>
      <c r="H430" s="3">
        <v>0</v>
      </c>
      <c r="I430" s="2"/>
      <c r="J430" s="3"/>
    </row>
    <row r="431" spans="1:10" x14ac:dyDescent="0.3">
      <c r="A431" s="2" t="s">
        <v>821</v>
      </c>
      <c r="B431" s="3">
        <v>0</v>
      </c>
      <c r="F431" s="3"/>
      <c r="H431" s="3">
        <v>0</v>
      </c>
      <c r="I431" s="2"/>
      <c r="J431" s="3"/>
    </row>
    <row r="432" spans="1:10" x14ac:dyDescent="0.3">
      <c r="A432" s="2" t="s">
        <v>362</v>
      </c>
      <c r="B432" s="3">
        <v>0</v>
      </c>
      <c r="F432" s="3"/>
      <c r="H432" s="3">
        <v>0</v>
      </c>
      <c r="I432" s="2"/>
      <c r="J432" s="3"/>
    </row>
    <row r="433" spans="1:10" x14ac:dyDescent="0.3">
      <c r="A433" s="2" t="s">
        <v>818</v>
      </c>
      <c r="B433" s="3">
        <v>0</v>
      </c>
      <c r="F433" s="3"/>
      <c r="H433" s="3">
        <v>0</v>
      </c>
      <c r="I433" s="2"/>
      <c r="J433" s="3"/>
    </row>
    <row r="434" spans="1:10" x14ac:dyDescent="0.3">
      <c r="A434" s="2" t="s">
        <v>816</v>
      </c>
      <c r="B434" s="3">
        <v>0</v>
      </c>
      <c r="F434" s="3"/>
      <c r="H434" s="3">
        <v>0</v>
      </c>
      <c r="I434" s="2"/>
      <c r="J434" s="3"/>
    </row>
    <row r="435" spans="1:10" x14ac:dyDescent="0.3">
      <c r="A435" s="2" t="s">
        <v>292</v>
      </c>
      <c r="B435" s="3">
        <v>0</v>
      </c>
      <c r="F435" s="3"/>
      <c r="H435" s="3">
        <v>0</v>
      </c>
      <c r="I435" s="2"/>
      <c r="J435" s="3"/>
    </row>
    <row r="436" spans="1:10" x14ac:dyDescent="0.3">
      <c r="A436" s="2" t="s">
        <v>621</v>
      </c>
      <c r="B436" s="3">
        <v>0</v>
      </c>
      <c r="F436" s="3"/>
      <c r="H436" s="3">
        <v>0</v>
      </c>
      <c r="I436" s="2"/>
      <c r="J436" s="3"/>
    </row>
    <row r="437" spans="1:10" x14ac:dyDescent="0.3">
      <c r="A437" s="2" t="s">
        <v>569</v>
      </c>
      <c r="B437" s="3">
        <v>0</v>
      </c>
      <c r="F437" s="3"/>
      <c r="H437" s="3">
        <v>0</v>
      </c>
      <c r="I437" s="2"/>
      <c r="J437" s="3"/>
    </row>
    <row r="438" spans="1:10" x14ac:dyDescent="0.3">
      <c r="A438" s="2" t="s">
        <v>790</v>
      </c>
      <c r="B438" s="3">
        <v>0</v>
      </c>
      <c r="F438" s="3"/>
      <c r="H438" s="3">
        <v>0</v>
      </c>
      <c r="I438" s="2"/>
      <c r="J438" s="3"/>
    </row>
    <row r="439" spans="1:10" x14ac:dyDescent="0.3">
      <c r="A439" s="2" t="s">
        <v>205</v>
      </c>
      <c r="B439" s="3">
        <v>0</v>
      </c>
      <c r="F439" s="3"/>
      <c r="H439" s="3">
        <v>0</v>
      </c>
      <c r="I439" s="2"/>
      <c r="J439" s="3"/>
    </row>
    <row r="440" spans="1:10" x14ac:dyDescent="0.3">
      <c r="A440" s="2" t="s">
        <v>522</v>
      </c>
      <c r="B440" s="3">
        <v>0</v>
      </c>
      <c r="F440" s="3"/>
      <c r="H440" s="3">
        <v>0</v>
      </c>
      <c r="I440" s="2"/>
      <c r="J440" s="3"/>
    </row>
    <row r="441" spans="1:10" x14ac:dyDescent="0.3">
      <c r="A441" s="2" t="s">
        <v>614</v>
      </c>
      <c r="B441" s="3">
        <v>0</v>
      </c>
      <c r="F441" s="3"/>
      <c r="H441" s="3">
        <v>0</v>
      </c>
      <c r="I441" s="2"/>
      <c r="J441" s="3"/>
    </row>
    <row r="442" spans="1:10" x14ac:dyDescent="0.3">
      <c r="A442" s="2" t="s">
        <v>310</v>
      </c>
      <c r="B442" s="3">
        <v>0</v>
      </c>
      <c r="F442" s="3"/>
      <c r="H442" s="3">
        <v>0</v>
      </c>
      <c r="I442" s="2"/>
      <c r="J442" s="3"/>
    </row>
    <row r="443" spans="1:10" x14ac:dyDescent="0.3">
      <c r="A443" s="2" t="s">
        <v>545</v>
      </c>
      <c r="B443" s="3">
        <v>0</v>
      </c>
      <c r="F443" s="3"/>
      <c r="H443" s="3">
        <v>0</v>
      </c>
      <c r="I443" s="2"/>
      <c r="J443" s="3"/>
    </row>
    <row r="444" spans="1:10" x14ac:dyDescent="0.3">
      <c r="A444" s="2" t="s">
        <v>473</v>
      </c>
      <c r="B444" s="3">
        <v>0</v>
      </c>
      <c r="F444" s="3"/>
      <c r="H444" s="3">
        <v>0</v>
      </c>
      <c r="I444" s="2"/>
      <c r="J444" s="3"/>
    </row>
    <row r="445" spans="1:10" x14ac:dyDescent="0.3">
      <c r="A445" s="2" t="s">
        <v>721</v>
      </c>
      <c r="B445" s="3">
        <v>0</v>
      </c>
      <c r="F445" s="3"/>
      <c r="H445" s="3">
        <v>0</v>
      </c>
      <c r="I445" s="2"/>
      <c r="J445" s="3"/>
    </row>
    <row r="446" spans="1:10" x14ac:dyDescent="0.3">
      <c r="A446" s="2" t="s">
        <v>200</v>
      </c>
      <c r="B446" s="3">
        <v>0</v>
      </c>
      <c r="F446" s="3"/>
      <c r="H446" s="3">
        <v>0</v>
      </c>
      <c r="I446" s="2"/>
      <c r="J446" s="3"/>
    </row>
    <row r="447" spans="1:10" x14ac:dyDescent="0.3">
      <c r="A447" s="2" t="s">
        <v>381</v>
      </c>
      <c r="B447" s="3">
        <v>0</v>
      </c>
      <c r="F447" s="3"/>
      <c r="H447" s="3">
        <v>0</v>
      </c>
      <c r="I447" s="2"/>
      <c r="J447" s="3"/>
    </row>
    <row r="448" spans="1:10" x14ac:dyDescent="0.3">
      <c r="A448" s="2" t="s">
        <v>799</v>
      </c>
      <c r="B448" s="3">
        <v>0</v>
      </c>
      <c r="F448" s="3"/>
      <c r="H448" s="3">
        <v>0</v>
      </c>
      <c r="I448" s="2"/>
      <c r="J448" s="3"/>
    </row>
    <row r="449" spans="1:10" x14ac:dyDescent="0.3">
      <c r="A449" s="2" t="s">
        <v>521</v>
      </c>
      <c r="B449" s="3">
        <v>0</v>
      </c>
      <c r="F449" s="3"/>
      <c r="H449" s="3">
        <v>0</v>
      </c>
      <c r="I449" s="2"/>
      <c r="J449" s="3"/>
    </row>
    <row r="450" spans="1:10" x14ac:dyDescent="0.3">
      <c r="A450" s="2" t="s">
        <v>271</v>
      </c>
      <c r="B450" s="3">
        <v>0</v>
      </c>
      <c r="F450" s="3"/>
      <c r="H450" s="3">
        <v>0</v>
      </c>
      <c r="I450" s="2"/>
      <c r="J450" s="3"/>
    </row>
    <row r="451" spans="1:10" x14ac:dyDescent="0.3">
      <c r="A451" s="2" t="s">
        <v>84</v>
      </c>
      <c r="B451" s="3">
        <v>0</v>
      </c>
      <c r="F451" s="3"/>
      <c r="H451" s="3">
        <v>0</v>
      </c>
      <c r="I451" s="2"/>
      <c r="J451" s="3"/>
    </row>
    <row r="452" spans="1:10" x14ac:dyDescent="0.3">
      <c r="A452" s="2" t="s">
        <v>14</v>
      </c>
      <c r="B452" s="3">
        <v>0</v>
      </c>
      <c r="F452" s="3"/>
      <c r="H452" s="3">
        <v>0</v>
      </c>
      <c r="I452" s="2"/>
      <c r="J452" s="3"/>
    </row>
    <row r="453" spans="1:10" x14ac:dyDescent="0.3">
      <c r="A453" s="2" t="s">
        <v>253</v>
      </c>
      <c r="B453" s="3">
        <v>0</v>
      </c>
      <c r="F453" s="3"/>
      <c r="H453" s="3">
        <v>0</v>
      </c>
      <c r="I453" s="2"/>
      <c r="J453" s="3"/>
    </row>
    <row r="454" spans="1:10" x14ac:dyDescent="0.3">
      <c r="A454" s="2" t="s">
        <v>728</v>
      </c>
      <c r="B454" s="3">
        <v>0</v>
      </c>
      <c r="F454" s="3"/>
      <c r="H454" s="3">
        <v>0</v>
      </c>
      <c r="I454" s="2"/>
      <c r="J454" s="3"/>
    </row>
    <row r="455" spans="1:10" x14ac:dyDescent="0.3">
      <c r="A455" s="2" t="s">
        <v>352</v>
      </c>
      <c r="B455" s="3">
        <v>0</v>
      </c>
      <c r="F455" s="3"/>
      <c r="H455" s="3">
        <v>0</v>
      </c>
      <c r="I455" s="2"/>
      <c r="J455" s="3"/>
    </row>
    <row r="456" spans="1:10" x14ac:dyDescent="0.3">
      <c r="A456" s="2" t="s">
        <v>640</v>
      </c>
      <c r="B456" s="3">
        <v>0</v>
      </c>
      <c r="F456" s="3"/>
      <c r="H456" s="3">
        <v>0</v>
      </c>
      <c r="I456" s="2"/>
      <c r="J456" s="3"/>
    </row>
    <row r="457" spans="1:10" x14ac:dyDescent="0.3">
      <c r="A457" s="2" t="s">
        <v>79</v>
      </c>
      <c r="B457" s="3">
        <v>0</v>
      </c>
      <c r="F457" s="3"/>
      <c r="H457" s="3">
        <v>0</v>
      </c>
      <c r="I457" s="2"/>
      <c r="J457" s="3"/>
    </row>
    <row r="458" spans="1:10" x14ac:dyDescent="0.3">
      <c r="A458" s="2" t="s">
        <v>22</v>
      </c>
      <c r="B458" s="3">
        <v>0</v>
      </c>
      <c r="F458" s="3"/>
      <c r="H458" s="3">
        <v>0</v>
      </c>
      <c r="I458" s="2"/>
      <c r="J458" s="3"/>
    </row>
    <row r="459" spans="1:10" x14ac:dyDescent="0.3">
      <c r="A459" s="2" t="s">
        <v>198</v>
      </c>
      <c r="B459" s="3">
        <v>0</v>
      </c>
      <c r="F459" s="3"/>
      <c r="H459" s="3">
        <v>0</v>
      </c>
      <c r="I459" s="2"/>
      <c r="J459" s="3"/>
    </row>
    <row r="460" spans="1:10" x14ac:dyDescent="0.3">
      <c r="A460" s="2" t="s">
        <v>279</v>
      </c>
      <c r="B460" s="3">
        <v>0</v>
      </c>
      <c r="F460" s="3"/>
      <c r="H460" s="3">
        <v>0</v>
      </c>
      <c r="I460" s="2"/>
      <c r="J460" s="3"/>
    </row>
    <row r="461" spans="1:10" x14ac:dyDescent="0.3">
      <c r="A461" s="2" t="s">
        <v>386</v>
      </c>
      <c r="B461" s="3">
        <v>0</v>
      </c>
      <c r="F461" s="3"/>
      <c r="H461" s="3">
        <v>0</v>
      </c>
      <c r="I461" s="2"/>
      <c r="J461" s="3"/>
    </row>
    <row r="462" spans="1:10" x14ac:dyDescent="0.3">
      <c r="A462" s="2" t="s">
        <v>589</v>
      </c>
      <c r="B462" s="3">
        <v>0</v>
      </c>
      <c r="F462" s="3"/>
      <c r="H462" s="3">
        <v>0</v>
      </c>
      <c r="I462" s="2"/>
      <c r="J462" s="3"/>
    </row>
    <row r="463" spans="1:10" x14ac:dyDescent="0.3">
      <c r="A463" s="2" t="s">
        <v>294</v>
      </c>
      <c r="B463" s="3">
        <v>0</v>
      </c>
      <c r="F463" s="3"/>
      <c r="H463" s="3">
        <v>0</v>
      </c>
      <c r="I463" s="2"/>
      <c r="J463" s="3"/>
    </row>
    <row r="464" spans="1:10" x14ac:dyDescent="0.3">
      <c r="A464" s="2" t="s">
        <v>599</v>
      </c>
      <c r="B464" s="3">
        <v>0</v>
      </c>
      <c r="F464" s="3"/>
      <c r="H464" s="3">
        <v>0</v>
      </c>
      <c r="I464" s="2"/>
      <c r="J464" s="3"/>
    </row>
    <row r="465" spans="1:10" x14ac:dyDescent="0.3">
      <c r="A465" s="2" t="s">
        <v>784</v>
      </c>
      <c r="B465" s="3">
        <v>0</v>
      </c>
      <c r="F465" s="3"/>
      <c r="H465" s="3">
        <v>0</v>
      </c>
      <c r="I465" s="2"/>
      <c r="J465" s="3"/>
    </row>
    <row r="466" spans="1:10" x14ac:dyDescent="0.3">
      <c r="A466" s="2" t="s">
        <v>358</v>
      </c>
      <c r="B466" s="3">
        <v>0</v>
      </c>
      <c r="F466" s="3"/>
      <c r="H466" s="3">
        <v>0</v>
      </c>
      <c r="I466" s="2"/>
      <c r="J466" s="3"/>
    </row>
    <row r="467" spans="1:10" x14ac:dyDescent="0.3">
      <c r="A467" s="2" t="s">
        <v>69</v>
      </c>
      <c r="B467" s="3">
        <v>0</v>
      </c>
      <c r="F467" s="3"/>
      <c r="H467" s="3">
        <v>0</v>
      </c>
      <c r="I467" s="2"/>
      <c r="J467" s="3"/>
    </row>
    <row r="468" spans="1:10" x14ac:dyDescent="0.3">
      <c r="A468" s="2" t="s">
        <v>147</v>
      </c>
      <c r="B468" s="3">
        <v>0</v>
      </c>
      <c r="F468" s="3"/>
      <c r="H468" s="3">
        <v>0</v>
      </c>
      <c r="I468" s="2"/>
      <c r="J468" s="3"/>
    </row>
    <row r="469" spans="1:10" x14ac:dyDescent="0.3">
      <c r="A469" s="2" t="s">
        <v>125</v>
      </c>
      <c r="B469" s="3">
        <v>0</v>
      </c>
      <c r="F469" s="3"/>
      <c r="H469" s="3">
        <v>0</v>
      </c>
      <c r="I469" s="2"/>
      <c r="J469" s="3"/>
    </row>
    <row r="470" spans="1:10" x14ac:dyDescent="0.3">
      <c r="A470" s="2" t="s">
        <v>235</v>
      </c>
      <c r="B470" s="3">
        <v>0</v>
      </c>
      <c r="F470" s="3"/>
      <c r="H470" s="3">
        <v>0</v>
      </c>
      <c r="I470" s="2"/>
      <c r="J470" s="3"/>
    </row>
    <row r="471" spans="1:10" x14ac:dyDescent="0.3">
      <c r="A471" s="2" t="s">
        <v>100</v>
      </c>
      <c r="B471" s="3">
        <v>0</v>
      </c>
      <c r="F471" s="3"/>
      <c r="H471" s="3">
        <v>0</v>
      </c>
      <c r="I471" s="2"/>
      <c r="J471" s="3"/>
    </row>
    <row r="472" spans="1:10" x14ac:dyDescent="0.3">
      <c r="A472" s="2" t="s">
        <v>54</v>
      </c>
      <c r="B472" s="3">
        <v>0</v>
      </c>
      <c r="F472" s="3"/>
      <c r="H472" s="3">
        <v>0</v>
      </c>
      <c r="I472" s="2"/>
      <c r="J472" s="3"/>
    </row>
    <row r="473" spans="1:10" x14ac:dyDescent="0.3">
      <c r="A473" s="2" t="s">
        <v>558</v>
      </c>
      <c r="B473" s="3">
        <v>0</v>
      </c>
      <c r="F473" s="3"/>
      <c r="H473" s="3">
        <v>0</v>
      </c>
      <c r="I473" s="2"/>
      <c r="J473" s="3"/>
    </row>
    <row r="474" spans="1:10" x14ac:dyDescent="0.3">
      <c r="A474" s="2" t="s">
        <v>468</v>
      </c>
      <c r="B474" s="3">
        <v>0</v>
      </c>
      <c r="F474" s="3"/>
      <c r="H474" s="3">
        <v>0</v>
      </c>
      <c r="I474" s="2"/>
      <c r="J474" s="3"/>
    </row>
    <row r="475" spans="1:10" x14ac:dyDescent="0.3">
      <c r="A475" s="2" t="s">
        <v>722</v>
      </c>
      <c r="B475" s="3">
        <v>0</v>
      </c>
      <c r="F475" s="3"/>
      <c r="H475" s="3">
        <v>0</v>
      </c>
      <c r="I475" s="2"/>
      <c r="J475" s="3"/>
    </row>
    <row r="476" spans="1:10" x14ac:dyDescent="0.3">
      <c r="A476" s="2" t="s">
        <v>380</v>
      </c>
      <c r="B476" s="3">
        <v>0</v>
      </c>
      <c r="F476" s="3"/>
      <c r="H476" s="3">
        <v>0</v>
      </c>
      <c r="I476" s="2"/>
      <c r="J476" s="3"/>
    </row>
    <row r="477" spans="1:10" x14ac:dyDescent="0.3">
      <c r="A477" s="2" t="s">
        <v>874</v>
      </c>
      <c r="B477" s="3">
        <v>0</v>
      </c>
      <c r="F477" s="3"/>
      <c r="H477" s="3">
        <v>0</v>
      </c>
      <c r="I477" s="2"/>
      <c r="J477" s="3"/>
    </row>
    <row r="478" spans="1:10" x14ac:dyDescent="0.3">
      <c r="A478" s="2" t="s">
        <v>261</v>
      </c>
      <c r="B478" s="3">
        <v>0</v>
      </c>
      <c r="F478" s="3"/>
      <c r="H478" s="3">
        <v>0</v>
      </c>
      <c r="I478" s="2"/>
      <c r="J478" s="3"/>
    </row>
    <row r="479" spans="1:10" x14ac:dyDescent="0.3">
      <c r="A479" s="2" t="s">
        <v>865</v>
      </c>
      <c r="B479" s="3">
        <v>0</v>
      </c>
      <c r="F479" s="3"/>
      <c r="H479" s="3">
        <v>0</v>
      </c>
      <c r="I479" s="2"/>
      <c r="J479" s="3"/>
    </row>
    <row r="480" spans="1:10" x14ac:dyDescent="0.3">
      <c r="A480" s="2" t="s">
        <v>33</v>
      </c>
      <c r="B480" s="3">
        <v>0</v>
      </c>
      <c r="F480" s="3"/>
      <c r="H480" s="3">
        <v>0</v>
      </c>
      <c r="I480" s="2"/>
      <c r="J480" s="3"/>
    </row>
    <row r="481" spans="1:10" x14ac:dyDescent="0.3">
      <c r="A481" s="2" t="s">
        <v>187</v>
      </c>
      <c r="B481" s="3">
        <v>0</v>
      </c>
      <c r="F481" s="3"/>
      <c r="H481" s="3">
        <v>0</v>
      </c>
      <c r="I481" s="2"/>
      <c r="J481" s="3"/>
    </row>
    <row r="482" spans="1:10" x14ac:dyDescent="0.3">
      <c r="A482" s="2" t="s">
        <v>179</v>
      </c>
      <c r="B482" s="3">
        <v>0</v>
      </c>
      <c r="F482" s="3"/>
      <c r="H482" s="3">
        <v>0</v>
      </c>
      <c r="I482" s="2"/>
      <c r="J482" s="3"/>
    </row>
    <row r="483" spans="1:10" x14ac:dyDescent="0.3">
      <c r="A483" s="2" t="s">
        <v>60</v>
      </c>
      <c r="B483" s="3">
        <v>0</v>
      </c>
      <c r="F483" s="3"/>
      <c r="H483" s="3">
        <v>0</v>
      </c>
      <c r="I483" s="2"/>
      <c r="J483" s="3"/>
    </row>
    <row r="484" spans="1:10" x14ac:dyDescent="0.3">
      <c r="A484" s="2" t="s">
        <v>329</v>
      </c>
      <c r="B484" s="3">
        <v>0</v>
      </c>
      <c r="F484" s="3"/>
      <c r="H484" s="3">
        <v>0</v>
      </c>
      <c r="I484" s="2"/>
      <c r="J484" s="3"/>
    </row>
    <row r="485" spans="1:10" x14ac:dyDescent="0.3">
      <c r="A485" s="2" t="s">
        <v>801</v>
      </c>
      <c r="B485" s="3">
        <v>0</v>
      </c>
      <c r="F485" s="3"/>
      <c r="H485" s="3">
        <v>0</v>
      </c>
      <c r="I485" s="2"/>
      <c r="J485" s="3"/>
    </row>
    <row r="486" spans="1:10" x14ac:dyDescent="0.3">
      <c r="A486" s="2" t="s">
        <v>804</v>
      </c>
      <c r="B486" s="3">
        <v>0</v>
      </c>
      <c r="F486" s="3"/>
      <c r="H486" s="3">
        <v>0</v>
      </c>
      <c r="I486" s="2"/>
      <c r="J486" s="3"/>
    </row>
    <row r="487" spans="1:10" x14ac:dyDescent="0.3">
      <c r="A487" s="2" t="s">
        <v>738</v>
      </c>
      <c r="B487" s="3">
        <v>0</v>
      </c>
      <c r="F487" s="3"/>
      <c r="H487" s="3">
        <v>0</v>
      </c>
      <c r="I487" s="2"/>
      <c r="J487" s="3"/>
    </row>
    <row r="488" spans="1:10" x14ac:dyDescent="0.3">
      <c r="A488" s="2" t="s">
        <v>335</v>
      </c>
      <c r="B488" s="3">
        <v>0</v>
      </c>
      <c r="F488" s="3"/>
      <c r="H488" s="3">
        <v>0</v>
      </c>
      <c r="I488" s="2"/>
      <c r="J488" s="3"/>
    </row>
    <row r="489" spans="1:10" x14ac:dyDescent="0.3">
      <c r="A489" s="2" t="s">
        <v>782</v>
      </c>
      <c r="B489" s="3">
        <v>0</v>
      </c>
      <c r="F489" s="3"/>
      <c r="H489" s="3">
        <v>0</v>
      </c>
      <c r="I489" s="2"/>
      <c r="J489" s="3"/>
    </row>
    <row r="490" spans="1:10" x14ac:dyDescent="0.3">
      <c r="A490" s="2" t="s">
        <v>523</v>
      </c>
      <c r="B490" s="3">
        <v>0</v>
      </c>
      <c r="F490" s="3"/>
      <c r="H490" s="3">
        <v>0</v>
      </c>
      <c r="I490" s="2"/>
      <c r="J490" s="3"/>
    </row>
    <row r="491" spans="1:10" x14ac:dyDescent="0.3">
      <c r="A491" s="2" t="s">
        <v>143</v>
      </c>
      <c r="B491" s="3">
        <v>0</v>
      </c>
      <c r="F491" s="3"/>
      <c r="H491" s="3">
        <v>0</v>
      </c>
      <c r="I491" s="2"/>
      <c r="J491" s="3"/>
    </row>
    <row r="492" spans="1:10" x14ac:dyDescent="0.3">
      <c r="A492" s="2" t="s">
        <v>75</v>
      </c>
      <c r="B492" s="3">
        <v>0</v>
      </c>
      <c r="F492" s="3"/>
      <c r="H492" s="3">
        <v>0</v>
      </c>
      <c r="I492" s="2"/>
      <c r="J492" s="3"/>
    </row>
    <row r="493" spans="1:10" x14ac:dyDescent="0.3">
      <c r="A493" s="2" t="s">
        <v>96</v>
      </c>
      <c r="B493" s="3">
        <v>0</v>
      </c>
      <c r="F493" s="3"/>
      <c r="H493" s="3">
        <v>0</v>
      </c>
      <c r="I493" s="2"/>
      <c r="J493" s="3"/>
    </row>
    <row r="494" spans="1:10" x14ac:dyDescent="0.3">
      <c r="A494" s="2" t="s">
        <v>490</v>
      </c>
      <c r="B494" s="3">
        <v>0</v>
      </c>
      <c r="F494" s="3"/>
      <c r="H494" s="3">
        <v>0</v>
      </c>
      <c r="I494" s="2"/>
      <c r="J494" s="3"/>
    </row>
    <row r="495" spans="1:10" x14ac:dyDescent="0.3">
      <c r="A495" s="2" t="s">
        <v>708</v>
      </c>
      <c r="B495" s="3">
        <v>0</v>
      </c>
      <c r="F495" s="3"/>
      <c r="H495" s="3">
        <v>0</v>
      </c>
      <c r="I495" s="2"/>
      <c r="J495" s="3"/>
    </row>
    <row r="496" spans="1:10" x14ac:dyDescent="0.3">
      <c r="A496" s="2" t="s">
        <v>871</v>
      </c>
      <c r="B496" s="3">
        <v>0</v>
      </c>
      <c r="F496" s="3"/>
      <c r="H496" s="3">
        <v>0</v>
      </c>
      <c r="I496" s="2"/>
      <c r="J496" s="3"/>
    </row>
    <row r="497" spans="1:10" x14ac:dyDescent="0.3">
      <c r="A497" s="2" t="s">
        <v>347</v>
      </c>
      <c r="B497" s="3">
        <v>0</v>
      </c>
      <c r="F497" s="3"/>
      <c r="H497" s="3">
        <v>0</v>
      </c>
      <c r="I497" s="2"/>
      <c r="J497" s="3"/>
    </row>
    <row r="498" spans="1:10" x14ac:dyDescent="0.3">
      <c r="A498" s="2" t="s">
        <v>375</v>
      </c>
      <c r="B498" s="3">
        <v>0</v>
      </c>
      <c r="F498" s="3"/>
      <c r="H498" s="3">
        <v>0</v>
      </c>
      <c r="I498" s="2"/>
      <c r="J498" s="3"/>
    </row>
    <row r="499" spans="1:10" x14ac:dyDescent="0.3">
      <c r="A499" s="2" t="s">
        <v>575</v>
      </c>
      <c r="B499" s="3">
        <v>0</v>
      </c>
      <c r="F499" s="3"/>
      <c r="H499" s="3">
        <v>0</v>
      </c>
      <c r="I499" s="2"/>
      <c r="J499" s="3"/>
    </row>
    <row r="500" spans="1:10" x14ac:dyDescent="0.3">
      <c r="A500" s="2" t="s">
        <v>25</v>
      </c>
      <c r="B500" s="3">
        <v>0</v>
      </c>
      <c r="F500" s="3"/>
      <c r="H500" s="3">
        <v>0</v>
      </c>
      <c r="I500" s="2"/>
      <c r="J500" s="3"/>
    </row>
    <row r="501" spans="1:10" x14ac:dyDescent="0.3">
      <c r="A501" s="2" t="s">
        <v>163</v>
      </c>
      <c r="B501" s="3">
        <v>0</v>
      </c>
      <c r="F501" s="3"/>
      <c r="H501" s="3">
        <v>0</v>
      </c>
      <c r="I501" s="2"/>
      <c r="J501" s="3"/>
    </row>
    <row r="502" spans="1:10" x14ac:dyDescent="0.3">
      <c r="A502" s="2" t="s">
        <v>778</v>
      </c>
      <c r="B502" s="3">
        <v>0</v>
      </c>
      <c r="F502" s="3"/>
      <c r="H502" s="3">
        <v>0</v>
      </c>
      <c r="I502" s="2"/>
      <c r="J502" s="3"/>
    </row>
    <row r="503" spans="1:10" x14ac:dyDescent="0.3">
      <c r="A503" s="2" t="s">
        <v>896</v>
      </c>
      <c r="B503" s="3">
        <v>0</v>
      </c>
      <c r="F503" s="3"/>
      <c r="H503" s="3">
        <v>0</v>
      </c>
      <c r="I503" s="2"/>
      <c r="J503" s="3"/>
    </row>
    <row r="504" spans="1:10" x14ac:dyDescent="0.3">
      <c r="A504" s="2" t="s">
        <v>199</v>
      </c>
      <c r="B504" s="3">
        <v>0</v>
      </c>
      <c r="F504" s="3"/>
      <c r="H504" s="3">
        <v>0</v>
      </c>
      <c r="I504" s="2"/>
      <c r="J504" s="3"/>
    </row>
    <row r="505" spans="1:10" x14ac:dyDescent="0.3">
      <c r="A505" s="2" t="s">
        <v>507</v>
      </c>
      <c r="B505" s="3">
        <v>0</v>
      </c>
      <c r="F505" s="3"/>
      <c r="H505" s="3">
        <v>0</v>
      </c>
      <c r="I505" s="2"/>
      <c r="J505" s="3"/>
    </row>
    <row r="506" spans="1:10" x14ac:dyDescent="0.3">
      <c r="A506" s="2" t="s">
        <v>480</v>
      </c>
      <c r="B506" s="3">
        <v>0</v>
      </c>
      <c r="F506" s="3"/>
      <c r="H506" s="3">
        <v>0</v>
      </c>
      <c r="I506" s="2"/>
      <c r="J506" s="3"/>
    </row>
    <row r="507" spans="1:10" x14ac:dyDescent="0.3">
      <c r="A507" s="2" t="s">
        <v>845</v>
      </c>
      <c r="B507" s="3">
        <v>0</v>
      </c>
      <c r="F507" s="3"/>
      <c r="H507" s="3">
        <v>0</v>
      </c>
      <c r="I507" s="2"/>
      <c r="J507" s="3"/>
    </row>
    <row r="508" spans="1:10" x14ac:dyDescent="0.3">
      <c r="A508" s="2" t="s">
        <v>29</v>
      </c>
      <c r="B508" s="3">
        <v>0</v>
      </c>
      <c r="F508" s="3"/>
      <c r="H508" s="3">
        <v>0</v>
      </c>
      <c r="I508" s="2"/>
      <c r="J508" s="3"/>
    </row>
    <row r="509" spans="1:10" x14ac:dyDescent="0.3">
      <c r="A509" s="2" t="s">
        <v>300</v>
      </c>
      <c r="B509" s="3">
        <v>0</v>
      </c>
      <c r="F509" s="3"/>
      <c r="H509" s="3">
        <v>0</v>
      </c>
      <c r="I509" s="2"/>
      <c r="J509" s="3"/>
    </row>
    <row r="510" spans="1:10" x14ac:dyDescent="0.3">
      <c r="A510" s="2" t="s">
        <v>713</v>
      </c>
      <c r="B510" s="3">
        <v>0</v>
      </c>
      <c r="F510" s="3"/>
      <c r="H510" s="3">
        <v>0</v>
      </c>
      <c r="I510" s="2"/>
      <c r="J510" s="3"/>
    </row>
    <row r="511" spans="1:10" x14ac:dyDescent="0.3">
      <c r="A511" s="2" t="s">
        <v>800</v>
      </c>
      <c r="B511" s="3">
        <v>0</v>
      </c>
      <c r="F511" s="3"/>
      <c r="H511" s="3">
        <v>0</v>
      </c>
      <c r="I511" s="2"/>
      <c r="J511" s="3"/>
    </row>
    <row r="512" spans="1:10" x14ac:dyDescent="0.3">
      <c r="A512" s="2" t="s">
        <v>868</v>
      </c>
      <c r="B512" s="3">
        <v>0</v>
      </c>
      <c r="F512" s="3"/>
      <c r="H512" s="3">
        <v>0</v>
      </c>
      <c r="I512" s="2"/>
      <c r="J512" s="3"/>
    </row>
    <row r="513" spans="1:10" x14ac:dyDescent="0.3">
      <c r="A513" s="2" t="s">
        <v>328</v>
      </c>
      <c r="B513" s="3">
        <v>0</v>
      </c>
      <c r="F513" s="3"/>
      <c r="H513" s="3">
        <v>0</v>
      </c>
      <c r="I513" s="2"/>
      <c r="J513" s="3"/>
    </row>
    <row r="514" spans="1:10" x14ac:dyDescent="0.3">
      <c r="A514" s="2" t="s">
        <v>835</v>
      </c>
      <c r="B514" s="3">
        <v>0</v>
      </c>
      <c r="F514" s="3"/>
      <c r="H514" s="3">
        <v>0</v>
      </c>
      <c r="I514" s="2"/>
      <c r="J514" s="3"/>
    </row>
    <row r="515" spans="1:10" x14ac:dyDescent="0.3">
      <c r="A515" s="2" t="s">
        <v>471</v>
      </c>
      <c r="B515" s="3">
        <v>0</v>
      </c>
      <c r="F515" s="3"/>
      <c r="H515" s="3">
        <v>0</v>
      </c>
      <c r="I515" s="2"/>
      <c r="J515" s="3"/>
    </row>
    <row r="516" spans="1:10" x14ac:dyDescent="0.3">
      <c r="A516" s="2" t="s">
        <v>265</v>
      </c>
      <c r="B516" s="3">
        <v>0</v>
      </c>
      <c r="F516" s="3"/>
      <c r="H516" s="3">
        <v>0</v>
      </c>
      <c r="I516" s="2"/>
      <c r="J516" s="3"/>
    </row>
    <row r="517" spans="1:10" x14ac:dyDescent="0.3">
      <c r="A517" s="2" t="s">
        <v>114</v>
      </c>
      <c r="B517" s="3">
        <v>0</v>
      </c>
      <c r="F517" s="3"/>
      <c r="H517" s="3">
        <v>0</v>
      </c>
      <c r="I517" s="2"/>
      <c r="J517" s="3"/>
    </row>
    <row r="518" spans="1:10" x14ac:dyDescent="0.3">
      <c r="A518" s="2" t="s">
        <v>170</v>
      </c>
      <c r="B518" s="3">
        <v>0</v>
      </c>
      <c r="F518" s="3"/>
      <c r="H518" s="3">
        <v>0</v>
      </c>
      <c r="I518" s="2"/>
      <c r="J518" s="3"/>
    </row>
    <row r="519" spans="1:10" x14ac:dyDescent="0.3">
      <c r="A519" s="2" t="s">
        <v>840</v>
      </c>
      <c r="B519" s="3">
        <v>0</v>
      </c>
      <c r="F519" s="3"/>
      <c r="H519" s="3">
        <v>0</v>
      </c>
      <c r="I519" s="2"/>
      <c r="J519" s="3"/>
    </row>
    <row r="520" spans="1:10" x14ac:dyDescent="0.3">
      <c r="A520" s="2" t="s">
        <v>203</v>
      </c>
      <c r="B520" s="3">
        <v>0</v>
      </c>
      <c r="F520" s="3"/>
      <c r="H520" s="3">
        <v>0</v>
      </c>
      <c r="I520" s="2"/>
      <c r="J520" s="3"/>
    </row>
    <row r="521" spans="1:10" x14ac:dyDescent="0.3">
      <c r="A521" s="2" t="s">
        <v>863</v>
      </c>
      <c r="B521" s="3">
        <v>0</v>
      </c>
      <c r="F521" s="3"/>
      <c r="H521" s="3">
        <v>0</v>
      </c>
      <c r="I521" s="2"/>
      <c r="J521" s="3"/>
    </row>
    <row r="522" spans="1:10" x14ac:dyDescent="0.3">
      <c r="A522" s="2" t="s">
        <v>803</v>
      </c>
      <c r="B522" s="3">
        <v>0</v>
      </c>
      <c r="F522" s="3"/>
      <c r="H522" s="3">
        <v>0</v>
      </c>
      <c r="I522" s="2"/>
      <c r="J522" s="3"/>
    </row>
    <row r="523" spans="1:10" x14ac:dyDescent="0.3">
      <c r="A523" s="2" t="s">
        <v>489</v>
      </c>
      <c r="B523" s="3">
        <v>0</v>
      </c>
      <c r="F523" s="3"/>
      <c r="H523" s="3">
        <v>0</v>
      </c>
      <c r="I523" s="2"/>
      <c r="J523" s="3"/>
    </row>
    <row r="524" spans="1:10" x14ac:dyDescent="0.3">
      <c r="A524" s="2" t="s">
        <v>423</v>
      </c>
      <c r="B524" s="3">
        <v>0</v>
      </c>
      <c r="F524" s="3"/>
      <c r="H524" s="3">
        <v>0</v>
      </c>
      <c r="I524" s="2"/>
      <c r="J524" s="3"/>
    </row>
    <row r="525" spans="1:10" x14ac:dyDescent="0.3">
      <c r="A525" s="2" t="s">
        <v>529</v>
      </c>
      <c r="B525" s="3">
        <v>0</v>
      </c>
      <c r="F525" s="3"/>
      <c r="H525" s="3">
        <v>0</v>
      </c>
      <c r="I525" s="2"/>
      <c r="J525" s="3"/>
    </row>
    <row r="526" spans="1:10" x14ac:dyDescent="0.3">
      <c r="A526" s="2" t="s">
        <v>407</v>
      </c>
      <c r="B526" s="3">
        <v>0</v>
      </c>
      <c r="F526" s="3"/>
      <c r="H526" s="3">
        <v>0</v>
      </c>
      <c r="I526" s="2"/>
      <c r="J526" s="3"/>
    </row>
    <row r="527" spans="1:10" x14ac:dyDescent="0.3">
      <c r="A527" s="2" t="s">
        <v>847</v>
      </c>
      <c r="B527" s="3">
        <v>0</v>
      </c>
      <c r="F527" s="3"/>
      <c r="H527" s="3">
        <v>0</v>
      </c>
      <c r="I527" s="2"/>
      <c r="J527" s="3"/>
    </row>
    <row r="528" spans="1:10" x14ac:dyDescent="0.3">
      <c r="A528" s="2" t="s">
        <v>450</v>
      </c>
      <c r="B528" s="3">
        <v>0</v>
      </c>
      <c r="F528" s="3"/>
      <c r="H528" s="3">
        <v>0</v>
      </c>
      <c r="I528" s="2"/>
      <c r="J528" s="3"/>
    </row>
    <row r="529" spans="1:10" x14ac:dyDescent="0.3">
      <c r="A529" s="2" t="s">
        <v>251</v>
      </c>
      <c r="B529" s="3">
        <v>0</v>
      </c>
      <c r="F529" s="3"/>
      <c r="H529" s="3">
        <v>0</v>
      </c>
      <c r="I529" s="2"/>
      <c r="J529" s="3"/>
    </row>
    <row r="530" spans="1:10" x14ac:dyDescent="0.3">
      <c r="A530" s="2" t="s">
        <v>633</v>
      </c>
      <c r="B530" s="3">
        <v>0</v>
      </c>
      <c r="F530" s="3"/>
      <c r="H530" s="3">
        <v>0</v>
      </c>
      <c r="I530" s="2"/>
      <c r="J530" s="3"/>
    </row>
    <row r="531" spans="1:10" x14ac:dyDescent="0.3">
      <c r="A531" s="2" t="s">
        <v>526</v>
      </c>
      <c r="B531" s="3">
        <v>0</v>
      </c>
      <c r="F531" s="3"/>
      <c r="H531" s="3">
        <v>0</v>
      </c>
      <c r="I531" s="2"/>
      <c r="J531" s="3"/>
    </row>
    <row r="532" spans="1:10" x14ac:dyDescent="0.3">
      <c r="A532" s="2" t="s">
        <v>892</v>
      </c>
      <c r="B532" s="3">
        <v>0</v>
      </c>
      <c r="F532" s="3"/>
      <c r="H532" s="3">
        <v>0</v>
      </c>
      <c r="I532" s="2"/>
      <c r="J532" s="3"/>
    </row>
    <row r="533" spans="1:10" x14ac:dyDescent="0.3">
      <c r="A533" s="2" t="s">
        <v>243</v>
      </c>
      <c r="B533" s="3">
        <v>0</v>
      </c>
      <c r="F533" s="3"/>
      <c r="H533" s="3">
        <v>0</v>
      </c>
      <c r="I533" s="2"/>
      <c r="J533" s="3"/>
    </row>
    <row r="534" spans="1:10" x14ac:dyDescent="0.3">
      <c r="A534" s="2" t="s">
        <v>159</v>
      </c>
      <c r="B534" s="3">
        <v>0</v>
      </c>
      <c r="F534" s="3"/>
      <c r="H534" s="3">
        <v>0</v>
      </c>
      <c r="I534" s="2"/>
      <c r="J534" s="3"/>
    </row>
    <row r="535" spans="1:10" x14ac:dyDescent="0.3">
      <c r="A535" s="2" t="s">
        <v>670</v>
      </c>
      <c r="B535" s="3">
        <v>0</v>
      </c>
      <c r="F535" s="3"/>
      <c r="H535" s="3">
        <v>0</v>
      </c>
      <c r="I535" s="2"/>
      <c r="J535" s="3"/>
    </row>
    <row r="536" spans="1:10" x14ac:dyDescent="0.3">
      <c r="A536" s="2" t="s">
        <v>158</v>
      </c>
      <c r="B536" s="3">
        <v>0</v>
      </c>
      <c r="F536" s="3"/>
      <c r="H536" s="3">
        <v>0</v>
      </c>
      <c r="I536" s="2"/>
      <c r="J536" s="3"/>
    </row>
    <row r="537" spans="1:10" x14ac:dyDescent="0.3">
      <c r="A537" s="2" t="s">
        <v>486</v>
      </c>
      <c r="B537" s="3">
        <v>1</v>
      </c>
      <c r="F537" s="3"/>
      <c r="H537" s="3">
        <v>1</v>
      </c>
      <c r="I537" s="2"/>
      <c r="J537" s="3"/>
    </row>
    <row r="538" spans="1:10" x14ac:dyDescent="0.3">
      <c r="A538" s="2" t="s">
        <v>214</v>
      </c>
      <c r="B538" s="3">
        <v>1</v>
      </c>
      <c r="F538" s="3"/>
      <c r="H538" s="3">
        <v>1</v>
      </c>
      <c r="I538" s="2"/>
      <c r="J538" s="3"/>
    </row>
    <row r="539" spans="1:10" x14ac:dyDescent="0.3">
      <c r="A539" s="2" t="s">
        <v>337</v>
      </c>
      <c r="B539" s="3">
        <v>1</v>
      </c>
      <c r="F539" s="3"/>
      <c r="H539" s="3">
        <v>1</v>
      </c>
      <c r="I539" s="2"/>
      <c r="J539" s="3"/>
    </row>
    <row r="540" spans="1:10" x14ac:dyDescent="0.3">
      <c r="A540" s="2" t="s">
        <v>249</v>
      </c>
      <c r="B540" s="3">
        <v>1</v>
      </c>
      <c r="F540" s="3"/>
      <c r="H540" s="3">
        <v>1</v>
      </c>
      <c r="I540" s="2"/>
      <c r="J540" s="3"/>
    </row>
    <row r="541" spans="1:10" x14ac:dyDescent="0.3">
      <c r="A541" s="2" t="s">
        <v>859</v>
      </c>
      <c r="B541" s="3">
        <v>1</v>
      </c>
      <c r="F541" s="3"/>
      <c r="H541" s="3">
        <v>1</v>
      </c>
      <c r="I541" s="2"/>
      <c r="J541" s="3"/>
    </row>
    <row r="542" spans="1:10" x14ac:dyDescent="0.3">
      <c r="A542" s="2" t="s">
        <v>49</v>
      </c>
      <c r="B542" s="3">
        <v>1</v>
      </c>
      <c r="F542" s="3"/>
      <c r="H542" s="3">
        <v>1</v>
      </c>
      <c r="I542" s="2"/>
      <c r="J542" s="3"/>
    </row>
    <row r="543" spans="1:10" x14ac:dyDescent="0.3">
      <c r="A543" s="2" t="s">
        <v>420</v>
      </c>
      <c r="B543" s="3">
        <v>1</v>
      </c>
      <c r="F543" s="3"/>
      <c r="H543" s="3">
        <v>1</v>
      </c>
      <c r="I543" s="2"/>
      <c r="J543" s="3"/>
    </row>
    <row r="544" spans="1:10" x14ac:dyDescent="0.3">
      <c r="A544" s="2" t="s">
        <v>726</v>
      </c>
      <c r="B544" s="3">
        <v>1</v>
      </c>
      <c r="F544" s="3"/>
      <c r="H544" s="3">
        <v>1</v>
      </c>
      <c r="I544" s="2"/>
      <c r="J544" s="3"/>
    </row>
    <row r="545" spans="1:10" x14ac:dyDescent="0.3">
      <c r="A545" s="2" t="s">
        <v>735</v>
      </c>
      <c r="B545" s="3">
        <v>1</v>
      </c>
      <c r="F545" s="3"/>
      <c r="H545" s="3">
        <v>1</v>
      </c>
      <c r="I545" s="2"/>
      <c r="J545" s="3"/>
    </row>
    <row r="546" spans="1:10" x14ac:dyDescent="0.3">
      <c r="A546" s="2" t="s">
        <v>283</v>
      </c>
      <c r="B546" s="3">
        <v>1</v>
      </c>
      <c r="F546" s="3"/>
      <c r="H546" s="3">
        <v>1</v>
      </c>
      <c r="I546" s="2"/>
      <c r="J546" s="3"/>
    </row>
    <row r="547" spans="1:10" x14ac:dyDescent="0.3">
      <c r="A547" s="2" t="s">
        <v>709</v>
      </c>
      <c r="B547" s="3">
        <v>1</v>
      </c>
      <c r="F547" s="3"/>
      <c r="H547" s="3">
        <v>1</v>
      </c>
      <c r="I547" s="2"/>
      <c r="J547" s="3"/>
    </row>
    <row r="548" spans="1:10" x14ac:dyDescent="0.3">
      <c r="A548" s="2" t="s">
        <v>224</v>
      </c>
      <c r="B548" s="3">
        <v>1</v>
      </c>
      <c r="F548" s="3"/>
      <c r="H548" s="3">
        <v>1</v>
      </c>
      <c r="I548" s="2"/>
      <c r="J548" s="3"/>
    </row>
    <row r="549" spans="1:10" x14ac:dyDescent="0.3">
      <c r="A549" s="2" t="s">
        <v>563</v>
      </c>
      <c r="B549" s="3">
        <v>1</v>
      </c>
      <c r="F549" s="3"/>
      <c r="H549" s="3">
        <v>1</v>
      </c>
      <c r="I549" s="2"/>
      <c r="J549" s="3"/>
    </row>
    <row r="550" spans="1:10" x14ac:dyDescent="0.3">
      <c r="A550" s="2" t="s">
        <v>698</v>
      </c>
      <c r="B550" s="3">
        <v>1</v>
      </c>
      <c r="F550" s="3"/>
      <c r="H550" s="3">
        <v>1</v>
      </c>
      <c r="I550" s="2"/>
      <c r="J550" s="3"/>
    </row>
    <row r="551" spans="1:10" x14ac:dyDescent="0.3">
      <c r="A551" s="2" t="s">
        <v>503</v>
      </c>
      <c r="B551" s="3">
        <v>1</v>
      </c>
      <c r="F551" s="3"/>
      <c r="H551" s="3">
        <v>1</v>
      </c>
      <c r="I551" s="2"/>
      <c r="J551" s="3"/>
    </row>
    <row r="552" spans="1:10" x14ac:dyDescent="0.3">
      <c r="A552" s="2" t="s">
        <v>118</v>
      </c>
      <c r="B552" s="3">
        <v>1</v>
      </c>
      <c r="F552" s="3"/>
      <c r="H552" s="3">
        <v>1</v>
      </c>
      <c r="I552" s="2"/>
      <c r="J552" s="3"/>
    </row>
    <row r="553" spans="1:10" x14ac:dyDescent="0.3">
      <c r="A553" s="2" t="s">
        <v>697</v>
      </c>
      <c r="B553" s="3">
        <v>1</v>
      </c>
      <c r="F553" s="3"/>
      <c r="H553" s="3">
        <v>1</v>
      </c>
      <c r="I553" s="2"/>
      <c r="J553" s="3"/>
    </row>
    <row r="554" spans="1:10" x14ac:dyDescent="0.3">
      <c r="A554" s="2" t="s">
        <v>410</v>
      </c>
      <c r="B554" s="3">
        <v>1</v>
      </c>
      <c r="F554" s="3"/>
      <c r="H554" s="3">
        <v>1</v>
      </c>
      <c r="I554" s="2"/>
      <c r="J554" s="3"/>
    </row>
    <row r="555" spans="1:10" x14ac:dyDescent="0.3">
      <c r="A555" s="2" t="s">
        <v>658</v>
      </c>
      <c r="B555" s="3">
        <v>1</v>
      </c>
      <c r="F555" s="3"/>
      <c r="H555" s="3">
        <v>1</v>
      </c>
      <c r="I555" s="2"/>
      <c r="J555" s="3"/>
    </row>
    <row r="556" spans="1:10" x14ac:dyDescent="0.3">
      <c r="A556" s="2" t="s">
        <v>401</v>
      </c>
      <c r="B556" s="3">
        <v>1</v>
      </c>
      <c r="F556" s="3"/>
      <c r="H556" s="3">
        <v>1</v>
      </c>
      <c r="I556" s="2"/>
      <c r="J556" s="3"/>
    </row>
    <row r="557" spans="1:10" x14ac:dyDescent="0.3">
      <c r="A557" s="2" t="s">
        <v>45</v>
      </c>
      <c r="B557" s="3">
        <v>1</v>
      </c>
      <c r="F557" s="3"/>
      <c r="H557" s="3">
        <v>1</v>
      </c>
      <c r="I557" s="2"/>
      <c r="J557" s="3"/>
    </row>
    <row r="558" spans="1:10" x14ac:dyDescent="0.3">
      <c r="A558" s="2" t="s">
        <v>122</v>
      </c>
      <c r="B558" s="3">
        <v>1</v>
      </c>
      <c r="F558" s="3"/>
      <c r="H558" s="3">
        <v>1</v>
      </c>
      <c r="I558" s="2"/>
      <c r="J558" s="3"/>
    </row>
    <row r="559" spans="1:10" x14ac:dyDescent="0.3">
      <c r="A559" s="2" t="s">
        <v>364</v>
      </c>
      <c r="B559" s="3">
        <v>1</v>
      </c>
      <c r="F559" s="3"/>
      <c r="H559" s="3">
        <v>1</v>
      </c>
      <c r="I559" s="2"/>
      <c r="J559" s="3"/>
    </row>
    <row r="560" spans="1:10" x14ac:dyDescent="0.3">
      <c r="A560" s="2" t="s">
        <v>453</v>
      </c>
      <c r="B560" s="3">
        <v>1</v>
      </c>
      <c r="F560" s="3"/>
      <c r="H560" s="3">
        <v>1</v>
      </c>
      <c r="I560" s="2"/>
      <c r="J560" s="3"/>
    </row>
    <row r="561" spans="1:10" x14ac:dyDescent="0.3">
      <c r="A561" s="2" t="s">
        <v>696</v>
      </c>
      <c r="B561" s="3">
        <v>1</v>
      </c>
      <c r="F561" s="3"/>
      <c r="H561" s="3">
        <v>1</v>
      </c>
      <c r="I561" s="2"/>
      <c r="J561" s="3"/>
    </row>
    <row r="562" spans="1:10" x14ac:dyDescent="0.3">
      <c r="A562" s="2" t="s">
        <v>757</v>
      </c>
      <c r="B562" s="3">
        <v>1</v>
      </c>
      <c r="F562" s="3"/>
      <c r="H562" s="3">
        <v>1</v>
      </c>
      <c r="I562" s="2"/>
      <c r="J562" s="3"/>
    </row>
    <row r="563" spans="1:10" x14ac:dyDescent="0.3">
      <c r="A563" s="2" t="s">
        <v>809</v>
      </c>
      <c r="B563" s="3">
        <v>1</v>
      </c>
      <c r="F563" s="3"/>
      <c r="H563" s="3">
        <v>1</v>
      </c>
      <c r="I563" s="2"/>
      <c r="J563" s="3"/>
    </row>
    <row r="564" spans="1:10" x14ac:dyDescent="0.3">
      <c r="A564" s="2" t="s">
        <v>250</v>
      </c>
      <c r="B564" s="3">
        <v>1</v>
      </c>
      <c r="F564" s="3"/>
      <c r="H564" s="3">
        <v>1</v>
      </c>
      <c r="I564" s="2"/>
      <c r="J564" s="3"/>
    </row>
    <row r="565" spans="1:10" x14ac:dyDescent="0.3">
      <c r="A565" s="2" t="s">
        <v>627</v>
      </c>
      <c r="B565" s="3">
        <v>1</v>
      </c>
      <c r="F565" s="3"/>
      <c r="H565" s="3">
        <v>1</v>
      </c>
      <c r="I565" s="2"/>
      <c r="J565" s="3"/>
    </row>
    <row r="566" spans="1:10" x14ac:dyDescent="0.3">
      <c r="A566" s="2" t="s">
        <v>619</v>
      </c>
      <c r="B566" s="3">
        <v>1</v>
      </c>
      <c r="F566" s="3"/>
      <c r="H566" s="3">
        <v>1</v>
      </c>
      <c r="I566" s="2"/>
      <c r="J566" s="3"/>
    </row>
    <row r="567" spans="1:10" x14ac:dyDescent="0.3">
      <c r="A567" s="2" t="s">
        <v>82</v>
      </c>
      <c r="B567" s="3">
        <v>1</v>
      </c>
      <c r="F567" s="3"/>
      <c r="H567" s="3">
        <v>1</v>
      </c>
      <c r="I567" s="2"/>
      <c r="J567" s="3"/>
    </row>
    <row r="568" spans="1:10" x14ac:dyDescent="0.3">
      <c r="A568" s="2" t="s">
        <v>872</v>
      </c>
      <c r="B568" s="3">
        <v>1</v>
      </c>
      <c r="F568" s="3"/>
      <c r="H568" s="3">
        <v>1</v>
      </c>
      <c r="I568" s="2"/>
      <c r="J568" s="3"/>
    </row>
    <row r="569" spans="1:10" x14ac:dyDescent="0.3">
      <c r="A569" s="2" t="s">
        <v>134</v>
      </c>
      <c r="B569" s="3">
        <v>1</v>
      </c>
      <c r="F569" s="3"/>
      <c r="H569" s="3">
        <v>1</v>
      </c>
      <c r="I569" s="2"/>
      <c r="J569" s="3"/>
    </row>
    <row r="570" spans="1:10" x14ac:dyDescent="0.3">
      <c r="A570" s="2" t="s">
        <v>201</v>
      </c>
      <c r="B570" s="3">
        <v>1</v>
      </c>
      <c r="F570" s="3"/>
      <c r="H570" s="3">
        <v>1</v>
      </c>
      <c r="I570" s="2"/>
      <c r="J570" s="3"/>
    </row>
    <row r="571" spans="1:10" x14ac:dyDescent="0.3">
      <c r="A571" s="2" t="s">
        <v>120</v>
      </c>
      <c r="B571" s="3">
        <v>1</v>
      </c>
      <c r="F571" s="3"/>
      <c r="H571" s="3">
        <v>1</v>
      </c>
      <c r="I571" s="2"/>
      <c r="J571" s="3"/>
    </row>
    <row r="572" spans="1:10" x14ac:dyDescent="0.3">
      <c r="A572" s="2" t="s">
        <v>458</v>
      </c>
      <c r="B572" s="3">
        <v>1</v>
      </c>
      <c r="F572" s="3"/>
      <c r="H572" s="3">
        <v>1</v>
      </c>
      <c r="I572" s="2"/>
      <c r="J572" s="3"/>
    </row>
    <row r="573" spans="1:10" x14ac:dyDescent="0.3">
      <c r="A573" s="2" t="s">
        <v>379</v>
      </c>
      <c r="B573" s="3">
        <v>1</v>
      </c>
      <c r="F573" s="3"/>
      <c r="H573" s="3">
        <v>1</v>
      </c>
      <c r="I573" s="2"/>
      <c r="J573" s="3"/>
    </row>
    <row r="574" spans="1:10" x14ac:dyDescent="0.3">
      <c r="A574" s="2" t="s">
        <v>275</v>
      </c>
      <c r="B574" s="3">
        <v>1</v>
      </c>
      <c r="F574" s="3"/>
      <c r="H574" s="3">
        <v>1</v>
      </c>
      <c r="I574" s="2"/>
      <c r="J574" s="3"/>
    </row>
    <row r="575" spans="1:10" x14ac:dyDescent="0.3">
      <c r="A575" s="2" t="s">
        <v>206</v>
      </c>
      <c r="B575" s="3">
        <v>1</v>
      </c>
      <c r="F575" s="3"/>
      <c r="H575" s="3">
        <v>1</v>
      </c>
      <c r="I575" s="2"/>
      <c r="J575" s="3"/>
    </row>
    <row r="576" spans="1:10" x14ac:dyDescent="0.3">
      <c r="A576" s="2" t="s">
        <v>719</v>
      </c>
      <c r="B576" s="3">
        <v>1</v>
      </c>
      <c r="F576" s="3"/>
      <c r="H576" s="3">
        <v>1</v>
      </c>
      <c r="I576" s="2"/>
      <c r="J576" s="3"/>
    </row>
    <row r="577" spans="1:10" x14ac:dyDescent="0.3">
      <c r="A577" s="2" t="s">
        <v>378</v>
      </c>
      <c r="B577" s="3">
        <v>1</v>
      </c>
      <c r="F577" s="3"/>
      <c r="H577" s="3">
        <v>1</v>
      </c>
      <c r="I577" s="2"/>
      <c r="J577" s="3"/>
    </row>
    <row r="578" spans="1:10" x14ac:dyDescent="0.3">
      <c r="A578" s="2" t="s">
        <v>734</v>
      </c>
      <c r="B578" s="3">
        <v>1</v>
      </c>
      <c r="F578" s="3"/>
      <c r="H578" s="3">
        <v>1</v>
      </c>
      <c r="I578" s="2"/>
      <c r="J578" s="3"/>
    </row>
    <row r="579" spans="1:10" x14ac:dyDescent="0.3">
      <c r="A579" s="2" t="s">
        <v>361</v>
      </c>
      <c r="B579" s="3">
        <v>1</v>
      </c>
      <c r="F579" s="3"/>
      <c r="H579" s="3">
        <v>1</v>
      </c>
      <c r="I579" s="2"/>
      <c r="J579" s="3"/>
    </row>
    <row r="580" spans="1:10" x14ac:dyDescent="0.3">
      <c r="A580" s="2" t="s">
        <v>281</v>
      </c>
      <c r="B580" s="3">
        <v>1</v>
      </c>
      <c r="F580" s="3"/>
      <c r="H580" s="3">
        <v>1</v>
      </c>
      <c r="I580" s="2"/>
      <c r="J580" s="3"/>
    </row>
    <row r="581" spans="1:10" x14ac:dyDescent="0.3">
      <c r="A581" s="2" t="s">
        <v>711</v>
      </c>
      <c r="B581" s="3">
        <v>1</v>
      </c>
      <c r="F581" s="3"/>
      <c r="H581" s="3">
        <v>1</v>
      </c>
      <c r="I581" s="2"/>
      <c r="J581" s="3"/>
    </row>
    <row r="582" spans="1:10" x14ac:dyDescent="0.3">
      <c r="A582" s="2" t="s">
        <v>55</v>
      </c>
      <c r="B582" s="3">
        <v>1</v>
      </c>
      <c r="F582" s="3"/>
      <c r="H582" s="3">
        <v>1</v>
      </c>
      <c r="I582" s="2"/>
      <c r="J582" s="3"/>
    </row>
    <row r="583" spans="1:10" x14ac:dyDescent="0.3">
      <c r="A583" s="2" t="s">
        <v>71</v>
      </c>
      <c r="B583" s="3">
        <v>1</v>
      </c>
      <c r="F583" s="3"/>
      <c r="H583" s="3">
        <v>1</v>
      </c>
      <c r="I583" s="2"/>
      <c r="J583" s="3"/>
    </row>
    <row r="584" spans="1:10" x14ac:dyDescent="0.3">
      <c r="A584" s="2" t="s">
        <v>491</v>
      </c>
      <c r="B584" s="3">
        <v>1</v>
      </c>
      <c r="F584" s="3"/>
      <c r="H584" s="3">
        <v>1</v>
      </c>
      <c r="I584" s="2"/>
      <c r="J584" s="3"/>
    </row>
    <row r="585" spans="1:10" x14ac:dyDescent="0.3">
      <c r="A585" s="2" t="s">
        <v>628</v>
      </c>
      <c r="B585" s="3">
        <v>1</v>
      </c>
      <c r="F585" s="3"/>
      <c r="H585" s="3">
        <v>1</v>
      </c>
      <c r="I585" s="2"/>
      <c r="J585" s="3"/>
    </row>
    <row r="586" spans="1:10" x14ac:dyDescent="0.3">
      <c r="A586" s="2" t="s">
        <v>233</v>
      </c>
      <c r="B586" s="3">
        <v>1</v>
      </c>
      <c r="F586" s="3"/>
      <c r="H586" s="3">
        <v>1</v>
      </c>
      <c r="I586" s="2"/>
      <c r="J586" s="3"/>
    </row>
    <row r="587" spans="1:10" x14ac:dyDescent="0.3">
      <c r="A587" s="2" t="s">
        <v>340</v>
      </c>
      <c r="B587" s="3">
        <v>1</v>
      </c>
      <c r="F587" s="3"/>
      <c r="H587" s="3">
        <v>1</v>
      </c>
      <c r="I587" s="2"/>
      <c r="J587" s="3"/>
    </row>
    <row r="588" spans="1:10" x14ac:dyDescent="0.3">
      <c r="A588" s="2" t="s">
        <v>601</v>
      </c>
      <c r="B588" s="3">
        <v>1</v>
      </c>
      <c r="F588" s="3"/>
      <c r="H588" s="3">
        <v>1</v>
      </c>
      <c r="I588" s="2"/>
      <c r="J588" s="3"/>
    </row>
    <row r="589" spans="1:10" x14ac:dyDescent="0.3">
      <c r="A589" s="2" t="s">
        <v>754</v>
      </c>
      <c r="B589" s="3">
        <v>1</v>
      </c>
      <c r="F589" s="3"/>
      <c r="H589" s="3">
        <v>1</v>
      </c>
      <c r="I589" s="2"/>
      <c r="J589" s="3"/>
    </row>
    <row r="590" spans="1:10" x14ac:dyDescent="0.3">
      <c r="A590" s="2" t="s">
        <v>146</v>
      </c>
      <c r="B590" s="3">
        <v>1</v>
      </c>
      <c r="F590" s="3"/>
      <c r="H590" s="3">
        <v>1</v>
      </c>
      <c r="I590" s="2"/>
      <c r="J590" s="3"/>
    </row>
    <row r="591" spans="1:10" x14ac:dyDescent="0.3">
      <c r="A591" s="2" t="s">
        <v>671</v>
      </c>
      <c r="B591" s="3">
        <v>1</v>
      </c>
      <c r="F591" s="3"/>
      <c r="H591" s="3">
        <v>1</v>
      </c>
      <c r="I591" s="2"/>
      <c r="J591" s="3"/>
    </row>
    <row r="592" spans="1:10" x14ac:dyDescent="0.3">
      <c r="A592" s="2" t="s">
        <v>497</v>
      </c>
      <c r="B592" s="3">
        <v>1</v>
      </c>
      <c r="F592" s="3"/>
      <c r="H592" s="3">
        <v>1</v>
      </c>
      <c r="I592" s="2"/>
      <c r="J592" s="3"/>
    </row>
    <row r="593" spans="1:10" x14ac:dyDescent="0.3">
      <c r="A593" s="2" t="s">
        <v>44</v>
      </c>
      <c r="B593" s="3">
        <v>1</v>
      </c>
      <c r="F593" s="3"/>
      <c r="H593" s="3">
        <v>1</v>
      </c>
      <c r="I593" s="2"/>
      <c r="J593" s="3"/>
    </row>
    <row r="594" spans="1:10" x14ac:dyDescent="0.3">
      <c r="A594" s="2" t="s">
        <v>550</v>
      </c>
      <c r="B594" s="3">
        <v>1</v>
      </c>
      <c r="F594" s="3"/>
      <c r="H594" s="3">
        <v>1</v>
      </c>
      <c r="I594" s="2"/>
      <c r="J594" s="3"/>
    </row>
    <row r="595" spans="1:10" x14ac:dyDescent="0.3">
      <c r="A595" s="2" t="s">
        <v>164</v>
      </c>
      <c r="B595" s="3">
        <v>1</v>
      </c>
      <c r="F595" s="3"/>
      <c r="H595" s="3">
        <v>1</v>
      </c>
      <c r="I595" s="2"/>
      <c r="J595" s="3"/>
    </row>
    <row r="596" spans="1:10" x14ac:dyDescent="0.3">
      <c r="A596" s="2" t="s">
        <v>484</v>
      </c>
      <c r="B596" s="3">
        <v>1</v>
      </c>
      <c r="F596" s="3"/>
      <c r="H596" s="3">
        <v>1</v>
      </c>
      <c r="I596" s="2"/>
      <c r="J596" s="3"/>
    </row>
    <row r="597" spans="1:10" x14ac:dyDescent="0.3">
      <c r="A597" s="2" t="s">
        <v>215</v>
      </c>
      <c r="B597" s="3">
        <v>1</v>
      </c>
      <c r="F597" s="3"/>
      <c r="H597" s="3">
        <v>1</v>
      </c>
      <c r="I597" s="2"/>
      <c r="J597" s="3"/>
    </row>
    <row r="598" spans="1:10" x14ac:dyDescent="0.3">
      <c r="A598" s="2" t="s">
        <v>774</v>
      </c>
      <c r="B598" s="3">
        <v>1</v>
      </c>
      <c r="F598" s="3"/>
      <c r="H598" s="3">
        <v>1</v>
      </c>
      <c r="I598" s="2"/>
      <c r="J598" s="3"/>
    </row>
    <row r="599" spans="1:10" x14ac:dyDescent="0.3">
      <c r="A599" s="2" t="s">
        <v>749</v>
      </c>
      <c r="B599" s="3">
        <v>1</v>
      </c>
      <c r="F599" s="3"/>
      <c r="H599" s="3">
        <v>1</v>
      </c>
      <c r="I599" s="2"/>
      <c r="J599" s="3"/>
    </row>
    <row r="600" spans="1:10" x14ac:dyDescent="0.3">
      <c r="A600" s="2" t="s">
        <v>63</v>
      </c>
      <c r="B600" s="3">
        <v>1</v>
      </c>
      <c r="F600" s="3"/>
      <c r="H600" s="3">
        <v>1</v>
      </c>
      <c r="I600" s="2"/>
      <c r="J600" s="3"/>
    </row>
    <row r="601" spans="1:10" x14ac:dyDescent="0.3">
      <c r="A601" s="2" t="s">
        <v>652</v>
      </c>
      <c r="B601" s="3">
        <v>1</v>
      </c>
      <c r="F601" s="3"/>
      <c r="H601" s="3">
        <v>1</v>
      </c>
      <c r="I601" s="2"/>
      <c r="J601" s="3"/>
    </row>
    <row r="602" spans="1:10" x14ac:dyDescent="0.3">
      <c r="A602" s="2" t="s">
        <v>169</v>
      </c>
      <c r="B602" s="3">
        <v>1</v>
      </c>
      <c r="F602" s="3"/>
      <c r="H602" s="3">
        <v>1</v>
      </c>
      <c r="I602" s="2"/>
      <c r="J602" s="3"/>
    </row>
    <row r="603" spans="1:10" x14ac:dyDescent="0.3">
      <c r="A603" s="2" t="s">
        <v>131</v>
      </c>
      <c r="B603" s="3">
        <v>1</v>
      </c>
      <c r="F603" s="3"/>
      <c r="H603" s="3">
        <v>1</v>
      </c>
      <c r="I603" s="2"/>
      <c r="J603" s="3"/>
    </row>
    <row r="604" spans="1:10" x14ac:dyDescent="0.3">
      <c r="A604" s="2" t="s">
        <v>867</v>
      </c>
      <c r="B604" s="3">
        <v>1</v>
      </c>
      <c r="F604" s="3"/>
      <c r="H604" s="3">
        <v>1</v>
      </c>
      <c r="I604" s="2"/>
      <c r="J604" s="3"/>
    </row>
    <row r="605" spans="1:10" x14ac:dyDescent="0.3">
      <c r="A605" s="2" t="s">
        <v>101</v>
      </c>
      <c r="B605" s="3">
        <v>1</v>
      </c>
      <c r="F605" s="3"/>
      <c r="H605" s="3">
        <v>1</v>
      </c>
      <c r="I605" s="2"/>
      <c r="J605" s="3"/>
    </row>
    <row r="606" spans="1:10" x14ac:dyDescent="0.3">
      <c r="A606" s="2" t="s">
        <v>612</v>
      </c>
      <c r="B606" s="3">
        <v>1</v>
      </c>
      <c r="F606" s="3"/>
      <c r="H606" s="3">
        <v>1</v>
      </c>
      <c r="I606" s="2"/>
      <c r="J606" s="3"/>
    </row>
    <row r="607" spans="1:10" x14ac:dyDescent="0.3">
      <c r="A607" s="2" t="s">
        <v>449</v>
      </c>
      <c r="B607" s="3">
        <v>1</v>
      </c>
      <c r="F607" s="3"/>
      <c r="H607" s="3">
        <v>1</v>
      </c>
      <c r="I607" s="2"/>
      <c r="J607" s="3"/>
    </row>
    <row r="608" spans="1:10" x14ac:dyDescent="0.3">
      <c r="A608" s="2" t="s">
        <v>730</v>
      </c>
      <c r="B608" s="3">
        <v>1</v>
      </c>
      <c r="F608" s="3"/>
      <c r="H608" s="3">
        <v>1</v>
      </c>
      <c r="I608" s="2"/>
      <c r="J608" s="3"/>
    </row>
    <row r="609" spans="1:10" x14ac:dyDescent="0.3">
      <c r="A609" s="2" t="s">
        <v>342</v>
      </c>
      <c r="B609" s="3">
        <v>1</v>
      </c>
      <c r="F609" s="3"/>
      <c r="H609" s="3">
        <v>1</v>
      </c>
      <c r="I609" s="2"/>
      <c r="J609" s="3"/>
    </row>
    <row r="610" spans="1:10" x14ac:dyDescent="0.3">
      <c r="A610" s="2" t="s">
        <v>316</v>
      </c>
      <c r="B610" s="3">
        <v>1</v>
      </c>
      <c r="F610" s="3"/>
      <c r="H610" s="3">
        <v>1</v>
      </c>
      <c r="I610" s="2"/>
      <c r="J610" s="3"/>
    </row>
    <row r="611" spans="1:10" x14ac:dyDescent="0.3">
      <c r="A611" s="2" t="s">
        <v>127</v>
      </c>
      <c r="B611" s="3">
        <v>1</v>
      </c>
      <c r="F611" s="3"/>
      <c r="H611" s="3">
        <v>1</v>
      </c>
      <c r="I611" s="2"/>
      <c r="J611" s="3"/>
    </row>
    <row r="612" spans="1:10" x14ac:dyDescent="0.3">
      <c r="A612" s="2" t="s">
        <v>606</v>
      </c>
      <c r="B612" s="3">
        <v>1</v>
      </c>
      <c r="F612" s="3"/>
      <c r="H612" s="3">
        <v>1</v>
      </c>
      <c r="I612" s="2"/>
      <c r="J612" s="3"/>
    </row>
    <row r="613" spans="1:10" x14ac:dyDescent="0.3">
      <c r="A613" s="2" t="s">
        <v>747</v>
      </c>
      <c r="B613" s="3">
        <v>1</v>
      </c>
      <c r="F613" s="3"/>
      <c r="H613" s="3">
        <v>1</v>
      </c>
      <c r="I613" s="2"/>
      <c r="J613" s="3"/>
    </row>
    <row r="614" spans="1:10" x14ac:dyDescent="0.3">
      <c r="A614" s="2" t="s">
        <v>512</v>
      </c>
      <c r="B614" s="3">
        <v>1</v>
      </c>
      <c r="F614" s="3"/>
      <c r="H614" s="3">
        <v>1</v>
      </c>
      <c r="I614" s="2"/>
      <c r="J614" s="3"/>
    </row>
    <row r="615" spans="1:10" x14ac:dyDescent="0.3">
      <c r="A615" s="2" t="s">
        <v>13</v>
      </c>
      <c r="B615" s="3">
        <v>1</v>
      </c>
      <c r="F615" s="3"/>
      <c r="H615" s="3">
        <v>1</v>
      </c>
      <c r="I615" s="2"/>
      <c r="J615" s="3"/>
    </row>
    <row r="616" spans="1:10" x14ac:dyDescent="0.3">
      <c r="A616" s="2" t="s">
        <v>483</v>
      </c>
      <c r="B616" s="3">
        <v>1</v>
      </c>
      <c r="F616" s="3"/>
      <c r="H616" s="3">
        <v>1</v>
      </c>
      <c r="I616" s="2"/>
      <c r="J616" s="3"/>
    </row>
    <row r="617" spans="1:10" x14ac:dyDescent="0.3">
      <c r="A617" s="2" t="s">
        <v>8</v>
      </c>
      <c r="B617" s="3">
        <v>1</v>
      </c>
      <c r="F617" s="3"/>
      <c r="H617" s="3">
        <v>1</v>
      </c>
      <c r="I617" s="2"/>
      <c r="J617" s="3"/>
    </row>
    <row r="618" spans="1:10" x14ac:dyDescent="0.3">
      <c r="A618" s="2" t="s">
        <v>460</v>
      </c>
      <c r="B618" s="3">
        <v>1</v>
      </c>
      <c r="F618" s="3"/>
      <c r="H618" s="3">
        <v>1</v>
      </c>
      <c r="I618" s="2"/>
      <c r="J618" s="3"/>
    </row>
    <row r="619" spans="1:10" x14ac:dyDescent="0.3">
      <c r="A619" s="2" t="s">
        <v>307</v>
      </c>
      <c r="B619" s="3">
        <v>1</v>
      </c>
      <c r="F619" s="3"/>
      <c r="H619" s="3">
        <v>1</v>
      </c>
      <c r="I619" s="2"/>
      <c r="J619" s="3"/>
    </row>
    <row r="620" spans="1:10" x14ac:dyDescent="0.3">
      <c r="A620" s="2" t="s">
        <v>551</v>
      </c>
      <c r="B620" s="3">
        <v>1</v>
      </c>
      <c r="F620" s="3"/>
      <c r="H620" s="3">
        <v>1</v>
      </c>
      <c r="I620" s="2"/>
      <c r="J620" s="3"/>
    </row>
    <row r="621" spans="1:10" x14ac:dyDescent="0.3">
      <c r="A621" s="2" t="s">
        <v>50</v>
      </c>
      <c r="B621" s="3">
        <v>1</v>
      </c>
      <c r="F621" s="3"/>
      <c r="H621" s="3">
        <v>1</v>
      </c>
      <c r="I621" s="2"/>
      <c r="J621" s="3"/>
    </row>
    <row r="622" spans="1:10" x14ac:dyDescent="0.3">
      <c r="A622" s="2" t="s">
        <v>829</v>
      </c>
      <c r="B622" s="3">
        <v>1</v>
      </c>
      <c r="F622" s="3"/>
      <c r="H622" s="3">
        <v>1</v>
      </c>
      <c r="I622" s="2"/>
      <c r="J622" s="3"/>
    </row>
    <row r="623" spans="1:10" x14ac:dyDescent="0.3">
      <c r="A623" s="2" t="s">
        <v>10</v>
      </c>
      <c r="B623" s="3">
        <v>1</v>
      </c>
      <c r="F623" s="3"/>
      <c r="H623" s="3">
        <v>1</v>
      </c>
      <c r="I623" s="2"/>
      <c r="J623" s="3"/>
    </row>
    <row r="624" spans="1:10" x14ac:dyDescent="0.3">
      <c r="A624" s="2" t="s">
        <v>175</v>
      </c>
      <c r="B624" s="3">
        <v>1</v>
      </c>
      <c r="F624" s="3"/>
      <c r="H624" s="3">
        <v>1</v>
      </c>
      <c r="I624" s="2"/>
      <c r="J624" s="3"/>
    </row>
    <row r="625" spans="1:10" x14ac:dyDescent="0.3">
      <c r="A625" s="2" t="s">
        <v>771</v>
      </c>
      <c r="B625" s="3">
        <v>1</v>
      </c>
      <c r="F625" s="3"/>
      <c r="H625" s="3">
        <v>1</v>
      </c>
      <c r="I625" s="2"/>
      <c r="J625" s="3"/>
    </row>
    <row r="626" spans="1:10" x14ac:dyDescent="0.3">
      <c r="A626" s="2" t="s">
        <v>111</v>
      </c>
      <c r="B626" s="3">
        <v>1</v>
      </c>
      <c r="F626" s="3"/>
      <c r="H626" s="3">
        <v>1</v>
      </c>
      <c r="I626" s="2"/>
      <c r="J626" s="3"/>
    </row>
    <row r="627" spans="1:10" x14ac:dyDescent="0.3">
      <c r="A627" s="2" t="s">
        <v>707</v>
      </c>
      <c r="B627" s="3">
        <v>1</v>
      </c>
      <c r="F627" s="3"/>
      <c r="H627" s="3">
        <v>1</v>
      </c>
      <c r="I627" s="2"/>
      <c r="J627" s="3"/>
    </row>
    <row r="628" spans="1:10" x14ac:dyDescent="0.3">
      <c r="A628" s="2" t="s">
        <v>268</v>
      </c>
      <c r="B628" s="3">
        <v>1</v>
      </c>
      <c r="F628" s="3"/>
      <c r="H628" s="3">
        <v>1</v>
      </c>
      <c r="I628" s="2"/>
      <c r="J628" s="3"/>
    </row>
    <row r="629" spans="1:10" x14ac:dyDescent="0.3">
      <c r="A629" s="2" t="s">
        <v>107</v>
      </c>
      <c r="B629" s="3">
        <v>1</v>
      </c>
      <c r="F629" s="3"/>
      <c r="H629" s="3">
        <v>1</v>
      </c>
      <c r="I629" s="2"/>
      <c r="J629" s="3"/>
    </row>
    <row r="630" spans="1:10" x14ac:dyDescent="0.3">
      <c r="A630" s="2" t="s">
        <v>344</v>
      </c>
      <c r="B630" s="3">
        <v>1</v>
      </c>
      <c r="F630" s="3"/>
      <c r="H630" s="3">
        <v>1</v>
      </c>
      <c r="I630" s="2"/>
      <c r="J630" s="3"/>
    </row>
    <row r="631" spans="1:10" x14ac:dyDescent="0.3">
      <c r="A631" s="2" t="s">
        <v>58</v>
      </c>
      <c r="B631" s="3">
        <v>1</v>
      </c>
      <c r="F631" s="3"/>
      <c r="H631" s="3">
        <v>1</v>
      </c>
      <c r="I631" s="2"/>
      <c r="J631" s="3"/>
    </row>
    <row r="632" spans="1:10" x14ac:dyDescent="0.3">
      <c r="A632" s="2" t="s">
        <v>787</v>
      </c>
      <c r="B632" s="3">
        <v>1</v>
      </c>
      <c r="F632" s="3"/>
      <c r="H632" s="3">
        <v>1</v>
      </c>
      <c r="I632" s="2"/>
      <c r="J632" s="3"/>
    </row>
    <row r="633" spans="1:10" x14ac:dyDescent="0.3">
      <c r="A633" s="2" t="s">
        <v>585</v>
      </c>
      <c r="B633" s="3">
        <v>1</v>
      </c>
      <c r="F633" s="3"/>
      <c r="H633" s="3">
        <v>1</v>
      </c>
      <c r="I633" s="2"/>
      <c r="J633" s="3"/>
    </row>
    <row r="634" spans="1:10" x14ac:dyDescent="0.3">
      <c r="A634" s="2" t="s">
        <v>391</v>
      </c>
      <c r="B634" s="3">
        <v>1</v>
      </c>
      <c r="F634" s="3"/>
      <c r="H634" s="3">
        <v>1</v>
      </c>
      <c r="I634" s="2"/>
      <c r="J634" s="3"/>
    </row>
    <row r="635" spans="1:10" x14ac:dyDescent="0.3">
      <c r="A635" s="2" t="s">
        <v>28</v>
      </c>
      <c r="B635" s="3">
        <v>1</v>
      </c>
      <c r="F635" s="3"/>
      <c r="H635" s="3">
        <v>1</v>
      </c>
      <c r="I635" s="2"/>
      <c r="J635" s="3"/>
    </row>
    <row r="636" spans="1:10" x14ac:dyDescent="0.3">
      <c r="A636" s="2" t="s">
        <v>439</v>
      </c>
      <c r="B636" s="3">
        <v>1</v>
      </c>
      <c r="F636" s="3"/>
      <c r="H636" s="3">
        <v>1</v>
      </c>
      <c r="I636" s="2"/>
      <c r="J636" s="3"/>
    </row>
    <row r="637" spans="1:10" x14ac:dyDescent="0.3">
      <c r="A637" s="2" t="s">
        <v>142</v>
      </c>
      <c r="B637" s="3">
        <v>1</v>
      </c>
      <c r="F637" s="3"/>
      <c r="H637" s="3">
        <v>1</v>
      </c>
      <c r="I637" s="2"/>
      <c r="J637" s="3"/>
    </row>
    <row r="638" spans="1:10" x14ac:dyDescent="0.3">
      <c r="A638" s="2" t="s">
        <v>299</v>
      </c>
      <c r="B638" s="3">
        <v>1</v>
      </c>
      <c r="F638" s="3"/>
      <c r="H638" s="3">
        <v>1</v>
      </c>
      <c r="I638" s="2"/>
      <c r="J638" s="3"/>
    </row>
    <row r="639" spans="1:10" x14ac:dyDescent="0.3">
      <c r="A639" s="2" t="s">
        <v>62</v>
      </c>
      <c r="B639" s="3">
        <v>1</v>
      </c>
      <c r="F639" s="3"/>
      <c r="H639" s="3">
        <v>1</v>
      </c>
      <c r="I639" s="2"/>
      <c r="J639" s="3"/>
    </row>
    <row r="640" spans="1:10" x14ac:dyDescent="0.3">
      <c r="A640" s="2" t="s">
        <v>553</v>
      </c>
      <c r="B640" s="3">
        <v>1</v>
      </c>
      <c r="F640" s="3"/>
      <c r="H640" s="3">
        <v>1</v>
      </c>
      <c r="I640" s="2"/>
      <c r="J640" s="3"/>
    </row>
    <row r="641" spans="1:10" x14ac:dyDescent="0.3">
      <c r="A641" s="2" t="s">
        <v>530</v>
      </c>
      <c r="B641" s="3">
        <v>1</v>
      </c>
      <c r="F641" s="3"/>
      <c r="H641" s="3">
        <v>1</v>
      </c>
      <c r="I641" s="2"/>
      <c r="J641" s="3"/>
    </row>
    <row r="642" spans="1:10" x14ac:dyDescent="0.3">
      <c r="A642" s="2" t="s">
        <v>676</v>
      </c>
      <c r="B642" s="3">
        <v>1</v>
      </c>
      <c r="F642" s="3"/>
      <c r="H642" s="3">
        <v>1</v>
      </c>
      <c r="I642" s="2"/>
      <c r="J642" s="3"/>
    </row>
    <row r="643" spans="1:10" x14ac:dyDescent="0.3">
      <c r="A643" s="2" t="s">
        <v>372</v>
      </c>
      <c r="B643" s="3">
        <v>1</v>
      </c>
      <c r="F643" s="3"/>
      <c r="H643" s="3">
        <v>1</v>
      </c>
      <c r="I643" s="2"/>
      <c r="J643" s="3"/>
    </row>
    <row r="644" spans="1:10" x14ac:dyDescent="0.3">
      <c r="A644" s="2" t="s">
        <v>262</v>
      </c>
      <c r="B644" s="3">
        <v>1</v>
      </c>
      <c r="F644" s="3"/>
      <c r="H644" s="3">
        <v>1</v>
      </c>
      <c r="I644" s="2"/>
      <c r="J644" s="3"/>
    </row>
    <row r="645" spans="1:10" x14ac:dyDescent="0.3">
      <c r="A645" s="2" t="s">
        <v>520</v>
      </c>
      <c r="B645" s="3">
        <v>1</v>
      </c>
      <c r="F645" s="3"/>
      <c r="H645" s="3">
        <v>1</v>
      </c>
      <c r="I645" s="2"/>
      <c r="J645" s="3"/>
    </row>
    <row r="646" spans="1:10" x14ac:dyDescent="0.3">
      <c r="A646" s="2" t="s">
        <v>374</v>
      </c>
      <c r="B646" s="3">
        <v>1</v>
      </c>
      <c r="F646" s="3"/>
      <c r="H646" s="3">
        <v>1</v>
      </c>
      <c r="I646" s="2"/>
      <c r="J646" s="3"/>
    </row>
    <row r="647" spans="1:10" x14ac:dyDescent="0.3">
      <c r="A647" s="2" t="s">
        <v>19</v>
      </c>
      <c r="B647" s="3">
        <v>1</v>
      </c>
      <c r="F647" s="3"/>
      <c r="H647" s="3">
        <v>1</v>
      </c>
      <c r="I647" s="2"/>
      <c r="J647" s="3"/>
    </row>
    <row r="648" spans="1:10" x14ac:dyDescent="0.3">
      <c r="A648" s="2" t="s">
        <v>493</v>
      </c>
      <c r="B648" s="3">
        <v>1</v>
      </c>
      <c r="F648" s="3"/>
      <c r="H648" s="3">
        <v>1</v>
      </c>
      <c r="I648" s="2"/>
      <c r="J648" s="3"/>
    </row>
    <row r="649" spans="1:10" x14ac:dyDescent="0.3">
      <c r="A649" s="2" t="s">
        <v>815</v>
      </c>
      <c r="B649" s="3">
        <v>1</v>
      </c>
      <c r="F649" s="3"/>
      <c r="H649" s="3">
        <v>1</v>
      </c>
      <c r="I649" s="2"/>
      <c r="J649" s="3"/>
    </row>
    <row r="650" spans="1:10" x14ac:dyDescent="0.3">
      <c r="A650" s="2" t="s">
        <v>413</v>
      </c>
      <c r="B650" s="3">
        <v>1</v>
      </c>
      <c r="F650" s="3"/>
      <c r="H650" s="3">
        <v>1</v>
      </c>
      <c r="I650" s="2"/>
      <c r="J650" s="3"/>
    </row>
    <row r="651" spans="1:10" x14ac:dyDescent="0.3">
      <c r="A651" s="2" t="s">
        <v>151</v>
      </c>
      <c r="B651" s="3">
        <v>1</v>
      </c>
      <c r="F651" s="3"/>
      <c r="H651" s="3">
        <v>1</v>
      </c>
      <c r="I651" s="2"/>
      <c r="J651" s="3"/>
    </row>
    <row r="652" spans="1:10" x14ac:dyDescent="0.3">
      <c r="A652" s="2" t="s">
        <v>566</v>
      </c>
      <c r="B652" s="3">
        <v>1</v>
      </c>
      <c r="F652" s="3"/>
      <c r="H652" s="3">
        <v>1</v>
      </c>
      <c r="I652" s="2"/>
      <c r="J652" s="3"/>
    </row>
    <row r="653" spans="1:10" x14ac:dyDescent="0.3">
      <c r="A653" s="2" t="s">
        <v>438</v>
      </c>
      <c r="B653" s="3">
        <v>1</v>
      </c>
      <c r="F653" s="3"/>
      <c r="H653" s="3">
        <v>1</v>
      </c>
      <c r="I653" s="2"/>
      <c r="J653" s="3"/>
    </row>
    <row r="654" spans="1:10" x14ac:dyDescent="0.3">
      <c r="A654" s="2" t="s">
        <v>61</v>
      </c>
      <c r="B654" s="3">
        <v>1</v>
      </c>
      <c r="F654" s="3"/>
      <c r="H654" s="3">
        <v>1</v>
      </c>
      <c r="I654" s="2"/>
      <c r="J654" s="3"/>
    </row>
    <row r="655" spans="1:10" x14ac:dyDescent="0.3">
      <c r="A655" s="2" t="s">
        <v>861</v>
      </c>
      <c r="B655" s="3">
        <v>1</v>
      </c>
      <c r="F655" s="3"/>
      <c r="H655" s="3">
        <v>1</v>
      </c>
      <c r="I655" s="2"/>
      <c r="J655" s="3"/>
    </row>
    <row r="656" spans="1:10" x14ac:dyDescent="0.3">
      <c r="A656" s="2" t="s">
        <v>245</v>
      </c>
      <c r="B656" s="3">
        <v>1</v>
      </c>
      <c r="F656" s="3"/>
      <c r="H656" s="3">
        <v>1</v>
      </c>
      <c r="I656" s="2"/>
      <c r="J656" s="3"/>
    </row>
    <row r="657" spans="1:10" x14ac:dyDescent="0.3">
      <c r="A657" s="2" t="s">
        <v>880</v>
      </c>
      <c r="B657" s="3">
        <v>1</v>
      </c>
      <c r="F657" s="3"/>
      <c r="H657" s="3">
        <v>1</v>
      </c>
      <c r="I657" s="2"/>
      <c r="J657" s="3"/>
    </row>
    <row r="658" spans="1:10" x14ac:dyDescent="0.3">
      <c r="A658" s="2" t="s">
        <v>727</v>
      </c>
      <c r="B658" s="3">
        <v>1</v>
      </c>
      <c r="F658" s="3"/>
      <c r="H658" s="3">
        <v>1</v>
      </c>
      <c r="I658" s="2"/>
      <c r="J658" s="3"/>
    </row>
    <row r="659" spans="1:10" x14ac:dyDescent="0.3">
      <c r="A659" s="2" t="s">
        <v>855</v>
      </c>
      <c r="B659" s="3">
        <v>1</v>
      </c>
      <c r="F659" s="3"/>
      <c r="H659" s="3">
        <v>1</v>
      </c>
      <c r="I659" s="2"/>
      <c r="J659" s="3"/>
    </row>
    <row r="660" spans="1:10" x14ac:dyDescent="0.3">
      <c r="A660" s="2" t="s">
        <v>370</v>
      </c>
      <c r="B660" s="3">
        <v>1</v>
      </c>
      <c r="F660" s="3"/>
      <c r="H660" s="3">
        <v>1</v>
      </c>
      <c r="I660" s="2"/>
      <c r="J660" s="3"/>
    </row>
    <row r="661" spans="1:10" x14ac:dyDescent="0.3">
      <c r="A661" s="2" t="s">
        <v>324</v>
      </c>
      <c r="B661" s="3">
        <v>1</v>
      </c>
      <c r="F661" s="3"/>
      <c r="H661" s="3">
        <v>1</v>
      </c>
      <c r="I661" s="2"/>
      <c r="J661" s="3"/>
    </row>
    <row r="662" spans="1:10" x14ac:dyDescent="0.3">
      <c r="A662" s="2" t="s">
        <v>223</v>
      </c>
      <c r="B662" s="3">
        <v>1</v>
      </c>
      <c r="F662" s="3"/>
      <c r="H662" s="3">
        <v>1</v>
      </c>
      <c r="I662" s="2"/>
      <c r="J662" s="3"/>
    </row>
    <row r="663" spans="1:10" x14ac:dyDescent="0.3">
      <c r="A663" s="2" t="s">
        <v>411</v>
      </c>
      <c r="B663" s="3">
        <v>1</v>
      </c>
      <c r="F663" s="3"/>
      <c r="H663" s="3">
        <v>1</v>
      </c>
      <c r="I663" s="2"/>
      <c r="J663" s="3"/>
    </row>
    <row r="664" spans="1:10" x14ac:dyDescent="0.3">
      <c r="A664" s="2" t="s">
        <v>686</v>
      </c>
      <c r="B664" s="3">
        <v>1</v>
      </c>
      <c r="F664" s="3"/>
      <c r="H664" s="3">
        <v>1</v>
      </c>
      <c r="I664" s="2"/>
      <c r="J664" s="3"/>
    </row>
    <row r="665" spans="1:10" x14ac:dyDescent="0.3">
      <c r="A665" s="2" t="s">
        <v>160</v>
      </c>
      <c r="B665" s="3">
        <v>1</v>
      </c>
      <c r="F665" s="3"/>
      <c r="H665" s="3">
        <v>1</v>
      </c>
      <c r="I665" s="2"/>
      <c r="J665" s="3"/>
    </row>
    <row r="666" spans="1:10" x14ac:dyDescent="0.3">
      <c r="A666" s="2" t="s">
        <v>836</v>
      </c>
      <c r="B666" s="3">
        <v>1</v>
      </c>
      <c r="F666" s="3"/>
      <c r="H666" s="3">
        <v>1</v>
      </c>
      <c r="I666" s="2"/>
      <c r="J666" s="3"/>
    </row>
    <row r="667" spans="1:10" x14ac:dyDescent="0.3">
      <c r="A667" s="2" t="s">
        <v>195</v>
      </c>
      <c r="B667" s="3">
        <v>1</v>
      </c>
      <c r="F667" s="3"/>
      <c r="H667" s="3">
        <v>1</v>
      </c>
      <c r="I667" s="2"/>
      <c r="J667" s="3"/>
    </row>
    <row r="668" spans="1:10" x14ac:dyDescent="0.3">
      <c r="A668" s="2" t="s">
        <v>383</v>
      </c>
      <c r="B668" s="3">
        <v>1</v>
      </c>
      <c r="F668" s="3"/>
      <c r="H668" s="3">
        <v>1</v>
      </c>
      <c r="I668" s="2"/>
      <c r="J668" s="3"/>
    </row>
    <row r="669" spans="1:10" x14ac:dyDescent="0.3">
      <c r="A669" s="2" t="s">
        <v>355</v>
      </c>
      <c r="B669" s="3">
        <v>1</v>
      </c>
      <c r="F669" s="3"/>
      <c r="H669" s="3">
        <v>1</v>
      </c>
      <c r="I669" s="2"/>
      <c r="J669" s="3"/>
    </row>
    <row r="670" spans="1:10" x14ac:dyDescent="0.3">
      <c r="A670" s="2" t="s">
        <v>860</v>
      </c>
      <c r="B670" s="3">
        <v>1</v>
      </c>
      <c r="F670" s="3"/>
      <c r="H670" s="3">
        <v>1</v>
      </c>
      <c r="I670" s="2"/>
      <c r="J670" s="3"/>
    </row>
    <row r="671" spans="1:10" x14ac:dyDescent="0.3">
      <c r="A671" s="2" t="s">
        <v>885</v>
      </c>
      <c r="B671" s="3">
        <v>1</v>
      </c>
      <c r="F671" s="3"/>
      <c r="H671" s="3">
        <v>1</v>
      </c>
      <c r="I671" s="2"/>
      <c r="J671" s="3"/>
    </row>
    <row r="672" spans="1:10" x14ac:dyDescent="0.3">
      <c r="A672" s="2" t="s">
        <v>106</v>
      </c>
      <c r="B672" s="3">
        <v>1</v>
      </c>
      <c r="F672" s="3"/>
      <c r="H672" s="3">
        <v>1</v>
      </c>
      <c r="I672" s="2"/>
      <c r="J672" s="3"/>
    </row>
    <row r="673" spans="1:10" x14ac:dyDescent="0.3">
      <c r="A673" s="2" t="s">
        <v>315</v>
      </c>
      <c r="B673" s="3">
        <v>1</v>
      </c>
      <c r="F673" s="3"/>
      <c r="H673" s="3">
        <v>1</v>
      </c>
      <c r="I673" s="2"/>
      <c r="J673" s="3"/>
    </row>
    <row r="674" spans="1:10" x14ac:dyDescent="0.3">
      <c r="A674" s="2" t="s">
        <v>226</v>
      </c>
      <c r="B674" s="3">
        <v>1</v>
      </c>
      <c r="F674" s="3"/>
      <c r="H674" s="3">
        <v>1</v>
      </c>
      <c r="I674" s="2"/>
      <c r="J674" s="3"/>
    </row>
    <row r="675" spans="1:10" x14ac:dyDescent="0.3">
      <c r="A675" s="2" t="s">
        <v>598</v>
      </c>
      <c r="B675" s="3">
        <v>1</v>
      </c>
      <c r="F675" s="3"/>
      <c r="H675" s="3">
        <v>1</v>
      </c>
      <c r="I675" s="2"/>
      <c r="J675" s="3"/>
    </row>
    <row r="676" spans="1:10" x14ac:dyDescent="0.3">
      <c r="A676" s="2" t="s">
        <v>126</v>
      </c>
      <c r="B676" s="3">
        <v>1</v>
      </c>
      <c r="F676" s="3"/>
      <c r="H676" s="3">
        <v>1</v>
      </c>
      <c r="I676" s="2"/>
      <c r="J676" s="3"/>
    </row>
    <row r="677" spans="1:10" x14ac:dyDescent="0.3">
      <c r="A677" s="2" t="s">
        <v>886</v>
      </c>
      <c r="B677" s="3">
        <v>1</v>
      </c>
      <c r="F677" s="3"/>
      <c r="H677" s="3">
        <v>1</v>
      </c>
      <c r="I677" s="2"/>
      <c r="J677" s="3"/>
    </row>
    <row r="678" spans="1:10" x14ac:dyDescent="0.3">
      <c r="A678" s="2" t="s">
        <v>133</v>
      </c>
      <c r="B678" s="3">
        <v>1</v>
      </c>
      <c r="F678" s="3"/>
      <c r="H678" s="3">
        <v>1</v>
      </c>
      <c r="I678" s="2"/>
      <c r="J678" s="3"/>
    </row>
    <row r="679" spans="1:10" x14ac:dyDescent="0.3">
      <c r="A679" s="2" t="s">
        <v>525</v>
      </c>
      <c r="B679" s="3">
        <v>1</v>
      </c>
      <c r="F679" s="3"/>
      <c r="H679" s="3">
        <v>1</v>
      </c>
      <c r="I679" s="2"/>
      <c r="J679" s="3"/>
    </row>
    <row r="680" spans="1:10" x14ac:dyDescent="0.3">
      <c r="A680" s="2" t="s">
        <v>369</v>
      </c>
      <c r="B680" s="3">
        <v>1</v>
      </c>
      <c r="F680" s="3"/>
      <c r="H680" s="3">
        <v>1</v>
      </c>
      <c r="I680" s="2"/>
      <c r="J680" s="3"/>
    </row>
    <row r="681" spans="1:10" x14ac:dyDescent="0.3">
      <c r="A681" s="2" t="s">
        <v>624</v>
      </c>
      <c r="B681" s="3">
        <v>1</v>
      </c>
      <c r="F681" s="3"/>
      <c r="H681" s="3">
        <v>1</v>
      </c>
      <c r="I681" s="2"/>
      <c r="J681" s="3"/>
    </row>
    <row r="682" spans="1:10" x14ac:dyDescent="0.3">
      <c r="A682" s="2" t="s">
        <v>433</v>
      </c>
      <c r="B682" s="3">
        <v>1</v>
      </c>
      <c r="F682" s="3"/>
      <c r="H682" s="3">
        <v>1</v>
      </c>
      <c r="I682" s="2"/>
      <c r="J682" s="3"/>
    </row>
    <row r="683" spans="1:10" x14ac:dyDescent="0.3">
      <c r="A683" s="2" t="s">
        <v>41</v>
      </c>
      <c r="B683" s="3">
        <v>1</v>
      </c>
      <c r="F683" s="3"/>
      <c r="H683" s="3">
        <v>1</v>
      </c>
      <c r="I683" s="2"/>
      <c r="J683" s="3"/>
    </row>
    <row r="684" spans="1:10" x14ac:dyDescent="0.3">
      <c r="A684" s="2" t="s">
        <v>441</v>
      </c>
      <c r="B684" s="3">
        <v>1</v>
      </c>
      <c r="F684" s="3"/>
      <c r="H684" s="3">
        <v>1</v>
      </c>
      <c r="I684" s="2"/>
      <c r="J684" s="3"/>
    </row>
    <row r="685" spans="1:10" x14ac:dyDescent="0.3">
      <c r="A685" s="2" t="s">
        <v>584</v>
      </c>
      <c r="B685" s="3">
        <v>1</v>
      </c>
      <c r="F685" s="3"/>
      <c r="H685" s="3">
        <v>1</v>
      </c>
      <c r="I685" s="2"/>
      <c r="J685" s="3"/>
    </row>
    <row r="686" spans="1:10" x14ac:dyDescent="0.3">
      <c r="A686" s="2" t="s">
        <v>239</v>
      </c>
      <c r="B686" s="3">
        <v>1</v>
      </c>
      <c r="F686" s="3"/>
      <c r="H686" s="3">
        <v>1</v>
      </c>
      <c r="I686" s="2"/>
      <c r="J686" s="3"/>
    </row>
    <row r="687" spans="1:10" x14ac:dyDescent="0.3">
      <c r="A687" s="2" t="s">
        <v>51</v>
      </c>
      <c r="B687" s="3">
        <v>1</v>
      </c>
      <c r="F687" s="3"/>
      <c r="H687" s="3">
        <v>1</v>
      </c>
      <c r="I687" s="2"/>
      <c r="J687" s="3"/>
    </row>
    <row r="688" spans="1:10" x14ac:dyDescent="0.3">
      <c r="A688" s="2" t="s">
        <v>280</v>
      </c>
      <c r="B688" s="3">
        <v>1</v>
      </c>
      <c r="F688" s="3"/>
      <c r="H688" s="3">
        <v>1</v>
      </c>
      <c r="I688" s="2"/>
      <c r="J688" s="3"/>
    </row>
    <row r="689" spans="1:10" x14ac:dyDescent="0.3">
      <c r="A689" s="2" t="s">
        <v>276</v>
      </c>
      <c r="B689" s="3">
        <v>1</v>
      </c>
      <c r="F689" s="3"/>
      <c r="H689" s="3">
        <v>1</v>
      </c>
      <c r="I689" s="2"/>
      <c r="J689" s="3"/>
    </row>
    <row r="690" spans="1:10" x14ac:dyDescent="0.3">
      <c r="A690" s="2" t="s">
        <v>785</v>
      </c>
      <c r="B690" s="3">
        <v>1</v>
      </c>
      <c r="F690" s="3"/>
      <c r="H690" s="3">
        <v>1</v>
      </c>
      <c r="I690" s="2"/>
      <c r="J690" s="3"/>
    </row>
    <row r="691" spans="1:10" x14ac:dyDescent="0.3">
      <c r="A691" s="2" t="s">
        <v>108</v>
      </c>
      <c r="B691" s="3">
        <v>1</v>
      </c>
      <c r="F691" s="3"/>
      <c r="H691" s="3">
        <v>1</v>
      </c>
      <c r="I691" s="2"/>
      <c r="J691" s="3"/>
    </row>
    <row r="692" spans="1:10" x14ac:dyDescent="0.3">
      <c r="A692" s="2" t="s">
        <v>646</v>
      </c>
      <c r="B692" s="3">
        <v>1</v>
      </c>
      <c r="F692" s="3"/>
      <c r="H692" s="3">
        <v>1</v>
      </c>
      <c r="I692" s="2"/>
      <c r="J692" s="3"/>
    </row>
    <row r="693" spans="1:10" x14ac:dyDescent="0.3">
      <c r="A693" s="2" t="s">
        <v>678</v>
      </c>
      <c r="B693" s="3">
        <v>1</v>
      </c>
      <c r="F693" s="3"/>
      <c r="H693" s="3">
        <v>1</v>
      </c>
      <c r="I693" s="2"/>
      <c r="J693" s="3"/>
    </row>
    <row r="694" spans="1:10" x14ac:dyDescent="0.3">
      <c r="A694" s="2" t="s">
        <v>464</v>
      </c>
      <c r="B694" s="3">
        <v>1</v>
      </c>
      <c r="F694" s="3"/>
      <c r="H694" s="3">
        <v>1</v>
      </c>
      <c r="I694" s="2"/>
      <c r="J694" s="3"/>
    </row>
    <row r="695" spans="1:10" x14ac:dyDescent="0.3">
      <c r="A695" s="2" t="s">
        <v>258</v>
      </c>
      <c r="B695" s="3">
        <v>1</v>
      </c>
      <c r="F695" s="3"/>
      <c r="H695" s="3">
        <v>1</v>
      </c>
      <c r="I695" s="2"/>
      <c r="J695" s="3"/>
    </row>
    <row r="696" spans="1:10" x14ac:dyDescent="0.3">
      <c r="A696" s="2" t="s">
        <v>141</v>
      </c>
      <c r="B696" s="3">
        <v>1</v>
      </c>
      <c r="F696" s="3"/>
      <c r="H696" s="3">
        <v>1</v>
      </c>
      <c r="I696" s="2"/>
      <c r="J696" s="3"/>
    </row>
    <row r="697" spans="1:10" x14ac:dyDescent="0.3">
      <c r="A697" s="2" t="s">
        <v>854</v>
      </c>
      <c r="B697" s="3">
        <v>1</v>
      </c>
      <c r="F697" s="3"/>
      <c r="H697" s="3">
        <v>1</v>
      </c>
      <c r="I697" s="2"/>
      <c r="J697" s="3"/>
    </row>
    <row r="698" spans="1:10" x14ac:dyDescent="0.3">
      <c r="A698" s="2" t="s">
        <v>587</v>
      </c>
      <c r="B698" s="3">
        <v>2</v>
      </c>
      <c r="F698" s="3"/>
      <c r="H698" s="3">
        <v>2</v>
      </c>
      <c r="I698" s="2"/>
      <c r="J698" s="3"/>
    </row>
    <row r="699" spans="1:10" x14ac:dyDescent="0.3">
      <c r="A699" s="2" t="s">
        <v>74</v>
      </c>
      <c r="B699" s="3">
        <v>2</v>
      </c>
      <c r="F699" s="3"/>
      <c r="H699" s="3">
        <v>2</v>
      </c>
      <c r="I699" s="2"/>
      <c r="J699" s="3"/>
    </row>
    <row r="700" spans="1:10" x14ac:dyDescent="0.3">
      <c r="A700" s="2" t="s">
        <v>246</v>
      </c>
      <c r="B700" s="3">
        <v>2</v>
      </c>
      <c r="F700" s="3"/>
      <c r="H700" s="3">
        <v>2</v>
      </c>
      <c r="I700" s="2"/>
      <c r="J700" s="3"/>
    </row>
    <row r="701" spans="1:10" x14ac:dyDescent="0.3">
      <c r="A701" s="2" t="s">
        <v>193</v>
      </c>
      <c r="B701" s="3">
        <v>2</v>
      </c>
      <c r="F701" s="3"/>
      <c r="H701" s="3">
        <v>2</v>
      </c>
      <c r="I701" s="2"/>
      <c r="J701" s="3"/>
    </row>
    <row r="702" spans="1:10" x14ac:dyDescent="0.3">
      <c r="A702" s="2" t="s">
        <v>572</v>
      </c>
      <c r="B702" s="3">
        <v>2</v>
      </c>
      <c r="F702" s="3"/>
      <c r="H702" s="3">
        <v>2</v>
      </c>
      <c r="I702" s="2"/>
      <c r="J702" s="3"/>
    </row>
    <row r="703" spans="1:10" x14ac:dyDescent="0.3">
      <c r="A703" s="2" t="s">
        <v>425</v>
      </c>
      <c r="B703" s="3">
        <v>2</v>
      </c>
      <c r="F703" s="3"/>
      <c r="H703" s="3">
        <v>2</v>
      </c>
      <c r="I703" s="2"/>
      <c r="J703" s="3"/>
    </row>
    <row r="704" spans="1:10" x14ac:dyDescent="0.3">
      <c r="A704" s="2" t="s">
        <v>542</v>
      </c>
      <c r="B704" s="3">
        <v>2</v>
      </c>
      <c r="F704" s="3"/>
      <c r="H704" s="3">
        <v>2</v>
      </c>
      <c r="I704" s="2"/>
      <c r="J704" s="3"/>
    </row>
    <row r="705" spans="1:10" x14ac:dyDescent="0.3">
      <c r="A705" s="2" t="s">
        <v>756</v>
      </c>
      <c r="B705" s="3">
        <v>2</v>
      </c>
      <c r="F705" s="3"/>
      <c r="H705" s="3">
        <v>2</v>
      </c>
      <c r="I705" s="2"/>
      <c r="J705" s="3"/>
    </row>
    <row r="706" spans="1:10" x14ac:dyDescent="0.3">
      <c r="A706" s="2" t="s">
        <v>875</v>
      </c>
      <c r="B706" s="3">
        <v>2</v>
      </c>
      <c r="F706" s="3"/>
      <c r="H706" s="3">
        <v>2</v>
      </c>
      <c r="I706" s="2"/>
      <c r="J706" s="3"/>
    </row>
    <row r="707" spans="1:10" x14ac:dyDescent="0.3">
      <c r="A707" s="2" t="s">
        <v>181</v>
      </c>
      <c r="B707" s="3">
        <v>2</v>
      </c>
      <c r="F707" s="3"/>
      <c r="H707" s="3">
        <v>2</v>
      </c>
      <c r="I707" s="2"/>
      <c r="J707" s="3"/>
    </row>
    <row r="708" spans="1:10" x14ac:dyDescent="0.3">
      <c r="A708" s="2" t="s">
        <v>427</v>
      </c>
      <c r="B708" s="3">
        <v>2</v>
      </c>
      <c r="F708" s="3"/>
      <c r="H708" s="3">
        <v>2</v>
      </c>
      <c r="I708" s="2"/>
      <c r="J708" s="3"/>
    </row>
    <row r="709" spans="1:10" x14ac:dyDescent="0.3">
      <c r="A709" s="2" t="s">
        <v>452</v>
      </c>
      <c r="B709" s="3">
        <v>2</v>
      </c>
      <c r="F709" s="3"/>
      <c r="H709" s="3">
        <v>2</v>
      </c>
      <c r="I709" s="2"/>
      <c r="J709" s="3"/>
    </row>
    <row r="710" spans="1:10" x14ac:dyDescent="0.3">
      <c r="A710" s="2" t="s">
        <v>113</v>
      </c>
      <c r="B710" s="3">
        <v>2</v>
      </c>
      <c r="F710" s="3"/>
      <c r="H710" s="3">
        <v>2</v>
      </c>
      <c r="I710" s="2"/>
      <c r="J710" s="3"/>
    </row>
    <row r="711" spans="1:10" x14ac:dyDescent="0.3">
      <c r="A711" s="2" t="s">
        <v>415</v>
      </c>
      <c r="B711" s="3">
        <v>2</v>
      </c>
      <c r="F711" s="3"/>
      <c r="H711" s="3">
        <v>2</v>
      </c>
      <c r="I711" s="2"/>
      <c r="J711" s="3"/>
    </row>
    <row r="712" spans="1:10" x14ac:dyDescent="0.3">
      <c r="A712" s="2" t="s">
        <v>496</v>
      </c>
      <c r="B712" s="3">
        <v>2</v>
      </c>
      <c r="F712" s="3"/>
      <c r="H712" s="3">
        <v>2</v>
      </c>
      <c r="I712" s="2"/>
      <c r="J712" s="3"/>
    </row>
    <row r="713" spans="1:10" x14ac:dyDescent="0.3">
      <c r="A713" s="2" t="s">
        <v>716</v>
      </c>
      <c r="B713" s="3">
        <v>2</v>
      </c>
      <c r="F713" s="3"/>
      <c r="H713" s="3">
        <v>2</v>
      </c>
      <c r="I713" s="2"/>
      <c r="J713" s="3"/>
    </row>
    <row r="714" spans="1:10" x14ac:dyDescent="0.3">
      <c r="A714" s="2" t="s">
        <v>348</v>
      </c>
      <c r="B714" s="3">
        <v>2</v>
      </c>
      <c r="F714" s="3"/>
      <c r="H714" s="3">
        <v>2</v>
      </c>
      <c r="I714" s="2"/>
      <c r="J714" s="3"/>
    </row>
    <row r="715" spans="1:10" x14ac:dyDescent="0.3">
      <c r="A715" s="2" t="s">
        <v>667</v>
      </c>
      <c r="B715" s="3">
        <v>2</v>
      </c>
      <c r="F715" s="3"/>
      <c r="H715" s="3">
        <v>2</v>
      </c>
      <c r="I715" s="2"/>
      <c r="J715" s="3"/>
    </row>
    <row r="716" spans="1:10" x14ac:dyDescent="0.3">
      <c r="A716" s="2" t="s">
        <v>547</v>
      </c>
      <c r="B716" s="3">
        <v>2</v>
      </c>
      <c r="F716" s="3"/>
      <c r="H716" s="3">
        <v>2</v>
      </c>
      <c r="I716" s="2"/>
      <c r="J716" s="3"/>
    </row>
    <row r="717" spans="1:10" x14ac:dyDescent="0.3">
      <c r="A717" s="2" t="s">
        <v>87</v>
      </c>
      <c r="B717" s="3">
        <v>2</v>
      </c>
      <c r="F717" s="3"/>
      <c r="H717" s="3">
        <v>2</v>
      </c>
      <c r="I717" s="2"/>
      <c r="J717" s="3"/>
    </row>
    <row r="718" spans="1:10" x14ac:dyDescent="0.3">
      <c r="A718" s="2" t="s">
        <v>600</v>
      </c>
      <c r="B718" s="3">
        <v>2</v>
      </c>
      <c r="F718" s="3"/>
      <c r="H718" s="3">
        <v>2</v>
      </c>
      <c r="I718" s="2"/>
      <c r="J718" s="3"/>
    </row>
    <row r="719" spans="1:10" x14ac:dyDescent="0.3">
      <c r="A719" s="2" t="s">
        <v>833</v>
      </c>
      <c r="B719" s="3">
        <v>2</v>
      </c>
      <c r="F719" s="3"/>
      <c r="H719" s="3">
        <v>2</v>
      </c>
      <c r="I719" s="2"/>
      <c r="J719" s="3"/>
    </row>
    <row r="720" spans="1:10" x14ac:dyDescent="0.3">
      <c r="A720" s="2" t="s">
        <v>546</v>
      </c>
      <c r="B720" s="3">
        <v>2</v>
      </c>
      <c r="F720" s="3"/>
      <c r="H720" s="3">
        <v>2</v>
      </c>
      <c r="I720" s="2"/>
      <c r="J720" s="3"/>
    </row>
    <row r="721" spans="1:10" x14ac:dyDescent="0.3">
      <c r="A721" s="2" t="s">
        <v>202</v>
      </c>
      <c r="B721" s="3">
        <v>2</v>
      </c>
      <c r="F721" s="3"/>
      <c r="H721" s="3">
        <v>2</v>
      </c>
      <c r="I721" s="2"/>
      <c r="J721" s="3"/>
    </row>
    <row r="722" spans="1:10" x14ac:dyDescent="0.3">
      <c r="A722" s="2" t="s">
        <v>556</v>
      </c>
      <c r="B722" s="3">
        <v>2</v>
      </c>
      <c r="F722" s="3"/>
      <c r="H722" s="3">
        <v>2</v>
      </c>
      <c r="I722" s="2"/>
      <c r="J722" s="3"/>
    </row>
    <row r="723" spans="1:10" x14ac:dyDescent="0.3">
      <c r="A723" s="2" t="s">
        <v>592</v>
      </c>
      <c r="B723" s="3">
        <v>2</v>
      </c>
      <c r="F723" s="3"/>
      <c r="H723" s="3">
        <v>2</v>
      </c>
      <c r="I723" s="2"/>
      <c r="J723" s="3"/>
    </row>
    <row r="724" spans="1:10" x14ac:dyDescent="0.3">
      <c r="A724" s="2" t="s">
        <v>145</v>
      </c>
      <c r="B724" s="3">
        <v>2</v>
      </c>
      <c r="F724" s="3"/>
      <c r="H724" s="3">
        <v>2</v>
      </c>
      <c r="I724" s="2"/>
      <c r="J724" s="3"/>
    </row>
    <row r="725" spans="1:10" x14ac:dyDescent="0.3">
      <c r="A725" s="2" t="s">
        <v>837</v>
      </c>
      <c r="B725" s="3">
        <v>2</v>
      </c>
      <c r="F725" s="3"/>
      <c r="H725" s="3">
        <v>2</v>
      </c>
      <c r="I725" s="2"/>
      <c r="J725" s="3"/>
    </row>
    <row r="726" spans="1:10" x14ac:dyDescent="0.3">
      <c r="A726" s="2" t="s">
        <v>666</v>
      </c>
      <c r="B726" s="3">
        <v>2</v>
      </c>
      <c r="F726" s="3"/>
      <c r="H726" s="3">
        <v>2</v>
      </c>
      <c r="I726" s="2"/>
      <c r="J726" s="3"/>
    </row>
    <row r="727" spans="1:10" x14ac:dyDescent="0.3">
      <c r="A727" s="2" t="s">
        <v>356</v>
      </c>
      <c r="B727" s="3">
        <v>2</v>
      </c>
      <c r="F727" s="3"/>
      <c r="H727" s="3">
        <v>2</v>
      </c>
      <c r="I727" s="2"/>
      <c r="J727" s="3"/>
    </row>
    <row r="728" spans="1:10" x14ac:dyDescent="0.3">
      <c r="A728" s="2" t="s">
        <v>48</v>
      </c>
      <c r="B728" s="3">
        <v>2</v>
      </c>
      <c r="F728" s="3"/>
      <c r="H728" s="3">
        <v>2</v>
      </c>
      <c r="I728" s="2"/>
      <c r="J728" s="3"/>
    </row>
    <row r="729" spans="1:10" x14ac:dyDescent="0.3">
      <c r="A729" s="2" t="s">
        <v>254</v>
      </c>
      <c r="B729" s="3">
        <v>2</v>
      </c>
      <c r="F729" s="3"/>
      <c r="H729" s="3">
        <v>2</v>
      </c>
      <c r="I729" s="2"/>
      <c r="J729" s="3"/>
    </row>
    <row r="730" spans="1:10" x14ac:dyDescent="0.3">
      <c r="A730" s="2" t="s">
        <v>751</v>
      </c>
      <c r="B730" s="3">
        <v>2</v>
      </c>
      <c r="F730" s="3"/>
      <c r="H730" s="3">
        <v>2</v>
      </c>
      <c r="I730" s="2"/>
      <c r="J730" s="3"/>
    </row>
    <row r="731" spans="1:10" x14ac:dyDescent="0.3">
      <c r="A731" s="2" t="s">
        <v>389</v>
      </c>
      <c r="B731" s="3">
        <v>2</v>
      </c>
      <c r="F731" s="3"/>
      <c r="H731" s="3">
        <v>2</v>
      </c>
      <c r="I731" s="2"/>
      <c r="J731" s="3"/>
    </row>
    <row r="732" spans="1:10" x14ac:dyDescent="0.3">
      <c r="A732" s="2" t="s">
        <v>137</v>
      </c>
      <c r="B732" s="3">
        <v>2</v>
      </c>
      <c r="F732" s="3"/>
      <c r="H732" s="3">
        <v>2</v>
      </c>
      <c r="I732" s="2"/>
      <c r="J732" s="3"/>
    </row>
    <row r="733" spans="1:10" x14ac:dyDescent="0.3">
      <c r="A733" s="2" t="s">
        <v>537</v>
      </c>
      <c r="B733" s="3">
        <v>2</v>
      </c>
      <c r="F733" s="3"/>
      <c r="H733" s="3">
        <v>2</v>
      </c>
      <c r="I733" s="2"/>
      <c r="J733" s="3"/>
    </row>
    <row r="734" spans="1:10" x14ac:dyDescent="0.3">
      <c r="A734" s="2" t="s">
        <v>326</v>
      </c>
      <c r="B734" s="3">
        <v>2</v>
      </c>
      <c r="F734" s="3"/>
      <c r="H734" s="3">
        <v>2</v>
      </c>
      <c r="I734" s="2"/>
      <c r="J734" s="3"/>
    </row>
    <row r="735" spans="1:10" x14ac:dyDescent="0.3">
      <c r="A735" s="2" t="s">
        <v>761</v>
      </c>
      <c r="B735" s="3">
        <v>2</v>
      </c>
      <c r="F735" s="3"/>
      <c r="H735" s="3">
        <v>2</v>
      </c>
      <c r="I735" s="2"/>
      <c r="J735" s="3"/>
    </row>
    <row r="736" spans="1:10" x14ac:dyDescent="0.3">
      <c r="A736" s="2" t="s">
        <v>162</v>
      </c>
      <c r="B736" s="3">
        <v>2</v>
      </c>
      <c r="F736" s="3"/>
      <c r="H736" s="3">
        <v>2</v>
      </c>
      <c r="I736" s="2"/>
      <c r="J736" s="3"/>
    </row>
    <row r="737" spans="1:10" x14ac:dyDescent="0.3">
      <c r="A737" s="2" t="s">
        <v>338</v>
      </c>
      <c r="B737" s="3">
        <v>2</v>
      </c>
      <c r="F737" s="3"/>
      <c r="H737" s="3">
        <v>2</v>
      </c>
      <c r="I737" s="2"/>
      <c r="J737" s="3"/>
    </row>
    <row r="738" spans="1:10" x14ac:dyDescent="0.3">
      <c r="A738" s="2" t="s">
        <v>322</v>
      </c>
      <c r="B738" s="3">
        <v>2</v>
      </c>
      <c r="F738" s="3"/>
      <c r="H738" s="3">
        <v>2</v>
      </c>
      <c r="I738" s="2"/>
      <c r="J738" s="3"/>
    </row>
    <row r="739" spans="1:10" x14ac:dyDescent="0.3">
      <c r="A739" s="2" t="s">
        <v>841</v>
      </c>
      <c r="B739" s="3">
        <v>2</v>
      </c>
      <c r="F739" s="3"/>
      <c r="H739" s="3">
        <v>2</v>
      </c>
      <c r="I739" s="2"/>
      <c r="J739" s="3"/>
    </row>
    <row r="740" spans="1:10" x14ac:dyDescent="0.3">
      <c r="A740" s="2" t="s">
        <v>174</v>
      </c>
      <c r="B740" s="3">
        <v>2</v>
      </c>
      <c r="F740" s="3"/>
      <c r="H740" s="3">
        <v>2</v>
      </c>
      <c r="I740" s="2"/>
      <c r="J740" s="3"/>
    </row>
    <row r="741" spans="1:10" x14ac:dyDescent="0.3">
      <c r="A741" s="2" t="s">
        <v>823</v>
      </c>
      <c r="B741" s="3">
        <v>2</v>
      </c>
      <c r="F741" s="3"/>
      <c r="H741" s="3">
        <v>2</v>
      </c>
      <c r="I741" s="2"/>
      <c r="J741" s="3"/>
    </row>
    <row r="742" spans="1:10" x14ac:dyDescent="0.3">
      <c r="A742" s="2" t="s">
        <v>309</v>
      </c>
      <c r="B742" s="3">
        <v>2</v>
      </c>
      <c r="F742" s="3"/>
      <c r="H742" s="3">
        <v>2</v>
      </c>
      <c r="I742" s="2"/>
      <c r="J742" s="3"/>
    </row>
    <row r="743" spans="1:10" x14ac:dyDescent="0.3">
      <c r="A743" s="2" t="s">
        <v>20</v>
      </c>
      <c r="B743" s="3">
        <v>2</v>
      </c>
      <c r="F743" s="3"/>
      <c r="H743" s="3">
        <v>2</v>
      </c>
      <c r="I743" s="2"/>
      <c r="J743" s="3"/>
    </row>
    <row r="744" spans="1:10" x14ac:dyDescent="0.3">
      <c r="A744" s="2" t="s">
        <v>858</v>
      </c>
      <c r="B744" s="3">
        <v>2</v>
      </c>
      <c r="F744" s="3"/>
      <c r="H744" s="3">
        <v>2</v>
      </c>
      <c r="I744" s="2"/>
      <c r="J744" s="3"/>
    </row>
    <row r="745" spans="1:10" x14ac:dyDescent="0.3">
      <c r="A745" s="2" t="s">
        <v>184</v>
      </c>
      <c r="B745" s="3">
        <v>2</v>
      </c>
      <c r="F745" s="3"/>
      <c r="H745" s="3">
        <v>2</v>
      </c>
      <c r="I745" s="2"/>
      <c r="J745" s="3"/>
    </row>
    <row r="746" spans="1:10" x14ac:dyDescent="0.3">
      <c r="A746" s="2" t="s">
        <v>672</v>
      </c>
      <c r="B746" s="3">
        <v>2</v>
      </c>
      <c r="F746" s="3"/>
      <c r="H746" s="3">
        <v>2</v>
      </c>
      <c r="I746" s="2"/>
      <c r="J746" s="3"/>
    </row>
    <row r="747" spans="1:10" x14ac:dyDescent="0.3">
      <c r="A747" s="2" t="s">
        <v>602</v>
      </c>
      <c r="B747" s="3">
        <v>2</v>
      </c>
      <c r="F747" s="3"/>
      <c r="H747" s="3">
        <v>2</v>
      </c>
      <c r="I747" s="2"/>
      <c r="J747" s="3"/>
    </row>
    <row r="748" spans="1:10" x14ac:dyDescent="0.3">
      <c r="A748" s="2" t="s">
        <v>594</v>
      </c>
      <c r="B748" s="3">
        <v>2</v>
      </c>
      <c r="F748" s="3"/>
      <c r="H748" s="3">
        <v>2</v>
      </c>
      <c r="I748" s="2"/>
      <c r="J748" s="3"/>
    </row>
    <row r="749" spans="1:10" x14ac:dyDescent="0.3">
      <c r="A749" s="2" t="s">
        <v>270</v>
      </c>
      <c r="B749" s="3">
        <v>2</v>
      </c>
      <c r="F749" s="3"/>
      <c r="H749" s="3">
        <v>2</v>
      </c>
      <c r="I749" s="2"/>
      <c r="J749" s="3"/>
    </row>
    <row r="750" spans="1:10" x14ac:dyDescent="0.3">
      <c r="A750" s="2" t="s">
        <v>157</v>
      </c>
      <c r="B750" s="3">
        <v>2</v>
      </c>
      <c r="F750" s="3"/>
      <c r="H750" s="3">
        <v>2</v>
      </c>
      <c r="I750" s="2"/>
      <c r="J750" s="3"/>
    </row>
    <row r="751" spans="1:10" x14ac:dyDescent="0.3">
      <c r="A751" s="2" t="s">
        <v>385</v>
      </c>
      <c r="B751" s="3">
        <v>2</v>
      </c>
      <c r="F751" s="3"/>
      <c r="H751" s="3">
        <v>2</v>
      </c>
      <c r="I751" s="2"/>
      <c r="J751" s="3"/>
    </row>
    <row r="752" spans="1:10" x14ac:dyDescent="0.3">
      <c r="A752" s="2" t="s">
        <v>662</v>
      </c>
      <c r="B752" s="3">
        <v>2</v>
      </c>
      <c r="F752" s="3"/>
      <c r="H752" s="3">
        <v>2</v>
      </c>
      <c r="I752" s="2"/>
      <c r="J752" s="3"/>
    </row>
    <row r="753" spans="1:10" x14ac:dyDescent="0.3">
      <c r="A753" s="2" t="s">
        <v>557</v>
      </c>
      <c r="B753" s="3">
        <v>2</v>
      </c>
      <c r="F753" s="3"/>
      <c r="H753" s="3">
        <v>2</v>
      </c>
      <c r="I753" s="2"/>
      <c r="J753" s="3"/>
    </row>
    <row r="754" spans="1:10" x14ac:dyDescent="0.3">
      <c r="A754" s="2" t="s">
        <v>623</v>
      </c>
      <c r="B754" s="3">
        <v>2</v>
      </c>
      <c r="F754" s="3"/>
      <c r="H754" s="3">
        <v>2</v>
      </c>
      <c r="I754" s="2"/>
      <c r="J754" s="3"/>
    </row>
    <row r="755" spans="1:10" x14ac:dyDescent="0.3">
      <c r="A755" s="2" t="s">
        <v>644</v>
      </c>
      <c r="B755" s="3">
        <v>2</v>
      </c>
      <c r="F755" s="3"/>
      <c r="H755" s="3">
        <v>2</v>
      </c>
      <c r="I755" s="2"/>
      <c r="J755" s="3"/>
    </row>
    <row r="756" spans="1:10" x14ac:dyDescent="0.3">
      <c r="A756" s="2" t="s">
        <v>197</v>
      </c>
      <c r="B756" s="3">
        <v>2</v>
      </c>
      <c r="F756" s="3"/>
      <c r="H756" s="3">
        <v>2</v>
      </c>
      <c r="I756" s="2"/>
      <c r="J756" s="3"/>
    </row>
    <row r="757" spans="1:10" x14ac:dyDescent="0.3">
      <c r="A757" s="2" t="s">
        <v>400</v>
      </c>
      <c r="B757" s="3">
        <v>2</v>
      </c>
      <c r="F757" s="3"/>
      <c r="H757" s="3">
        <v>2</v>
      </c>
      <c r="I757" s="2"/>
      <c r="J757" s="3"/>
    </row>
    <row r="758" spans="1:10" x14ac:dyDescent="0.3">
      <c r="A758" s="2" t="s">
        <v>866</v>
      </c>
      <c r="B758" s="3">
        <v>2</v>
      </c>
      <c r="F758" s="3"/>
      <c r="H758" s="3">
        <v>2</v>
      </c>
      <c r="I758" s="2"/>
      <c r="J758" s="3"/>
    </row>
    <row r="759" spans="1:10" x14ac:dyDescent="0.3">
      <c r="A759" s="2" t="s">
        <v>341</v>
      </c>
      <c r="B759" s="3">
        <v>2</v>
      </c>
      <c r="F759" s="3"/>
      <c r="H759" s="3">
        <v>2</v>
      </c>
      <c r="I759" s="2"/>
      <c r="J759" s="3"/>
    </row>
    <row r="760" spans="1:10" x14ac:dyDescent="0.3">
      <c r="A760" s="2" t="s">
        <v>555</v>
      </c>
      <c r="B760" s="3">
        <v>2</v>
      </c>
      <c r="F760" s="3"/>
      <c r="H760" s="3">
        <v>2</v>
      </c>
      <c r="I760" s="2"/>
      <c r="J760" s="3"/>
    </row>
    <row r="761" spans="1:10" x14ac:dyDescent="0.3">
      <c r="A761" s="2" t="s">
        <v>154</v>
      </c>
      <c r="B761" s="3">
        <v>2</v>
      </c>
      <c r="F761" s="3"/>
      <c r="H761" s="3">
        <v>2</v>
      </c>
      <c r="I761" s="2"/>
      <c r="J761" s="3"/>
    </row>
    <row r="762" spans="1:10" x14ac:dyDescent="0.3">
      <c r="A762" s="2" t="s">
        <v>539</v>
      </c>
      <c r="B762" s="3">
        <v>2</v>
      </c>
      <c r="F762" s="3"/>
      <c r="H762" s="3">
        <v>2</v>
      </c>
      <c r="I762" s="2"/>
      <c r="J762" s="3"/>
    </row>
    <row r="763" spans="1:10" x14ac:dyDescent="0.3">
      <c r="A763" s="2" t="s">
        <v>705</v>
      </c>
      <c r="B763" s="3">
        <v>2</v>
      </c>
      <c r="F763" s="3"/>
      <c r="H763" s="3">
        <v>2</v>
      </c>
      <c r="I763" s="2"/>
      <c r="J763" s="3"/>
    </row>
    <row r="764" spans="1:10" x14ac:dyDescent="0.3">
      <c r="A764" s="2" t="s">
        <v>402</v>
      </c>
      <c r="B764" s="3">
        <v>2</v>
      </c>
      <c r="F764" s="3"/>
      <c r="H764" s="3">
        <v>2</v>
      </c>
      <c r="I764" s="2"/>
      <c r="J764" s="3"/>
    </row>
    <row r="765" spans="1:10" x14ac:dyDescent="0.3">
      <c r="A765" s="2" t="s">
        <v>320</v>
      </c>
      <c r="B765" s="3">
        <v>2</v>
      </c>
      <c r="F765" s="3"/>
      <c r="H765" s="3">
        <v>2</v>
      </c>
      <c r="I765" s="2"/>
      <c r="J765" s="3"/>
    </row>
    <row r="766" spans="1:10" x14ac:dyDescent="0.3">
      <c r="A766" s="2" t="s">
        <v>336</v>
      </c>
      <c r="B766" s="3">
        <v>2</v>
      </c>
      <c r="F766" s="3"/>
      <c r="H766" s="3">
        <v>2</v>
      </c>
      <c r="I766" s="2"/>
      <c r="J766" s="3"/>
    </row>
    <row r="767" spans="1:10" x14ac:dyDescent="0.3">
      <c r="A767" s="2" t="s">
        <v>256</v>
      </c>
      <c r="B767" s="3">
        <v>2</v>
      </c>
      <c r="F767" s="3"/>
      <c r="H767" s="3">
        <v>2</v>
      </c>
      <c r="I767" s="2"/>
      <c r="J767" s="3"/>
    </row>
    <row r="768" spans="1:10" x14ac:dyDescent="0.3">
      <c r="A768" s="2" t="s">
        <v>264</v>
      </c>
      <c r="B768" s="3">
        <v>2</v>
      </c>
      <c r="F768" s="3"/>
      <c r="H768" s="3">
        <v>2</v>
      </c>
      <c r="I768" s="2"/>
      <c r="J768" s="3"/>
    </row>
    <row r="769" spans="1:10" x14ac:dyDescent="0.3">
      <c r="A769" s="2" t="s">
        <v>578</v>
      </c>
      <c r="B769" s="3">
        <v>2</v>
      </c>
      <c r="F769" s="3"/>
      <c r="H769" s="3">
        <v>2</v>
      </c>
      <c r="I769" s="2"/>
      <c r="J769" s="3"/>
    </row>
    <row r="770" spans="1:10" x14ac:dyDescent="0.3">
      <c r="A770" s="2" t="s">
        <v>805</v>
      </c>
      <c r="B770" s="3">
        <v>2</v>
      </c>
      <c r="F770" s="3"/>
      <c r="H770" s="3">
        <v>2</v>
      </c>
      <c r="I770" s="2"/>
      <c r="J770" s="3"/>
    </row>
    <row r="771" spans="1:10" x14ac:dyDescent="0.3">
      <c r="A771" s="2" t="s">
        <v>149</v>
      </c>
      <c r="B771" s="3">
        <v>2</v>
      </c>
      <c r="F771" s="3"/>
      <c r="H771" s="3">
        <v>2</v>
      </c>
      <c r="I771" s="2"/>
      <c r="J771" s="3"/>
    </row>
    <row r="772" spans="1:10" x14ac:dyDescent="0.3">
      <c r="A772" s="2" t="s">
        <v>287</v>
      </c>
      <c r="B772" s="3">
        <v>2</v>
      </c>
      <c r="F772" s="3"/>
      <c r="H772" s="3">
        <v>2</v>
      </c>
      <c r="I772" s="2"/>
      <c r="J772" s="3"/>
    </row>
    <row r="773" spans="1:10" x14ac:dyDescent="0.3">
      <c r="A773" s="2" t="s">
        <v>447</v>
      </c>
      <c r="B773" s="3">
        <v>2</v>
      </c>
      <c r="F773" s="3"/>
      <c r="H773" s="3">
        <v>2</v>
      </c>
      <c r="I773" s="2"/>
      <c r="J773" s="3"/>
    </row>
    <row r="774" spans="1:10" x14ac:dyDescent="0.3">
      <c r="A774" s="2" t="s">
        <v>588</v>
      </c>
      <c r="B774" s="3">
        <v>2</v>
      </c>
      <c r="F774" s="3"/>
      <c r="H774" s="3">
        <v>2</v>
      </c>
      <c r="I774" s="2"/>
      <c r="J774" s="3"/>
    </row>
    <row r="775" spans="1:10" x14ac:dyDescent="0.3">
      <c r="A775" s="2" t="s">
        <v>540</v>
      </c>
      <c r="B775" s="3">
        <v>2</v>
      </c>
      <c r="F775" s="3"/>
      <c r="H775" s="3">
        <v>2</v>
      </c>
      <c r="I775" s="2"/>
      <c r="J775" s="3"/>
    </row>
    <row r="776" spans="1:10" x14ac:dyDescent="0.3">
      <c r="A776" s="2" t="s">
        <v>78</v>
      </c>
      <c r="B776" s="3">
        <v>2</v>
      </c>
      <c r="F776" s="3"/>
      <c r="H776" s="3">
        <v>2</v>
      </c>
      <c r="I776" s="2"/>
      <c r="J776" s="3"/>
    </row>
    <row r="777" spans="1:10" x14ac:dyDescent="0.3">
      <c r="A777" s="2" t="s">
        <v>807</v>
      </c>
      <c r="B777" s="3">
        <v>2</v>
      </c>
      <c r="F777" s="3"/>
      <c r="H777" s="3">
        <v>2</v>
      </c>
      <c r="I777" s="2"/>
      <c r="J777" s="3"/>
    </row>
    <row r="778" spans="1:10" x14ac:dyDescent="0.3">
      <c r="A778" s="2" t="s">
        <v>677</v>
      </c>
      <c r="B778" s="3">
        <v>2</v>
      </c>
      <c r="F778" s="3"/>
      <c r="H778" s="3">
        <v>2</v>
      </c>
      <c r="I778" s="2"/>
      <c r="J778" s="3"/>
    </row>
    <row r="779" spans="1:10" x14ac:dyDescent="0.3">
      <c r="A779" s="2" t="s">
        <v>691</v>
      </c>
      <c r="B779" s="3">
        <v>2</v>
      </c>
      <c r="F779" s="3"/>
      <c r="H779" s="3">
        <v>2</v>
      </c>
      <c r="I779" s="2"/>
      <c r="J779" s="3"/>
    </row>
    <row r="780" spans="1:10" x14ac:dyDescent="0.3">
      <c r="A780" s="2" t="s">
        <v>263</v>
      </c>
      <c r="B780" s="3">
        <v>2</v>
      </c>
      <c r="F780" s="3"/>
      <c r="H780" s="3">
        <v>2</v>
      </c>
      <c r="I780" s="2"/>
      <c r="J780" s="3"/>
    </row>
    <row r="781" spans="1:10" x14ac:dyDescent="0.3">
      <c r="A781" s="2" t="s">
        <v>565</v>
      </c>
      <c r="B781" s="3">
        <v>2</v>
      </c>
      <c r="F781" s="3"/>
      <c r="H781" s="3">
        <v>2</v>
      </c>
      <c r="I781" s="2"/>
      <c r="J781" s="3"/>
    </row>
    <row r="782" spans="1:10" x14ac:dyDescent="0.3">
      <c r="A782" s="2" t="s">
        <v>260</v>
      </c>
      <c r="B782" s="3">
        <v>2</v>
      </c>
      <c r="F782" s="3"/>
      <c r="H782" s="3">
        <v>2</v>
      </c>
      <c r="I782" s="2"/>
      <c r="J782" s="3"/>
    </row>
    <row r="783" spans="1:10" x14ac:dyDescent="0.3">
      <c r="A783" s="2" t="s">
        <v>431</v>
      </c>
      <c r="B783" s="3">
        <v>2</v>
      </c>
      <c r="F783" s="3"/>
      <c r="H783" s="3">
        <v>2</v>
      </c>
      <c r="I783" s="2"/>
      <c r="J783" s="3"/>
    </row>
    <row r="784" spans="1:10" x14ac:dyDescent="0.3">
      <c r="A784" s="2" t="s">
        <v>424</v>
      </c>
      <c r="B784" s="3">
        <v>2</v>
      </c>
      <c r="F784" s="3"/>
      <c r="H784" s="3">
        <v>2</v>
      </c>
      <c r="I784" s="2"/>
      <c r="J784" s="3"/>
    </row>
    <row r="785" spans="1:10" x14ac:dyDescent="0.3">
      <c r="A785" s="2" t="s">
        <v>257</v>
      </c>
      <c r="B785" s="3">
        <v>2</v>
      </c>
      <c r="F785" s="3"/>
      <c r="H785" s="3">
        <v>2</v>
      </c>
      <c r="I785" s="2"/>
      <c r="J785" s="3"/>
    </row>
    <row r="786" spans="1:10" x14ac:dyDescent="0.3">
      <c r="A786" s="2" t="s">
        <v>664</v>
      </c>
      <c r="B786" s="3">
        <v>2</v>
      </c>
      <c r="F786" s="3"/>
      <c r="H786" s="3">
        <v>2</v>
      </c>
      <c r="I786" s="2"/>
      <c r="J786" s="3"/>
    </row>
    <row r="787" spans="1:10" x14ac:dyDescent="0.3">
      <c r="A787" s="2" t="s">
        <v>430</v>
      </c>
      <c r="B787" s="3">
        <v>2</v>
      </c>
      <c r="F787" s="3"/>
      <c r="H787" s="3">
        <v>2</v>
      </c>
      <c r="I787" s="2"/>
      <c r="J787" s="3"/>
    </row>
    <row r="788" spans="1:10" x14ac:dyDescent="0.3">
      <c r="A788" s="2" t="s">
        <v>360</v>
      </c>
      <c r="B788" s="3">
        <v>2</v>
      </c>
      <c r="F788" s="3"/>
      <c r="H788" s="3">
        <v>2</v>
      </c>
      <c r="I788" s="2"/>
      <c r="J788" s="3"/>
    </row>
    <row r="789" spans="1:10" x14ac:dyDescent="0.3">
      <c r="A789" s="2" t="s">
        <v>826</v>
      </c>
      <c r="B789" s="3">
        <v>2</v>
      </c>
      <c r="F789" s="3"/>
      <c r="H789" s="3">
        <v>2</v>
      </c>
      <c r="I789" s="2"/>
      <c r="J789" s="3"/>
    </row>
    <row r="790" spans="1:10" x14ac:dyDescent="0.3">
      <c r="A790" s="2" t="s">
        <v>862</v>
      </c>
      <c r="B790" s="3">
        <v>2</v>
      </c>
      <c r="F790" s="3"/>
      <c r="H790" s="3">
        <v>2</v>
      </c>
      <c r="I790" s="2"/>
      <c r="J790" s="3"/>
    </row>
    <row r="791" spans="1:10" x14ac:dyDescent="0.3">
      <c r="A791" s="2" t="s">
        <v>18</v>
      </c>
      <c r="B791" s="3">
        <v>2</v>
      </c>
      <c r="F791" s="3"/>
      <c r="H791" s="3">
        <v>2</v>
      </c>
      <c r="I791" s="2"/>
      <c r="J791" s="3"/>
    </row>
    <row r="792" spans="1:10" x14ac:dyDescent="0.3">
      <c r="A792" s="2" t="s">
        <v>327</v>
      </c>
      <c r="B792" s="3">
        <v>2</v>
      </c>
      <c r="F792" s="3"/>
      <c r="H792" s="3">
        <v>2</v>
      </c>
      <c r="I792" s="2"/>
      <c r="J792" s="3"/>
    </row>
    <row r="793" spans="1:10" x14ac:dyDescent="0.3">
      <c r="A793" s="2" t="s">
        <v>752</v>
      </c>
      <c r="B793" s="3">
        <v>2</v>
      </c>
      <c r="F793" s="3"/>
      <c r="H793" s="3">
        <v>2</v>
      </c>
      <c r="I793" s="2"/>
      <c r="J793" s="3"/>
    </row>
    <row r="794" spans="1:10" x14ac:dyDescent="0.3">
      <c r="A794" s="2" t="s">
        <v>57</v>
      </c>
      <c r="B794" s="3">
        <v>2</v>
      </c>
      <c r="F794" s="3"/>
      <c r="H794" s="3">
        <v>2</v>
      </c>
      <c r="I794" s="2"/>
      <c r="J794" s="3"/>
    </row>
    <row r="795" spans="1:10" x14ac:dyDescent="0.3">
      <c r="A795" s="2" t="s">
        <v>629</v>
      </c>
      <c r="B795" s="3">
        <v>2</v>
      </c>
      <c r="F795" s="3"/>
      <c r="H795" s="3">
        <v>2</v>
      </c>
      <c r="I795" s="2"/>
      <c r="J795" s="3"/>
    </row>
    <row r="796" spans="1:10" x14ac:dyDescent="0.3">
      <c r="A796" s="2" t="s">
        <v>513</v>
      </c>
      <c r="B796" s="3">
        <v>2</v>
      </c>
      <c r="F796" s="3"/>
      <c r="H796" s="3">
        <v>2</v>
      </c>
      <c r="I796" s="2"/>
      <c r="J796" s="3"/>
    </row>
    <row r="797" spans="1:10" x14ac:dyDescent="0.3">
      <c r="A797" s="2" t="s">
        <v>129</v>
      </c>
      <c r="B797" s="3">
        <v>2</v>
      </c>
      <c r="F797" s="3"/>
      <c r="H797" s="3">
        <v>2</v>
      </c>
      <c r="I797" s="2"/>
      <c r="J797" s="3"/>
    </row>
    <row r="798" spans="1:10" x14ac:dyDescent="0.3">
      <c r="A798" s="2" t="s">
        <v>877</v>
      </c>
      <c r="B798" s="3">
        <v>2</v>
      </c>
      <c r="F798" s="3"/>
      <c r="H798" s="3">
        <v>2</v>
      </c>
      <c r="I798" s="2"/>
      <c r="J798" s="3"/>
    </row>
    <row r="799" spans="1:10" x14ac:dyDescent="0.3">
      <c r="A799" s="2" t="s">
        <v>331</v>
      </c>
      <c r="B799" s="3">
        <v>2</v>
      </c>
      <c r="F799" s="3"/>
      <c r="H799" s="3">
        <v>2</v>
      </c>
      <c r="I799" s="2"/>
      <c r="J799" s="3"/>
    </row>
    <row r="800" spans="1:10" x14ac:dyDescent="0.3">
      <c r="A800" s="2" t="s">
        <v>52</v>
      </c>
      <c r="B800" s="3">
        <v>3</v>
      </c>
      <c r="F800" s="3"/>
      <c r="H800" s="3">
        <v>3</v>
      </c>
      <c r="I800" s="2"/>
      <c r="J800" s="3"/>
    </row>
    <row r="801" spans="1:10" x14ac:dyDescent="0.3">
      <c r="A801" s="2" t="s">
        <v>794</v>
      </c>
      <c r="B801" s="3">
        <v>3</v>
      </c>
      <c r="F801" s="3"/>
      <c r="H801" s="3">
        <v>3</v>
      </c>
      <c r="I801" s="2"/>
      <c r="J801" s="3"/>
    </row>
    <row r="802" spans="1:10" x14ac:dyDescent="0.3">
      <c r="A802" s="2" t="s">
        <v>102</v>
      </c>
      <c r="B802" s="3">
        <v>3</v>
      </c>
      <c r="F802" s="3"/>
      <c r="H802" s="3">
        <v>3</v>
      </c>
      <c r="I802" s="2"/>
      <c r="J802" s="3"/>
    </row>
    <row r="803" spans="1:10" x14ac:dyDescent="0.3">
      <c r="A803" s="2" t="s">
        <v>313</v>
      </c>
      <c r="B803" s="3">
        <v>3</v>
      </c>
      <c r="F803" s="3"/>
      <c r="H803" s="3">
        <v>3</v>
      </c>
      <c r="I803" s="2"/>
      <c r="J803" s="3"/>
    </row>
    <row r="804" spans="1:10" x14ac:dyDescent="0.3">
      <c r="A804" s="2" t="s">
        <v>442</v>
      </c>
      <c r="B804" s="3">
        <v>3</v>
      </c>
      <c r="F804" s="3"/>
      <c r="H804" s="3">
        <v>3</v>
      </c>
      <c r="I804" s="2"/>
      <c r="J804" s="3"/>
    </row>
    <row r="805" spans="1:10" x14ac:dyDescent="0.3">
      <c r="A805" s="2" t="s">
        <v>789</v>
      </c>
      <c r="B805" s="3">
        <v>3</v>
      </c>
      <c r="F805" s="3"/>
      <c r="H805" s="3">
        <v>3</v>
      </c>
      <c r="I805" s="2"/>
      <c r="J805" s="3"/>
    </row>
    <row r="806" spans="1:10" x14ac:dyDescent="0.3">
      <c r="A806" s="2" t="s">
        <v>67</v>
      </c>
      <c r="B806" s="3">
        <v>3</v>
      </c>
      <c r="F806" s="3"/>
      <c r="H806" s="3">
        <v>3</v>
      </c>
      <c r="I806" s="2"/>
      <c r="J806" s="3"/>
    </row>
    <row r="807" spans="1:10" x14ac:dyDescent="0.3">
      <c r="A807" s="2" t="s">
        <v>455</v>
      </c>
      <c r="B807" s="3">
        <v>3</v>
      </c>
      <c r="F807" s="3"/>
      <c r="H807" s="3">
        <v>3</v>
      </c>
      <c r="I807" s="2"/>
      <c r="J807" s="3"/>
    </row>
    <row r="808" spans="1:10" x14ac:dyDescent="0.3">
      <c r="A808" s="2" t="s">
        <v>651</v>
      </c>
      <c r="B808" s="3">
        <v>3</v>
      </c>
      <c r="F808" s="3"/>
      <c r="H808" s="3">
        <v>3</v>
      </c>
      <c r="I808" s="2"/>
      <c r="J808" s="3"/>
    </row>
    <row r="809" spans="1:10" x14ac:dyDescent="0.3">
      <c r="A809" s="2" t="s">
        <v>305</v>
      </c>
      <c r="B809" s="3">
        <v>3</v>
      </c>
      <c r="F809" s="3"/>
      <c r="H809" s="3">
        <v>3</v>
      </c>
      <c r="I809" s="2"/>
      <c r="J809" s="3"/>
    </row>
    <row r="810" spans="1:10" x14ac:dyDescent="0.3">
      <c r="A810" s="2" t="s">
        <v>894</v>
      </c>
      <c r="B810" s="3">
        <v>3</v>
      </c>
      <c r="F810" s="3"/>
      <c r="H810" s="3">
        <v>3</v>
      </c>
      <c r="I810" s="2"/>
      <c r="J810" s="3"/>
    </row>
    <row r="811" spans="1:10" x14ac:dyDescent="0.3">
      <c r="A811" s="2" t="s">
        <v>476</v>
      </c>
      <c r="B811" s="3">
        <v>3</v>
      </c>
      <c r="F811" s="3"/>
      <c r="H811" s="3">
        <v>3</v>
      </c>
      <c r="I811" s="2"/>
      <c r="J811" s="3"/>
    </row>
    <row r="812" spans="1:10" x14ac:dyDescent="0.3">
      <c r="A812" s="2" t="s">
        <v>808</v>
      </c>
      <c r="B812" s="3">
        <v>3</v>
      </c>
      <c r="F812" s="3"/>
      <c r="H812" s="3">
        <v>3</v>
      </c>
      <c r="I812" s="2"/>
      <c r="J812" s="3"/>
    </row>
    <row r="813" spans="1:10" x14ac:dyDescent="0.3">
      <c r="A813" s="2" t="s">
        <v>192</v>
      </c>
      <c r="B813" s="3">
        <v>3</v>
      </c>
      <c r="F813" s="3"/>
      <c r="H813" s="3">
        <v>3</v>
      </c>
      <c r="I813" s="2"/>
      <c r="J813" s="3"/>
    </row>
    <row r="814" spans="1:10" x14ac:dyDescent="0.3">
      <c r="A814" s="2" t="s">
        <v>622</v>
      </c>
      <c r="B814" s="3">
        <v>3</v>
      </c>
      <c r="F814" s="3"/>
      <c r="H814" s="3">
        <v>3</v>
      </c>
      <c r="I814" s="2"/>
      <c r="J814" s="3"/>
    </row>
    <row r="815" spans="1:10" x14ac:dyDescent="0.3">
      <c r="A815" s="2" t="s">
        <v>625</v>
      </c>
      <c r="B815" s="3">
        <v>3</v>
      </c>
      <c r="F815" s="3"/>
      <c r="H815" s="3">
        <v>3</v>
      </c>
      <c r="I815" s="2"/>
      <c r="J815" s="3"/>
    </row>
    <row r="816" spans="1:10" x14ac:dyDescent="0.3">
      <c r="A816" s="2" t="s">
        <v>692</v>
      </c>
      <c r="B816" s="3">
        <v>3</v>
      </c>
      <c r="F816" s="3"/>
      <c r="H816" s="3">
        <v>3</v>
      </c>
      <c r="I816" s="2"/>
      <c r="J816" s="3"/>
    </row>
    <row r="817" spans="1:10" x14ac:dyDescent="0.3">
      <c r="A817" s="2" t="s">
        <v>457</v>
      </c>
      <c r="B817" s="3">
        <v>3</v>
      </c>
      <c r="F817" s="3"/>
      <c r="H817" s="3">
        <v>3</v>
      </c>
      <c r="I817" s="2"/>
      <c r="J817" s="3"/>
    </row>
    <row r="818" spans="1:10" x14ac:dyDescent="0.3">
      <c r="A818" s="2" t="s">
        <v>505</v>
      </c>
      <c r="B818" s="3">
        <v>3</v>
      </c>
      <c r="F818" s="3"/>
      <c r="H818" s="3">
        <v>3</v>
      </c>
      <c r="I818" s="2"/>
      <c r="J818" s="3"/>
    </row>
    <row r="819" spans="1:10" x14ac:dyDescent="0.3">
      <c r="A819" s="2" t="s">
        <v>864</v>
      </c>
      <c r="B819" s="3">
        <v>3</v>
      </c>
      <c r="F819" s="3"/>
      <c r="H819" s="3">
        <v>3</v>
      </c>
      <c r="I819" s="2"/>
      <c r="J819" s="3"/>
    </row>
    <row r="820" spans="1:10" x14ac:dyDescent="0.3">
      <c r="A820" s="2" t="s">
        <v>769</v>
      </c>
      <c r="B820" s="3">
        <v>3</v>
      </c>
      <c r="F820" s="3"/>
      <c r="H820" s="3">
        <v>3</v>
      </c>
      <c r="I820" s="2"/>
      <c r="J820" s="3"/>
    </row>
    <row r="821" spans="1:10" x14ac:dyDescent="0.3">
      <c r="A821" s="2" t="s">
        <v>94</v>
      </c>
      <c r="B821" s="3">
        <v>3</v>
      </c>
      <c r="F821" s="3"/>
      <c r="H821" s="3">
        <v>3</v>
      </c>
      <c r="I821" s="2"/>
      <c r="J821" s="3"/>
    </row>
    <row r="822" spans="1:10" x14ac:dyDescent="0.3">
      <c r="A822" s="2" t="s">
        <v>479</v>
      </c>
      <c r="B822" s="3">
        <v>3</v>
      </c>
      <c r="F822" s="3"/>
      <c r="H822" s="3">
        <v>3</v>
      </c>
      <c r="I822" s="2"/>
      <c r="J822" s="3"/>
    </row>
    <row r="823" spans="1:10" x14ac:dyDescent="0.3">
      <c r="A823" s="2" t="s">
        <v>760</v>
      </c>
      <c r="B823" s="3">
        <v>3</v>
      </c>
      <c r="F823" s="3"/>
      <c r="H823" s="3">
        <v>3</v>
      </c>
      <c r="I823" s="2"/>
      <c r="J823" s="3"/>
    </row>
    <row r="824" spans="1:10" x14ac:dyDescent="0.3">
      <c r="A824" s="2" t="s">
        <v>607</v>
      </c>
      <c r="B824" s="3">
        <v>3</v>
      </c>
      <c r="F824" s="3"/>
      <c r="H824" s="3">
        <v>3</v>
      </c>
      <c r="I824" s="2"/>
      <c r="J824" s="3"/>
    </row>
    <row r="825" spans="1:10" x14ac:dyDescent="0.3">
      <c r="A825" s="2" t="s">
        <v>615</v>
      </c>
      <c r="B825" s="3">
        <v>3</v>
      </c>
      <c r="F825" s="3"/>
      <c r="H825" s="3">
        <v>3</v>
      </c>
      <c r="I825" s="2"/>
      <c r="J825" s="3"/>
    </row>
    <row r="826" spans="1:10" x14ac:dyDescent="0.3">
      <c r="A826" s="2" t="s">
        <v>536</v>
      </c>
      <c r="B826" s="3">
        <v>3</v>
      </c>
      <c r="F826" s="3"/>
      <c r="H826" s="3">
        <v>3</v>
      </c>
      <c r="I826" s="2"/>
      <c r="J826" s="3"/>
    </row>
    <row r="827" spans="1:10" x14ac:dyDescent="0.3">
      <c r="A827" s="2" t="s">
        <v>732</v>
      </c>
      <c r="B827" s="3">
        <v>3</v>
      </c>
      <c r="F827" s="3"/>
      <c r="H827" s="3">
        <v>3</v>
      </c>
      <c r="I827" s="2"/>
      <c r="J827" s="3"/>
    </row>
    <row r="828" spans="1:10" x14ac:dyDescent="0.3">
      <c r="A828" s="2" t="s">
        <v>398</v>
      </c>
      <c r="B828" s="3">
        <v>3</v>
      </c>
      <c r="F828" s="3"/>
      <c r="H828" s="3">
        <v>3</v>
      </c>
      <c r="I828" s="2"/>
      <c r="J828" s="3"/>
    </row>
    <row r="829" spans="1:10" x14ac:dyDescent="0.3">
      <c r="A829" s="2" t="s">
        <v>156</v>
      </c>
      <c r="B829" s="3">
        <v>4</v>
      </c>
      <c r="F829" s="3"/>
      <c r="H829" s="3">
        <v>4</v>
      </c>
      <c r="I829" s="2"/>
      <c r="J829" s="3"/>
    </row>
    <row r="830" spans="1:10" x14ac:dyDescent="0.3">
      <c r="A830" s="2" t="s">
        <v>492</v>
      </c>
      <c r="B830" s="3">
        <v>4</v>
      </c>
      <c r="F830" s="3"/>
      <c r="H830" s="3">
        <v>4</v>
      </c>
      <c r="I830" s="2"/>
      <c r="J830" s="3"/>
    </row>
    <row r="831" spans="1:10" x14ac:dyDescent="0.3">
      <c r="A831" s="2" t="s">
        <v>748</v>
      </c>
      <c r="B831" s="3">
        <v>4</v>
      </c>
      <c r="F831" s="3"/>
      <c r="H831" s="3">
        <v>4</v>
      </c>
      <c r="I831" s="2"/>
      <c r="J831" s="3"/>
    </row>
    <row r="832" spans="1:10" x14ac:dyDescent="0.3">
      <c r="A832" s="2" t="s">
        <v>319</v>
      </c>
      <c r="B832" s="3">
        <v>4</v>
      </c>
      <c r="F832" s="3"/>
      <c r="H832" s="3">
        <v>4</v>
      </c>
      <c r="I832" s="2"/>
      <c r="J832" s="3"/>
    </row>
    <row r="833" spans="1:10" x14ac:dyDescent="0.3">
      <c r="A833" s="2" t="s">
        <v>34</v>
      </c>
      <c r="B833" s="3">
        <v>4</v>
      </c>
      <c r="F833" s="3"/>
      <c r="H833" s="3">
        <v>4</v>
      </c>
      <c r="I833" s="2"/>
      <c r="J833" s="3"/>
    </row>
    <row r="834" spans="1:10" x14ac:dyDescent="0.3">
      <c r="A834" s="2" t="s">
        <v>238</v>
      </c>
      <c r="B834" s="3">
        <v>4</v>
      </c>
      <c r="F834" s="3"/>
      <c r="H834" s="3">
        <v>4</v>
      </c>
      <c r="I834" s="2"/>
      <c r="J834" s="3"/>
    </row>
    <row r="835" spans="1:10" x14ac:dyDescent="0.3">
      <c r="A835" s="2" t="s">
        <v>417</v>
      </c>
      <c r="B835" s="3">
        <v>4</v>
      </c>
      <c r="F835" s="3"/>
      <c r="H835" s="3">
        <v>4</v>
      </c>
      <c r="I835" s="2"/>
      <c r="J835" s="3"/>
    </row>
    <row r="836" spans="1:10" x14ac:dyDescent="0.3">
      <c r="A836" s="2" t="s">
        <v>17</v>
      </c>
      <c r="B836" s="3">
        <v>4</v>
      </c>
      <c r="F836" s="3"/>
      <c r="H836" s="3">
        <v>4</v>
      </c>
      <c r="I836" s="2"/>
      <c r="J836" s="3"/>
    </row>
    <row r="837" spans="1:10" x14ac:dyDescent="0.3">
      <c r="A837" s="2" t="s">
        <v>185</v>
      </c>
      <c r="B837" s="3">
        <v>4</v>
      </c>
      <c r="F837" s="3"/>
      <c r="H837" s="3">
        <v>4</v>
      </c>
      <c r="I837" s="2"/>
      <c r="J837" s="3"/>
    </row>
    <row r="838" spans="1:10" x14ac:dyDescent="0.3">
      <c r="A838" s="2" t="s">
        <v>382</v>
      </c>
      <c r="B838" s="3">
        <v>4</v>
      </c>
      <c r="F838" s="3"/>
      <c r="H838" s="3">
        <v>4</v>
      </c>
      <c r="I838" s="2"/>
      <c r="J838" s="3"/>
    </row>
    <row r="839" spans="1:10" x14ac:dyDescent="0.3">
      <c r="A839" s="2" t="s">
        <v>443</v>
      </c>
      <c r="B839" s="3">
        <v>4</v>
      </c>
      <c r="F839" s="3"/>
      <c r="H839" s="3">
        <v>4</v>
      </c>
      <c r="I839" s="2"/>
      <c r="J839" s="3"/>
    </row>
    <row r="840" spans="1:10" x14ac:dyDescent="0.3">
      <c r="A840" s="2" t="s">
        <v>780</v>
      </c>
      <c r="B840" s="3">
        <v>4</v>
      </c>
      <c r="F840" s="3"/>
      <c r="H840" s="3">
        <v>4</v>
      </c>
      <c r="I840" s="2"/>
      <c r="J840" s="3"/>
    </row>
    <row r="841" spans="1:10" x14ac:dyDescent="0.3">
      <c r="A841" s="2" t="s">
        <v>95</v>
      </c>
      <c r="B841" s="3">
        <v>4</v>
      </c>
      <c r="F841" s="3"/>
      <c r="H841" s="3">
        <v>4</v>
      </c>
      <c r="I841" s="2"/>
      <c r="J841" s="3"/>
    </row>
    <row r="842" spans="1:10" x14ac:dyDescent="0.3">
      <c r="A842" s="2" t="s">
        <v>574</v>
      </c>
      <c r="B842" s="3">
        <v>4</v>
      </c>
      <c r="F842" s="3"/>
      <c r="H842" s="3">
        <v>4</v>
      </c>
      <c r="I842" s="2"/>
      <c r="J842" s="3"/>
    </row>
    <row r="843" spans="1:10" x14ac:dyDescent="0.3">
      <c r="A843" s="2" t="s">
        <v>742</v>
      </c>
      <c r="B843" s="3">
        <v>4</v>
      </c>
      <c r="F843" s="3"/>
      <c r="H843" s="3">
        <v>4</v>
      </c>
      <c r="I843" s="2"/>
      <c r="J843" s="3"/>
    </row>
    <row r="844" spans="1:10" x14ac:dyDescent="0.3">
      <c r="A844" s="2" t="s">
        <v>349</v>
      </c>
      <c r="B844" s="3">
        <v>5</v>
      </c>
      <c r="F844" s="3"/>
      <c r="H844" s="3">
        <v>5</v>
      </c>
      <c r="I844" s="2"/>
      <c r="J844" s="3"/>
    </row>
    <row r="845" spans="1:10" x14ac:dyDescent="0.3">
      <c r="A845" s="2" t="s">
        <v>72</v>
      </c>
      <c r="B845" s="3">
        <v>5</v>
      </c>
      <c r="F845" s="3"/>
      <c r="H845" s="3">
        <v>5</v>
      </c>
      <c r="I845" s="2"/>
      <c r="J845" s="3"/>
    </row>
    <row r="846" spans="1:10" x14ac:dyDescent="0.3">
      <c r="A846" s="2" t="s">
        <v>649</v>
      </c>
      <c r="B846" s="3">
        <v>5</v>
      </c>
      <c r="F846" s="3"/>
      <c r="H846" s="3">
        <v>5</v>
      </c>
      <c r="I846" s="2"/>
      <c r="J846" s="3"/>
    </row>
    <row r="847" spans="1:10" x14ac:dyDescent="0.3">
      <c r="A847" s="2" t="s">
        <v>59</v>
      </c>
      <c r="B847" s="3">
        <v>5</v>
      </c>
      <c r="F847" s="3"/>
      <c r="H847" s="3">
        <v>5</v>
      </c>
      <c r="I847" s="2"/>
      <c r="J847" s="3"/>
    </row>
    <row r="848" spans="1:10" x14ac:dyDescent="0.3">
      <c r="A848" s="2" t="s">
        <v>830</v>
      </c>
      <c r="B848" s="3">
        <v>5</v>
      </c>
      <c r="F848" s="3"/>
      <c r="H848" s="3">
        <v>5</v>
      </c>
      <c r="I848" s="2"/>
      <c r="J848" s="3"/>
    </row>
    <row r="849" spans="1:10" x14ac:dyDescent="0.3">
      <c r="A849" s="2" t="s">
        <v>173</v>
      </c>
      <c r="B849" s="3">
        <v>5</v>
      </c>
      <c r="F849" s="3"/>
      <c r="H849" s="3">
        <v>5</v>
      </c>
      <c r="I849" s="2"/>
      <c r="J849" s="3"/>
    </row>
    <row r="850" spans="1:10" x14ac:dyDescent="0.3">
      <c r="A850" s="2" t="s">
        <v>641</v>
      </c>
      <c r="B850" s="3">
        <v>5</v>
      </c>
      <c r="F850" s="3"/>
      <c r="H850" s="3">
        <v>5</v>
      </c>
      <c r="I850" s="2"/>
      <c r="J850" s="3"/>
    </row>
    <row r="851" spans="1:10" x14ac:dyDescent="0.3">
      <c r="A851" s="2" t="s">
        <v>825</v>
      </c>
      <c r="B851" s="3">
        <v>5</v>
      </c>
      <c r="F851" s="3"/>
      <c r="H851" s="3">
        <v>5</v>
      </c>
      <c r="I851" s="2"/>
      <c r="J851" s="3"/>
    </row>
    <row r="852" spans="1:10" x14ac:dyDescent="0.3">
      <c r="A852" s="2" t="s">
        <v>286</v>
      </c>
      <c r="B852" s="3">
        <v>5</v>
      </c>
      <c r="F852" s="3"/>
      <c r="H852" s="3">
        <v>5</v>
      </c>
      <c r="I852" s="2"/>
      <c r="J852" s="3"/>
    </row>
    <row r="853" spans="1:10" x14ac:dyDescent="0.3">
      <c r="A853" s="2" t="s">
        <v>180</v>
      </c>
      <c r="B853" s="3">
        <v>5</v>
      </c>
      <c r="F853" s="3"/>
      <c r="H853" s="3">
        <v>5</v>
      </c>
      <c r="I853" s="2"/>
      <c r="J853" s="3"/>
    </row>
    <row r="854" spans="1:10" x14ac:dyDescent="0.3">
      <c r="A854" s="2" t="s">
        <v>97</v>
      </c>
      <c r="B854" s="3">
        <v>5</v>
      </c>
      <c r="F854" s="3"/>
      <c r="H854" s="3">
        <v>5</v>
      </c>
      <c r="I854" s="2"/>
      <c r="J854" s="3"/>
    </row>
    <row r="855" spans="1:10" x14ac:dyDescent="0.3">
      <c r="A855" s="2" t="s">
        <v>793</v>
      </c>
      <c r="B855" s="3">
        <v>5</v>
      </c>
      <c r="F855" s="3"/>
      <c r="H855" s="3">
        <v>5</v>
      </c>
      <c r="I855" s="2"/>
      <c r="J855" s="3"/>
    </row>
    <row r="856" spans="1:10" x14ac:dyDescent="0.3">
      <c r="A856" s="2" t="s">
        <v>26</v>
      </c>
      <c r="B856" s="3">
        <v>5</v>
      </c>
      <c r="F856" s="3"/>
      <c r="H856" s="3">
        <v>5</v>
      </c>
      <c r="I856" s="2"/>
      <c r="J856" s="3"/>
    </row>
    <row r="857" spans="1:10" x14ac:dyDescent="0.3">
      <c r="A857" s="2" t="s">
        <v>445</v>
      </c>
      <c r="B857" s="3">
        <v>5</v>
      </c>
      <c r="F857" s="3"/>
      <c r="H857" s="3">
        <v>5</v>
      </c>
      <c r="I857" s="2"/>
      <c r="J857" s="3"/>
    </row>
    <row r="858" spans="1:10" x14ac:dyDescent="0.3">
      <c r="A858" s="2" t="s">
        <v>693</v>
      </c>
      <c r="B858" s="3">
        <v>5</v>
      </c>
      <c r="F858" s="3"/>
      <c r="H858" s="3">
        <v>5</v>
      </c>
      <c r="I858" s="2"/>
      <c r="J858" s="3"/>
    </row>
    <row r="859" spans="1:10" x14ac:dyDescent="0.3">
      <c r="A859" s="2" t="s">
        <v>37</v>
      </c>
      <c r="B859" s="3">
        <v>5</v>
      </c>
      <c r="F859" s="3"/>
      <c r="H859" s="3">
        <v>5</v>
      </c>
      <c r="I859" s="2"/>
      <c r="J859" s="3"/>
    </row>
    <row r="860" spans="1:10" x14ac:dyDescent="0.3">
      <c r="A860" s="2" t="s">
        <v>274</v>
      </c>
      <c r="B860" s="3">
        <v>5</v>
      </c>
      <c r="F860" s="3"/>
      <c r="H860" s="3">
        <v>5</v>
      </c>
      <c r="I860" s="2"/>
      <c r="J860" s="3"/>
    </row>
    <row r="861" spans="1:10" x14ac:dyDescent="0.3">
      <c r="A861" s="2" t="s">
        <v>176</v>
      </c>
      <c r="B861" s="3">
        <v>5</v>
      </c>
      <c r="F861" s="3"/>
      <c r="H861" s="3">
        <v>5</v>
      </c>
      <c r="I861" s="2"/>
      <c r="J861" s="3"/>
    </row>
    <row r="862" spans="1:10" x14ac:dyDescent="0.3">
      <c r="A862" s="2" t="s">
        <v>444</v>
      </c>
      <c r="B862" s="3">
        <v>5</v>
      </c>
      <c r="F862" s="3"/>
      <c r="H862" s="3">
        <v>5</v>
      </c>
      <c r="I862" s="2"/>
      <c r="J862" s="3"/>
    </row>
    <row r="863" spans="1:10" x14ac:dyDescent="0.3">
      <c r="A863" s="2" t="s">
        <v>645</v>
      </c>
      <c r="B863" s="3">
        <v>5</v>
      </c>
      <c r="F863" s="3"/>
      <c r="H863" s="3">
        <v>5</v>
      </c>
      <c r="I863" s="2"/>
      <c r="J863" s="3"/>
    </row>
    <row r="864" spans="1:10" x14ac:dyDescent="0.3">
      <c r="A864" s="2" t="s">
        <v>368</v>
      </c>
      <c r="B864" s="3">
        <v>5</v>
      </c>
      <c r="F864" s="3"/>
      <c r="H864" s="3">
        <v>5</v>
      </c>
      <c r="I864" s="2"/>
      <c r="J864" s="3"/>
    </row>
    <row r="865" spans="1:10" x14ac:dyDescent="0.3">
      <c r="A865" s="2" t="s">
        <v>891</v>
      </c>
      <c r="B865" s="3">
        <v>5</v>
      </c>
      <c r="F865" s="3"/>
      <c r="H865" s="3">
        <v>5</v>
      </c>
      <c r="I865" s="2"/>
      <c r="J865" s="3"/>
    </row>
    <row r="866" spans="1:10" x14ac:dyDescent="0.3">
      <c r="A866" s="2" t="s">
        <v>819</v>
      </c>
      <c r="B866" s="3">
        <v>6</v>
      </c>
      <c r="F866" s="3"/>
      <c r="H866" s="3">
        <v>6</v>
      </c>
      <c r="I866" s="2"/>
      <c r="J866" s="3"/>
    </row>
    <row r="867" spans="1:10" x14ac:dyDescent="0.3">
      <c r="A867" s="2" t="s">
        <v>549</v>
      </c>
      <c r="B867" s="3">
        <v>6</v>
      </c>
      <c r="F867" s="3"/>
      <c r="H867" s="3">
        <v>6</v>
      </c>
      <c r="I867" s="2"/>
      <c r="J867" s="3"/>
    </row>
    <row r="868" spans="1:10" x14ac:dyDescent="0.3">
      <c r="A868" s="2" t="s">
        <v>856</v>
      </c>
      <c r="B868" s="3">
        <v>6</v>
      </c>
      <c r="F868" s="3"/>
      <c r="H868" s="3">
        <v>6</v>
      </c>
      <c r="I868" s="2"/>
      <c r="J868" s="3"/>
    </row>
    <row r="869" spans="1:10" x14ac:dyDescent="0.3">
      <c r="A869" s="2" t="s">
        <v>23</v>
      </c>
      <c r="B869" s="3">
        <v>6</v>
      </c>
      <c r="F869" s="3"/>
      <c r="H869" s="3">
        <v>6</v>
      </c>
      <c r="I869" s="2"/>
      <c r="J869" s="3"/>
    </row>
    <row r="870" spans="1:10" x14ac:dyDescent="0.3">
      <c r="A870" s="2" t="s">
        <v>242</v>
      </c>
      <c r="B870" s="3">
        <v>6</v>
      </c>
      <c r="F870" s="3"/>
      <c r="H870" s="3">
        <v>6</v>
      </c>
      <c r="I870" s="2"/>
      <c r="J870" s="3"/>
    </row>
    <row r="871" spans="1:10" x14ac:dyDescent="0.3">
      <c r="A871" s="2" t="s">
        <v>269</v>
      </c>
      <c r="B871" s="3">
        <v>6</v>
      </c>
      <c r="F871" s="3"/>
      <c r="H871" s="3">
        <v>6</v>
      </c>
      <c r="I871" s="2"/>
      <c r="J871" s="3"/>
    </row>
    <row r="872" spans="1:10" x14ac:dyDescent="0.3">
      <c r="A872" s="2" t="s">
        <v>191</v>
      </c>
      <c r="B872" s="3">
        <v>6</v>
      </c>
      <c r="F872" s="3"/>
      <c r="H872" s="3">
        <v>6</v>
      </c>
      <c r="I872" s="2"/>
      <c r="J872" s="3"/>
    </row>
    <row r="873" spans="1:10" x14ac:dyDescent="0.3">
      <c r="A873" s="2" t="s">
        <v>77</v>
      </c>
      <c r="B873" s="3">
        <v>6</v>
      </c>
      <c r="F873" s="3"/>
      <c r="H873" s="3">
        <v>6</v>
      </c>
      <c r="I873" s="2"/>
      <c r="J873" s="3"/>
    </row>
    <row r="874" spans="1:10" x14ac:dyDescent="0.3">
      <c r="A874" s="2" t="s">
        <v>128</v>
      </c>
      <c r="B874" s="3">
        <v>6</v>
      </c>
      <c r="F874" s="3"/>
      <c r="H874" s="3">
        <v>6</v>
      </c>
      <c r="I874" s="2"/>
      <c r="J874" s="3"/>
    </row>
    <row r="875" spans="1:10" x14ac:dyDescent="0.3">
      <c r="A875" s="2" t="s">
        <v>548</v>
      </c>
      <c r="B875" s="3">
        <v>6</v>
      </c>
      <c r="F875" s="3"/>
      <c r="H875" s="3">
        <v>6</v>
      </c>
      <c r="I875" s="2"/>
      <c r="J875" s="3"/>
    </row>
    <row r="876" spans="1:10" x14ac:dyDescent="0.3">
      <c r="A876" s="2" t="s">
        <v>35</v>
      </c>
      <c r="B876" s="3">
        <v>6</v>
      </c>
      <c r="F876" s="3"/>
      <c r="H876" s="3">
        <v>6</v>
      </c>
      <c r="I876" s="2"/>
      <c r="J876" s="3"/>
    </row>
    <row r="877" spans="1:10" x14ac:dyDescent="0.3">
      <c r="A877" s="2" t="s">
        <v>617</v>
      </c>
      <c r="B877" s="3">
        <v>6</v>
      </c>
      <c r="F877" s="3"/>
      <c r="H877" s="3">
        <v>6</v>
      </c>
      <c r="I877" s="2"/>
      <c r="J877" s="3"/>
    </row>
    <row r="878" spans="1:10" x14ac:dyDescent="0.3">
      <c r="A878" s="2" t="s">
        <v>487</v>
      </c>
      <c r="B878" s="3">
        <v>7</v>
      </c>
      <c r="F878" s="3"/>
      <c r="H878" s="3">
        <v>7</v>
      </c>
      <c r="I878" s="2"/>
      <c r="J878" s="3"/>
    </row>
    <row r="879" spans="1:10" x14ac:dyDescent="0.3">
      <c r="A879" s="2" t="s">
        <v>68</v>
      </c>
      <c r="B879" s="3">
        <v>7</v>
      </c>
      <c r="F879" s="3"/>
      <c r="H879" s="3">
        <v>7</v>
      </c>
      <c r="I879" s="2"/>
      <c r="J879" s="3"/>
    </row>
    <row r="880" spans="1:10" x14ac:dyDescent="0.3">
      <c r="A880" s="2" t="s">
        <v>80</v>
      </c>
      <c r="B880" s="3">
        <v>7</v>
      </c>
      <c r="F880" s="3"/>
      <c r="H880" s="3">
        <v>7</v>
      </c>
      <c r="I880" s="2"/>
      <c r="J880" s="3"/>
    </row>
    <row r="881" spans="1:16" x14ac:dyDescent="0.3">
      <c r="A881" s="2" t="s">
        <v>394</v>
      </c>
      <c r="B881" s="3">
        <v>7</v>
      </c>
      <c r="F881" s="3"/>
      <c r="H881" s="3">
        <v>7</v>
      </c>
      <c r="I881" s="2"/>
      <c r="J881" s="3"/>
      <c r="P881" t="s">
        <v>905</v>
      </c>
    </row>
    <row r="882" spans="1:16" x14ac:dyDescent="0.3">
      <c r="A882" s="2" t="s">
        <v>690</v>
      </c>
      <c r="B882" s="3">
        <v>7</v>
      </c>
      <c r="F882" s="3"/>
      <c r="H882" s="3">
        <v>7</v>
      </c>
      <c r="I882" s="2"/>
      <c r="J882" s="3"/>
    </row>
    <row r="883" spans="1:16" x14ac:dyDescent="0.3">
      <c r="A883" s="2" t="s">
        <v>685</v>
      </c>
      <c r="B883" s="3">
        <v>7</v>
      </c>
      <c r="F883" s="3"/>
      <c r="H883" s="3">
        <v>7</v>
      </c>
      <c r="I883" s="2"/>
      <c r="J883" s="3"/>
    </row>
    <row r="884" spans="1:16" x14ac:dyDescent="0.3">
      <c r="A884" s="2" t="s">
        <v>798</v>
      </c>
      <c r="B884" s="3">
        <v>10</v>
      </c>
      <c r="F884" s="3"/>
      <c r="H884" s="3">
        <v>10</v>
      </c>
      <c r="I884" s="2"/>
      <c r="J884" s="3"/>
    </row>
    <row r="885" spans="1:16" x14ac:dyDescent="0.3">
      <c r="A885" s="2" t="s">
        <v>869</v>
      </c>
      <c r="B885" s="3">
        <v>10</v>
      </c>
      <c r="F885" s="3"/>
      <c r="H885" s="3">
        <v>10</v>
      </c>
      <c r="I885" s="2"/>
      <c r="J885" s="3"/>
    </row>
    <row r="886" spans="1:16" x14ac:dyDescent="0.3">
      <c r="A886" s="2" t="s">
        <v>168</v>
      </c>
      <c r="B886" s="3">
        <v>10</v>
      </c>
      <c r="F886" s="3"/>
      <c r="H886" s="3">
        <v>10</v>
      </c>
      <c r="I886" s="2"/>
      <c r="J886" s="3"/>
    </row>
    <row r="887" spans="1:16" x14ac:dyDescent="0.3">
      <c r="A887" s="2" t="s">
        <v>189</v>
      </c>
      <c r="B887" s="3">
        <v>10</v>
      </c>
      <c r="F887" s="3"/>
      <c r="H887" s="3">
        <v>10</v>
      </c>
      <c r="I887" s="2"/>
      <c r="J887" s="3"/>
    </row>
    <row r="888" spans="1:16" x14ac:dyDescent="0.3">
      <c r="A888" s="2" t="s">
        <v>332</v>
      </c>
      <c r="B888" s="3">
        <v>10</v>
      </c>
      <c r="F888" s="3"/>
      <c r="H888" s="3">
        <v>10</v>
      </c>
      <c r="I888" s="2"/>
      <c r="J888" s="3"/>
    </row>
    <row r="889" spans="1:16" x14ac:dyDescent="0.3">
      <c r="A889" s="2" t="s">
        <v>852</v>
      </c>
      <c r="B889" s="3">
        <v>10</v>
      </c>
      <c r="F889" s="3"/>
      <c r="H889" s="3">
        <v>10</v>
      </c>
      <c r="I889" s="2"/>
      <c r="J889" s="3"/>
    </row>
    <row r="890" spans="1:16" x14ac:dyDescent="0.3">
      <c r="A890" s="2" t="s">
        <v>210</v>
      </c>
      <c r="B890" s="3">
        <v>10</v>
      </c>
      <c r="F890" s="3"/>
      <c r="H890" s="3">
        <v>10</v>
      </c>
      <c r="I890" s="2"/>
      <c r="J890" s="3"/>
    </row>
    <row r="891" spans="1:16" x14ac:dyDescent="0.3">
      <c r="A891" s="2" t="s">
        <v>898</v>
      </c>
      <c r="B891" s="3">
        <v>806</v>
      </c>
      <c r="F891" s="3"/>
      <c r="I891" s="2"/>
      <c r="J891" s="3"/>
    </row>
  </sheetData>
  <pageMargins left="0.7" right="0.7" top="0.75" bottom="0.75" header="0.3" footer="0.3"/>
  <pageSetup orientation="portrait" r:id="rId2"/>
  <drawing r:id="rId3"/>
  <extLst>
    <ext xmlns:x15="http://schemas.microsoft.com/office/spreadsheetml/2010/11/main" uri="{F7C9EE02-42E1-4005-9D12-6889AFFD525C}">
      <x15:webExtensions xmlns:xm="http://schemas.microsoft.com/office/excel/2006/main">
        <x15:webExtension appRef="{A1DE3B34-8A4C-422F-995C-3D37325288E2}">
          <xm:f>'question 4'!1:1048576</xm:f>
        </x15:webExtension>
        <x15:webExtension appRef="{DA9FF063-3EDC-4B28-8AB7-DD3CD8D3C61A}">
          <xm:f>'question 2'!$F$4:$F$890</xm:f>
        </x15:webExtension>
        <x15:webExtension appRef="{01B67911-F7BA-4BAB-BA90-E1C52B378754}">
          <xm:f>'question 2'!$L$4</xm:f>
        </x15:webExtension>
        <x15:webExtension appRef="{7CC6503C-8C6E-4198-A6C4-DDC05EB26D88}">
          <xm:f>'question 4'!$F$27:$H$41</xm:f>
        </x15:webExtension>
      </x15:webExtens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94"/>
  <sheetViews>
    <sheetView topLeftCell="A7" workbookViewId="0">
      <selection activeCell="R33" sqref="R33"/>
    </sheetView>
  </sheetViews>
  <sheetFormatPr defaultRowHeight="14.4" x14ac:dyDescent="0.3"/>
  <cols>
    <col min="1" max="1" width="12.5546875" bestFit="1" customWidth="1"/>
    <col min="2" max="2" width="15.5546875" bestFit="1" customWidth="1"/>
    <col min="3" max="3" width="5.109375" bestFit="1" customWidth="1"/>
    <col min="4" max="4" width="10.77734375" bestFit="1" customWidth="1"/>
  </cols>
  <sheetData>
    <row r="3" spans="1:4" x14ac:dyDescent="0.3">
      <c r="A3" s="1" t="s">
        <v>902</v>
      </c>
      <c r="B3" s="1" t="s">
        <v>903</v>
      </c>
    </row>
    <row r="4" spans="1:4" x14ac:dyDescent="0.3">
      <c r="A4" s="1" t="s">
        <v>897</v>
      </c>
      <c r="B4" t="s">
        <v>11</v>
      </c>
      <c r="C4" t="s">
        <v>9</v>
      </c>
      <c r="D4" t="s">
        <v>898</v>
      </c>
    </row>
    <row r="5" spans="1:4" x14ac:dyDescent="0.3">
      <c r="A5" s="2">
        <v>0.42</v>
      </c>
      <c r="B5" s="3"/>
      <c r="C5" s="3">
        <v>1</v>
      </c>
      <c r="D5" s="3">
        <v>1</v>
      </c>
    </row>
    <row r="6" spans="1:4" x14ac:dyDescent="0.3">
      <c r="A6" s="2">
        <v>0.67</v>
      </c>
      <c r="B6" s="3"/>
      <c r="C6" s="3">
        <v>1</v>
      </c>
      <c r="D6" s="3">
        <v>1</v>
      </c>
    </row>
    <row r="7" spans="1:4" x14ac:dyDescent="0.3">
      <c r="A7" s="2">
        <v>0.75</v>
      </c>
      <c r="B7" s="3">
        <v>2</v>
      </c>
      <c r="C7" s="3"/>
      <c r="D7" s="3">
        <v>2</v>
      </c>
    </row>
    <row r="8" spans="1:4" x14ac:dyDescent="0.3">
      <c r="A8" s="2">
        <v>0.83</v>
      </c>
      <c r="B8" s="3"/>
      <c r="C8" s="3">
        <v>2</v>
      </c>
      <c r="D8" s="3">
        <v>2</v>
      </c>
    </row>
    <row r="9" spans="1:4" x14ac:dyDescent="0.3">
      <c r="A9" s="2">
        <v>0.92</v>
      </c>
      <c r="B9" s="3"/>
      <c r="C9" s="3">
        <v>1</v>
      </c>
      <c r="D9" s="3">
        <v>1</v>
      </c>
    </row>
    <row r="10" spans="1:4" x14ac:dyDescent="0.3">
      <c r="A10" s="2">
        <v>1</v>
      </c>
      <c r="B10" s="3">
        <v>2</v>
      </c>
      <c r="C10" s="3">
        <v>5</v>
      </c>
      <c r="D10" s="3">
        <v>7</v>
      </c>
    </row>
    <row r="11" spans="1:4" x14ac:dyDescent="0.3">
      <c r="A11" s="2">
        <v>2</v>
      </c>
      <c r="B11" s="3">
        <v>7</v>
      </c>
      <c r="C11" s="3">
        <v>4</v>
      </c>
      <c r="D11" s="3">
        <v>11</v>
      </c>
    </row>
    <row r="12" spans="1:4" x14ac:dyDescent="0.3">
      <c r="A12" s="2">
        <v>3</v>
      </c>
      <c r="B12" s="3">
        <v>3</v>
      </c>
      <c r="C12" s="3">
        <v>4</v>
      </c>
      <c r="D12" s="3">
        <v>7</v>
      </c>
    </row>
    <row r="13" spans="1:4" x14ac:dyDescent="0.3">
      <c r="A13" s="2">
        <v>4</v>
      </c>
      <c r="B13" s="3">
        <v>5</v>
      </c>
      <c r="C13" s="3">
        <v>6</v>
      </c>
      <c r="D13" s="3">
        <v>11</v>
      </c>
    </row>
    <row r="14" spans="1:4" x14ac:dyDescent="0.3">
      <c r="A14" s="2">
        <v>5</v>
      </c>
      <c r="B14" s="3">
        <v>4</v>
      </c>
      <c r="C14" s="3">
        <v>2</v>
      </c>
      <c r="D14" s="3">
        <v>6</v>
      </c>
    </row>
    <row r="15" spans="1:4" x14ac:dyDescent="0.3">
      <c r="A15" s="2">
        <v>6</v>
      </c>
      <c r="B15" s="3">
        <v>2</v>
      </c>
      <c r="C15" s="3">
        <v>1</v>
      </c>
      <c r="D15" s="3">
        <v>3</v>
      </c>
    </row>
    <row r="16" spans="1:4" x14ac:dyDescent="0.3">
      <c r="A16" s="2">
        <v>7</v>
      </c>
      <c r="B16" s="3">
        <v>2</v>
      </c>
      <c r="C16" s="3">
        <v>3</v>
      </c>
      <c r="D16" s="3">
        <v>5</v>
      </c>
    </row>
    <row r="17" spans="1:4" x14ac:dyDescent="0.3">
      <c r="A17" s="2">
        <v>8</v>
      </c>
      <c r="B17" s="3">
        <v>4</v>
      </c>
      <c r="C17" s="3">
        <v>2</v>
      </c>
      <c r="D17" s="3">
        <v>6</v>
      </c>
    </row>
    <row r="18" spans="1:4" x14ac:dyDescent="0.3">
      <c r="A18" s="2">
        <v>9</v>
      </c>
      <c r="B18" s="3">
        <v>4</v>
      </c>
      <c r="C18" s="3">
        <v>4</v>
      </c>
      <c r="D18" s="3">
        <v>8</v>
      </c>
    </row>
    <row r="19" spans="1:4" x14ac:dyDescent="0.3">
      <c r="A19" s="2">
        <v>10</v>
      </c>
      <c r="B19" s="3">
        <v>1</v>
      </c>
      <c r="C19" s="3">
        <v>1</v>
      </c>
      <c r="D19" s="3">
        <v>2</v>
      </c>
    </row>
    <row r="20" spans="1:4" x14ac:dyDescent="0.3">
      <c r="A20" s="2">
        <v>11</v>
      </c>
      <c r="B20" s="3">
        <v>1</v>
      </c>
      <c r="C20" s="3">
        <v>3</v>
      </c>
      <c r="D20" s="3">
        <v>4</v>
      </c>
    </row>
    <row r="21" spans="1:4" x14ac:dyDescent="0.3">
      <c r="A21" s="2">
        <v>12</v>
      </c>
      <c r="B21" s="3">
        <v>1</v>
      </c>
      <c r="C21" s="3">
        <v>1</v>
      </c>
      <c r="D21" s="3">
        <v>2</v>
      </c>
    </row>
    <row r="22" spans="1:4" x14ac:dyDescent="0.3">
      <c r="A22" s="2">
        <v>13</v>
      </c>
      <c r="B22" s="3">
        <v>2</v>
      </c>
      <c r="C22" s="3"/>
      <c r="D22" s="3">
        <v>2</v>
      </c>
    </row>
    <row r="23" spans="1:4" x14ac:dyDescent="0.3">
      <c r="A23" s="2">
        <v>14</v>
      </c>
      <c r="B23" s="3">
        <v>5</v>
      </c>
      <c r="C23" s="3">
        <v>2</v>
      </c>
      <c r="D23" s="3">
        <v>7</v>
      </c>
    </row>
    <row r="24" spans="1:4" x14ac:dyDescent="0.3">
      <c r="A24" s="2">
        <v>14.5</v>
      </c>
      <c r="B24" s="3">
        <v>1</v>
      </c>
      <c r="C24" s="3"/>
      <c r="D24" s="3">
        <v>1</v>
      </c>
    </row>
    <row r="25" spans="1:4" x14ac:dyDescent="0.3">
      <c r="A25" s="2">
        <v>15</v>
      </c>
      <c r="B25" s="3">
        <v>4</v>
      </c>
      <c r="C25" s="3">
        <v>1</v>
      </c>
      <c r="D25" s="3">
        <v>5</v>
      </c>
    </row>
    <row r="26" spans="1:4" x14ac:dyDescent="0.3">
      <c r="A26" s="2">
        <v>16</v>
      </c>
      <c r="B26" s="3">
        <v>7</v>
      </c>
      <c r="C26" s="3">
        <v>13</v>
      </c>
      <c r="D26" s="3">
        <v>20</v>
      </c>
    </row>
    <row r="27" spans="1:4" x14ac:dyDescent="0.3">
      <c r="A27" s="2">
        <v>17</v>
      </c>
      <c r="B27" s="3">
        <v>6</v>
      </c>
      <c r="C27" s="3">
        <v>10</v>
      </c>
      <c r="D27" s="3">
        <v>16</v>
      </c>
    </row>
    <row r="28" spans="1:4" x14ac:dyDescent="0.3">
      <c r="A28" s="2">
        <v>18</v>
      </c>
      <c r="B28" s="3">
        <v>17</v>
      </c>
      <c r="C28" s="3">
        <v>19</v>
      </c>
      <c r="D28" s="3">
        <v>36</v>
      </c>
    </row>
    <row r="29" spans="1:4" x14ac:dyDescent="0.3">
      <c r="A29" s="2">
        <v>19</v>
      </c>
      <c r="B29" s="3">
        <v>9</v>
      </c>
      <c r="C29" s="3">
        <v>24</v>
      </c>
      <c r="D29" s="3">
        <v>33</v>
      </c>
    </row>
    <row r="30" spans="1:4" x14ac:dyDescent="0.3">
      <c r="A30" s="2">
        <v>20</v>
      </c>
      <c r="B30" s="3">
        <v>3</v>
      </c>
      <c r="C30" s="3">
        <v>20</v>
      </c>
      <c r="D30" s="3">
        <v>23</v>
      </c>
    </row>
    <row r="31" spans="1:4" x14ac:dyDescent="0.3">
      <c r="A31" s="2">
        <v>20.5</v>
      </c>
      <c r="B31" s="3"/>
      <c r="C31" s="3">
        <v>1</v>
      </c>
      <c r="D31" s="3">
        <v>1</v>
      </c>
    </row>
    <row r="32" spans="1:4" x14ac:dyDescent="0.3">
      <c r="A32" s="2">
        <v>21</v>
      </c>
      <c r="B32" s="3">
        <v>12</v>
      </c>
      <c r="C32" s="3">
        <v>22</v>
      </c>
      <c r="D32" s="3">
        <v>34</v>
      </c>
    </row>
    <row r="33" spans="1:4" x14ac:dyDescent="0.3">
      <c r="A33" s="2">
        <v>22</v>
      </c>
      <c r="B33" s="3">
        <v>16</v>
      </c>
      <c r="C33" s="3">
        <v>23</v>
      </c>
      <c r="D33" s="3">
        <v>39</v>
      </c>
    </row>
    <row r="34" spans="1:4" x14ac:dyDescent="0.3">
      <c r="A34" s="2">
        <v>23</v>
      </c>
      <c r="B34" s="3">
        <v>6</v>
      </c>
      <c r="C34" s="3">
        <v>19</v>
      </c>
      <c r="D34" s="3">
        <v>25</v>
      </c>
    </row>
    <row r="35" spans="1:4" x14ac:dyDescent="0.3">
      <c r="A35" s="2">
        <v>23.5</v>
      </c>
      <c r="B35" s="3"/>
      <c r="C35" s="3">
        <v>1</v>
      </c>
      <c r="D35" s="3">
        <v>1</v>
      </c>
    </row>
    <row r="36" spans="1:4" x14ac:dyDescent="0.3">
      <c r="A36" s="2">
        <v>24</v>
      </c>
      <c r="B36" s="3">
        <v>18</v>
      </c>
      <c r="C36" s="3">
        <v>16</v>
      </c>
      <c r="D36" s="3">
        <v>34</v>
      </c>
    </row>
    <row r="37" spans="1:4" x14ac:dyDescent="0.3">
      <c r="A37" s="2">
        <v>24.5</v>
      </c>
      <c r="B37" s="3"/>
      <c r="C37" s="3">
        <v>1</v>
      </c>
      <c r="D37" s="3">
        <v>1</v>
      </c>
    </row>
    <row r="38" spans="1:4" x14ac:dyDescent="0.3">
      <c r="A38" s="2">
        <v>25</v>
      </c>
      <c r="B38" s="3">
        <v>6</v>
      </c>
      <c r="C38" s="3">
        <v>18</v>
      </c>
      <c r="D38" s="3">
        <v>24</v>
      </c>
    </row>
    <row r="39" spans="1:4" x14ac:dyDescent="0.3">
      <c r="A39" s="2">
        <v>26</v>
      </c>
      <c r="B39" s="3">
        <v>6</v>
      </c>
      <c r="C39" s="3">
        <v>15</v>
      </c>
      <c r="D39" s="3">
        <v>21</v>
      </c>
    </row>
    <row r="40" spans="1:4" x14ac:dyDescent="0.3">
      <c r="A40" s="2">
        <v>27</v>
      </c>
      <c r="B40" s="3">
        <v>7</v>
      </c>
      <c r="C40" s="3">
        <v>19</v>
      </c>
      <c r="D40" s="3">
        <v>26</v>
      </c>
    </row>
    <row r="41" spans="1:4" x14ac:dyDescent="0.3">
      <c r="A41" s="2">
        <v>28</v>
      </c>
      <c r="B41" s="3">
        <v>11</v>
      </c>
      <c r="C41" s="3">
        <v>26</v>
      </c>
      <c r="D41" s="3">
        <v>37</v>
      </c>
    </row>
    <row r="42" spans="1:4" x14ac:dyDescent="0.3">
      <c r="A42" s="2">
        <v>28.5</v>
      </c>
      <c r="B42" s="3"/>
      <c r="C42" s="3">
        <v>2</v>
      </c>
      <c r="D42" s="3">
        <v>2</v>
      </c>
    </row>
    <row r="43" spans="1:4" x14ac:dyDescent="0.3">
      <c r="A43" s="2">
        <v>29</v>
      </c>
      <c r="B43" s="3">
        <v>7</v>
      </c>
      <c r="C43" s="3">
        <v>18</v>
      </c>
      <c r="D43" s="3">
        <v>25</v>
      </c>
    </row>
    <row r="44" spans="1:4" x14ac:dyDescent="0.3">
      <c r="A44" s="2">
        <v>30</v>
      </c>
      <c r="B44" s="3">
        <v>11</v>
      </c>
      <c r="C44" s="3">
        <v>22</v>
      </c>
      <c r="D44" s="3">
        <v>33</v>
      </c>
    </row>
    <row r="45" spans="1:4" x14ac:dyDescent="0.3">
      <c r="A45" s="2">
        <v>30.5</v>
      </c>
      <c r="B45" s="3">
        <v>1</v>
      </c>
      <c r="C45" s="3">
        <v>1</v>
      </c>
      <c r="D45" s="3">
        <v>2</v>
      </c>
    </row>
    <row r="46" spans="1:4" x14ac:dyDescent="0.3">
      <c r="A46" s="2">
        <v>31</v>
      </c>
      <c r="B46" s="3">
        <v>9</v>
      </c>
      <c r="C46" s="3">
        <v>10</v>
      </c>
      <c r="D46" s="3">
        <v>19</v>
      </c>
    </row>
    <row r="47" spans="1:4" x14ac:dyDescent="0.3">
      <c r="A47" s="2">
        <v>32</v>
      </c>
      <c r="B47" s="3">
        <v>4</v>
      </c>
      <c r="C47" s="3">
        <v>17</v>
      </c>
      <c r="D47" s="3">
        <v>21</v>
      </c>
    </row>
    <row r="48" spans="1:4" x14ac:dyDescent="0.3">
      <c r="A48" s="2">
        <v>32.5</v>
      </c>
      <c r="B48" s="3">
        <v>1</v>
      </c>
      <c r="C48" s="3">
        <v>1</v>
      </c>
      <c r="D48" s="3">
        <v>2</v>
      </c>
    </row>
    <row r="49" spans="1:4" x14ac:dyDescent="0.3">
      <c r="A49" s="2">
        <v>33</v>
      </c>
      <c r="B49" s="3">
        <v>8</v>
      </c>
      <c r="C49" s="3">
        <v>9</v>
      </c>
      <c r="D49" s="3">
        <v>17</v>
      </c>
    </row>
    <row r="50" spans="1:4" x14ac:dyDescent="0.3">
      <c r="A50" s="2">
        <v>34</v>
      </c>
      <c r="B50" s="3">
        <v>5</v>
      </c>
      <c r="C50" s="3">
        <v>12</v>
      </c>
      <c r="D50" s="3">
        <v>17</v>
      </c>
    </row>
    <row r="51" spans="1:4" x14ac:dyDescent="0.3">
      <c r="A51" s="2">
        <v>34.5</v>
      </c>
      <c r="B51" s="3"/>
      <c r="C51" s="3">
        <v>1</v>
      </c>
      <c r="D51" s="3">
        <v>1</v>
      </c>
    </row>
    <row r="52" spans="1:4" x14ac:dyDescent="0.3">
      <c r="A52" s="2">
        <v>35</v>
      </c>
      <c r="B52" s="3">
        <v>9</v>
      </c>
      <c r="C52" s="3">
        <v>12</v>
      </c>
      <c r="D52" s="3">
        <v>21</v>
      </c>
    </row>
    <row r="53" spans="1:4" x14ac:dyDescent="0.3">
      <c r="A53" s="2">
        <v>36</v>
      </c>
      <c r="B53" s="3">
        <v>7</v>
      </c>
      <c r="C53" s="3">
        <v>16</v>
      </c>
      <c r="D53" s="3">
        <v>23</v>
      </c>
    </row>
    <row r="54" spans="1:4" x14ac:dyDescent="0.3">
      <c r="A54" s="2">
        <v>36.5</v>
      </c>
      <c r="B54" s="3"/>
      <c r="C54" s="3">
        <v>1</v>
      </c>
      <c r="D54" s="3">
        <v>1</v>
      </c>
    </row>
    <row r="55" spans="1:4" x14ac:dyDescent="0.3">
      <c r="A55" s="2">
        <v>37</v>
      </c>
      <c r="B55" s="3">
        <v>1</v>
      </c>
      <c r="C55" s="3">
        <v>11</v>
      </c>
      <c r="D55" s="3">
        <v>12</v>
      </c>
    </row>
    <row r="56" spans="1:4" x14ac:dyDescent="0.3">
      <c r="A56" s="2">
        <v>38</v>
      </c>
      <c r="B56" s="3">
        <v>6</v>
      </c>
      <c r="C56" s="3">
        <v>6</v>
      </c>
      <c r="D56" s="3">
        <v>12</v>
      </c>
    </row>
    <row r="57" spans="1:4" x14ac:dyDescent="0.3">
      <c r="A57" s="2">
        <v>39</v>
      </c>
      <c r="B57" s="3">
        <v>6</v>
      </c>
      <c r="C57" s="3">
        <v>12</v>
      </c>
      <c r="D57" s="3">
        <v>18</v>
      </c>
    </row>
    <row r="58" spans="1:4" x14ac:dyDescent="0.3">
      <c r="A58" s="2">
        <v>40</v>
      </c>
      <c r="B58" s="3">
        <v>9</v>
      </c>
      <c r="C58" s="3">
        <v>9</v>
      </c>
      <c r="D58" s="3">
        <v>18</v>
      </c>
    </row>
    <row r="59" spans="1:4" x14ac:dyDescent="0.3">
      <c r="A59" s="2">
        <v>40.5</v>
      </c>
      <c r="B59" s="3"/>
      <c r="C59" s="3">
        <v>2</v>
      </c>
      <c r="D59" s="3">
        <v>2</v>
      </c>
    </row>
    <row r="60" spans="1:4" x14ac:dyDescent="0.3">
      <c r="A60" s="2">
        <v>41</v>
      </c>
      <c r="B60" s="3">
        <v>5</v>
      </c>
      <c r="C60" s="3">
        <v>4</v>
      </c>
      <c r="D60" s="3">
        <v>9</v>
      </c>
    </row>
    <row r="61" spans="1:4" x14ac:dyDescent="0.3">
      <c r="A61" s="2">
        <v>42</v>
      </c>
      <c r="B61" s="3">
        <v>5</v>
      </c>
      <c r="C61" s="3">
        <v>12</v>
      </c>
      <c r="D61" s="3">
        <v>17</v>
      </c>
    </row>
    <row r="62" spans="1:4" x14ac:dyDescent="0.3">
      <c r="A62" s="2">
        <v>43</v>
      </c>
      <c r="B62" s="3">
        <v>2</v>
      </c>
      <c r="C62" s="3">
        <v>5</v>
      </c>
      <c r="D62" s="3">
        <v>7</v>
      </c>
    </row>
    <row r="63" spans="1:4" x14ac:dyDescent="0.3">
      <c r="A63" s="2">
        <v>44</v>
      </c>
      <c r="B63" s="3">
        <v>3</v>
      </c>
      <c r="C63" s="3">
        <v>6</v>
      </c>
      <c r="D63" s="3">
        <v>9</v>
      </c>
    </row>
    <row r="64" spans="1:4" x14ac:dyDescent="0.3">
      <c r="A64" s="2">
        <v>45</v>
      </c>
      <c r="B64" s="3">
        <v>6</v>
      </c>
      <c r="C64" s="3">
        <v>8</v>
      </c>
      <c r="D64" s="3">
        <v>14</v>
      </c>
    </row>
    <row r="65" spans="1:4" x14ac:dyDescent="0.3">
      <c r="A65" s="2">
        <v>45.5</v>
      </c>
      <c r="B65" s="3"/>
      <c r="C65" s="3">
        <v>2</v>
      </c>
      <c r="D65" s="3">
        <v>2</v>
      </c>
    </row>
    <row r="66" spans="1:4" x14ac:dyDescent="0.3">
      <c r="A66" s="2">
        <v>46</v>
      </c>
      <c r="B66" s="3">
        <v>1</v>
      </c>
      <c r="C66" s="3">
        <v>5</v>
      </c>
      <c r="D66" s="3">
        <v>6</v>
      </c>
    </row>
    <row r="67" spans="1:4" x14ac:dyDescent="0.3">
      <c r="A67" s="2">
        <v>47</v>
      </c>
      <c r="B67" s="3">
        <v>2</v>
      </c>
      <c r="C67" s="3">
        <v>8</v>
      </c>
      <c r="D67" s="3">
        <v>10</v>
      </c>
    </row>
    <row r="68" spans="1:4" x14ac:dyDescent="0.3">
      <c r="A68" s="2">
        <v>48</v>
      </c>
      <c r="B68" s="3">
        <v>7</v>
      </c>
      <c r="C68" s="3">
        <v>5</v>
      </c>
      <c r="D68" s="3">
        <v>12</v>
      </c>
    </row>
    <row r="69" spans="1:4" x14ac:dyDescent="0.3">
      <c r="A69" s="2">
        <v>49</v>
      </c>
      <c r="B69" s="3">
        <v>2</v>
      </c>
      <c r="C69" s="3">
        <v>6</v>
      </c>
      <c r="D69" s="3">
        <v>8</v>
      </c>
    </row>
    <row r="70" spans="1:4" x14ac:dyDescent="0.3">
      <c r="A70" s="2">
        <v>50</v>
      </c>
      <c r="B70" s="3">
        <v>5</v>
      </c>
      <c r="C70" s="3">
        <v>5</v>
      </c>
      <c r="D70" s="3">
        <v>10</v>
      </c>
    </row>
    <row r="71" spans="1:4" x14ac:dyDescent="0.3">
      <c r="A71" s="2">
        <v>51</v>
      </c>
      <c r="B71" s="3">
        <v>1</v>
      </c>
      <c r="C71" s="3">
        <v>6</v>
      </c>
      <c r="D71" s="3">
        <v>7</v>
      </c>
    </row>
    <row r="72" spans="1:4" x14ac:dyDescent="0.3">
      <c r="A72" s="2">
        <v>52</v>
      </c>
      <c r="B72" s="3">
        <v>2</v>
      </c>
      <c r="C72" s="3">
        <v>4</v>
      </c>
      <c r="D72" s="3">
        <v>6</v>
      </c>
    </row>
    <row r="73" spans="1:4" x14ac:dyDescent="0.3">
      <c r="A73" s="2">
        <v>53</v>
      </c>
      <c r="B73" s="3">
        <v>1</v>
      </c>
      <c r="C73" s="3"/>
      <c r="D73" s="3">
        <v>1</v>
      </c>
    </row>
    <row r="74" spans="1:4" x14ac:dyDescent="0.3">
      <c r="A74" s="2">
        <v>54</v>
      </c>
      <c r="B74" s="3">
        <v>3</v>
      </c>
      <c r="C74" s="3">
        <v>6</v>
      </c>
      <c r="D74" s="3">
        <v>9</v>
      </c>
    </row>
    <row r="75" spans="1:4" x14ac:dyDescent="0.3">
      <c r="A75" s="2">
        <v>55</v>
      </c>
      <c r="B75" s="3">
        <v>1</v>
      </c>
      <c r="C75" s="3">
        <v>2</v>
      </c>
      <c r="D75" s="3">
        <v>3</v>
      </c>
    </row>
    <row r="76" spans="1:4" x14ac:dyDescent="0.3">
      <c r="A76" s="2">
        <v>55.5</v>
      </c>
      <c r="B76" s="3"/>
      <c r="C76" s="3">
        <v>1</v>
      </c>
      <c r="D76" s="3">
        <v>1</v>
      </c>
    </row>
    <row r="77" spans="1:4" x14ac:dyDescent="0.3">
      <c r="A77" s="2">
        <v>56</v>
      </c>
      <c r="B77" s="3">
        <v>1</v>
      </c>
      <c r="C77" s="3">
        <v>3</v>
      </c>
      <c r="D77" s="3">
        <v>4</v>
      </c>
    </row>
    <row r="78" spans="1:4" x14ac:dyDescent="0.3">
      <c r="A78" s="2">
        <v>57</v>
      </c>
      <c r="B78" s="3">
        <v>1</v>
      </c>
      <c r="C78" s="3">
        <v>2</v>
      </c>
      <c r="D78" s="3">
        <v>3</v>
      </c>
    </row>
    <row r="79" spans="1:4" x14ac:dyDescent="0.3">
      <c r="A79" s="2">
        <v>58</v>
      </c>
      <c r="B79" s="3">
        <v>3</v>
      </c>
      <c r="C79" s="3">
        <v>2</v>
      </c>
      <c r="D79" s="3">
        <v>5</v>
      </c>
    </row>
    <row r="80" spans="1:4" x14ac:dyDescent="0.3">
      <c r="A80" s="2">
        <v>59</v>
      </c>
      <c r="B80" s="3"/>
      <c r="C80" s="3">
        <v>2</v>
      </c>
      <c r="D80" s="3">
        <v>2</v>
      </c>
    </row>
    <row r="81" spans="1:4" x14ac:dyDescent="0.3">
      <c r="A81" s="2">
        <v>60</v>
      </c>
      <c r="B81" s="3">
        <v>1</v>
      </c>
      <c r="C81" s="3">
        <v>4</v>
      </c>
      <c r="D81" s="3">
        <v>5</v>
      </c>
    </row>
    <row r="82" spans="1:4" x14ac:dyDescent="0.3">
      <c r="A82" s="2">
        <v>61</v>
      </c>
      <c r="B82" s="3"/>
      <c r="C82" s="3">
        <v>3</v>
      </c>
      <c r="D82" s="3">
        <v>3</v>
      </c>
    </row>
    <row r="83" spans="1:4" x14ac:dyDescent="0.3">
      <c r="A83" s="2">
        <v>62</v>
      </c>
      <c r="B83" s="3">
        <v>2</v>
      </c>
      <c r="C83" s="3">
        <v>3</v>
      </c>
      <c r="D83" s="3">
        <v>5</v>
      </c>
    </row>
    <row r="84" spans="1:4" x14ac:dyDescent="0.3">
      <c r="A84" s="2">
        <v>63</v>
      </c>
      <c r="B84" s="3">
        <v>2</v>
      </c>
      <c r="C84" s="3"/>
      <c r="D84" s="3">
        <v>2</v>
      </c>
    </row>
    <row r="85" spans="1:4" x14ac:dyDescent="0.3">
      <c r="A85" s="2">
        <v>64</v>
      </c>
      <c r="B85" s="3"/>
      <c r="C85" s="3">
        <v>3</v>
      </c>
      <c r="D85" s="3">
        <v>3</v>
      </c>
    </row>
    <row r="86" spans="1:4" x14ac:dyDescent="0.3">
      <c r="A86" s="2">
        <v>65</v>
      </c>
      <c r="B86" s="3"/>
      <c r="C86" s="3">
        <v>3</v>
      </c>
      <c r="D86" s="3">
        <v>3</v>
      </c>
    </row>
    <row r="87" spans="1:4" x14ac:dyDescent="0.3">
      <c r="A87" s="2">
        <v>66</v>
      </c>
      <c r="B87" s="3"/>
      <c r="C87" s="3">
        <v>2</v>
      </c>
      <c r="D87" s="3">
        <v>2</v>
      </c>
    </row>
    <row r="88" spans="1:4" x14ac:dyDescent="0.3">
      <c r="A88" s="2">
        <v>69</v>
      </c>
      <c r="B88" s="3"/>
      <c r="C88" s="3">
        <v>1</v>
      </c>
      <c r="D88" s="3">
        <v>1</v>
      </c>
    </row>
    <row r="89" spans="1:4" x14ac:dyDescent="0.3">
      <c r="A89" s="2">
        <v>70</v>
      </c>
      <c r="B89" s="3"/>
      <c r="C89" s="3">
        <v>2</v>
      </c>
      <c r="D89" s="3">
        <v>2</v>
      </c>
    </row>
    <row r="90" spans="1:4" x14ac:dyDescent="0.3">
      <c r="A90" s="2">
        <v>70.5</v>
      </c>
      <c r="B90" s="3"/>
      <c r="C90" s="3">
        <v>1</v>
      </c>
      <c r="D90" s="3">
        <v>1</v>
      </c>
    </row>
    <row r="91" spans="1:4" x14ac:dyDescent="0.3">
      <c r="A91" s="2">
        <v>71</v>
      </c>
      <c r="B91" s="3"/>
      <c r="C91" s="3">
        <v>2</v>
      </c>
      <c r="D91" s="3">
        <v>2</v>
      </c>
    </row>
    <row r="92" spans="1:4" x14ac:dyDescent="0.3">
      <c r="A92" s="2">
        <v>74</v>
      </c>
      <c r="B92" s="3"/>
      <c r="C92" s="3">
        <v>1</v>
      </c>
      <c r="D92" s="3">
        <v>1</v>
      </c>
    </row>
    <row r="93" spans="1:4" x14ac:dyDescent="0.3">
      <c r="A93" s="2">
        <v>80</v>
      </c>
      <c r="B93" s="3"/>
      <c r="C93" s="3">
        <v>1</v>
      </c>
      <c r="D93" s="3">
        <v>1</v>
      </c>
    </row>
    <row r="94" spans="1:4" x14ac:dyDescent="0.3">
      <c r="A94" s="2" t="s">
        <v>898</v>
      </c>
      <c r="B94" s="3">
        <v>314</v>
      </c>
      <c r="C94" s="3">
        <v>573</v>
      </c>
      <c r="D94" s="3">
        <v>887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DEF1B-28EC-40A9-AD58-44ADDC742E20}">
  <dimension ref="A3:K40"/>
  <sheetViews>
    <sheetView tabSelected="1" topLeftCell="A19" workbookViewId="0">
      <selection activeCell="A3" sqref="A3"/>
    </sheetView>
  </sheetViews>
  <sheetFormatPr defaultRowHeight="14.4" x14ac:dyDescent="0.3"/>
  <cols>
    <col min="1" max="1" width="12.5546875" bestFit="1" customWidth="1"/>
    <col min="2" max="2" width="15.5546875" bestFit="1" customWidth="1"/>
    <col min="3" max="3" width="5.109375" bestFit="1" customWidth="1"/>
    <col min="4" max="4" width="10.77734375" bestFit="1" customWidth="1"/>
    <col min="6" max="6" width="39" bestFit="1" customWidth="1"/>
  </cols>
  <sheetData>
    <row r="3" spans="1:11" x14ac:dyDescent="0.3">
      <c r="A3" s="1" t="s">
        <v>902</v>
      </c>
      <c r="B3" s="1" t="s">
        <v>903</v>
      </c>
    </row>
    <row r="4" spans="1:11" x14ac:dyDescent="0.3">
      <c r="A4" s="1" t="s">
        <v>897</v>
      </c>
      <c r="B4" t="s">
        <v>11</v>
      </c>
      <c r="C4" t="s">
        <v>9</v>
      </c>
      <c r="D4" t="s">
        <v>898</v>
      </c>
      <c r="I4" s="5" t="s">
        <v>11</v>
      </c>
      <c r="J4" s="5" t="s">
        <v>9</v>
      </c>
      <c r="K4" s="5" t="s">
        <v>904</v>
      </c>
    </row>
    <row r="5" spans="1:11" x14ac:dyDescent="0.3">
      <c r="A5" s="2">
        <v>1</v>
      </c>
      <c r="B5" s="3">
        <v>94</v>
      </c>
      <c r="C5" s="3">
        <v>122</v>
      </c>
      <c r="D5" s="3">
        <v>216</v>
      </c>
      <c r="I5" s="6">
        <v>94</v>
      </c>
      <c r="J5" s="6">
        <v>122</v>
      </c>
      <c r="K5" s="6" t="str">
        <f>I5/GCD(I5:J5)&amp;":"&amp;J5/GCD(I5:J5)</f>
        <v>47:61</v>
      </c>
    </row>
    <row r="6" spans="1:11" x14ac:dyDescent="0.3">
      <c r="A6" s="2">
        <v>2</v>
      </c>
      <c r="B6" s="3">
        <v>76</v>
      </c>
      <c r="C6" s="3">
        <v>108</v>
      </c>
      <c r="D6" s="3">
        <v>184</v>
      </c>
      <c r="I6" s="6">
        <v>76</v>
      </c>
      <c r="J6" s="6">
        <v>108</v>
      </c>
      <c r="K6" s="6" t="str">
        <f t="shared" ref="K6:K7" si="0">I6/GCD(I6:J6)&amp;":"&amp;J6/GCD(I6:J6)</f>
        <v>19:27</v>
      </c>
    </row>
    <row r="7" spans="1:11" x14ac:dyDescent="0.3">
      <c r="A7" s="2">
        <v>3</v>
      </c>
      <c r="B7" s="3">
        <v>144</v>
      </c>
      <c r="C7" s="3">
        <v>343</v>
      </c>
      <c r="D7" s="3">
        <v>487</v>
      </c>
      <c r="I7" s="6">
        <v>144</v>
      </c>
      <c r="J7" s="6">
        <v>343</v>
      </c>
      <c r="K7" s="6" t="str">
        <f t="shared" si="0"/>
        <v>144:343</v>
      </c>
    </row>
    <row r="8" spans="1:11" x14ac:dyDescent="0.3">
      <c r="A8" s="2" t="s">
        <v>898</v>
      </c>
      <c r="B8" s="3">
        <v>314</v>
      </c>
      <c r="C8" s="3">
        <v>573</v>
      </c>
      <c r="D8" s="3">
        <v>887</v>
      </c>
      <c r="I8" s="4">
        <v>314</v>
      </c>
      <c r="J8" s="4">
        <v>573</v>
      </c>
    </row>
    <row r="27" spans="6:8" x14ac:dyDescent="0.3">
      <c r="F27" t="s">
        <v>908</v>
      </c>
    </row>
    <row r="29" spans="6:8" x14ac:dyDescent="0.3">
      <c r="G29">
        <v>94</v>
      </c>
      <c r="H29">
        <v>122</v>
      </c>
    </row>
    <row r="30" spans="6:8" x14ac:dyDescent="0.3">
      <c r="F30" t="s">
        <v>909</v>
      </c>
      <c r="G30">
        <v>110</v>
      </c>
      <c r="H30">
        <v>225.5</v>
      </c>
    </row>
    <row r="31" spans="6:8" x14ac:dyDescent="0.3">
      <c r="F31" t="s">
        <v>910</v>
      </c>
      <c r="G31">
        <v>2312</v>
      </c>
      <c r="H31">
        <v>27612.5</v>
      </c>
    </row>
    <row r="32" spans="6:8" x14ac:dyDescent="0.3">
      <c r="F32" t="s">
        <v>911</v>
      </c>
      <c r="G32">
        <v>2</v>
      </c>
      <c r="H32">
        <v>2</v>
      </c>
    </row>
    <row r="33" spans="6:7" x14ac:dyDescent="0.3">
      <c r="F33" t="s">
        <v>912</v>
      </c>
      <c r="G33">
        <v>14962.250000000002</v>
      </c>
    </row>
    <row r="34" spans="6:7" x14ac:dyDescent="0.3">
      <c r="F34" t="s">
        <v>913</v>
      </c>
      <c r="G34">
        <v>0</v>
      </c>
    </row>
    <row r="35" spans="6:7" x14ac:dyDescent="0.3">
      <c r="F35" t="s">
        <v>914</v>
      </c>
      <c r="G35">
        <v>2</v>
      </c>
    </row>
    <row r="36" spans="6:7" x14ac:dyDescent="0.3">
      <c r="F36" t="s">
        <v>915</v>
      </c>
      <c r="G36">
        <v>-0.94424247124807936</v>
      </c>
    </row>
    <row r="37" spans="6:7" x14ac:dyDescent="0.3">
      <c r="F37" t="s">
        <v>916</v>
      </c>
      <c r="G37">
        <v>0.2223581757404049</v>
      </c>
    </row>
    <row r="38" spans="6:7" x14ac:dyDescent="0.3">
      <c r="F38" t="s">
        <v>917</v>
      </c>
      <c r="G38">
        <v>2.9199855802478072</v>
      </c>
    </row>
    <row r="39" spans="6:7" x14ac:dyDescent="0.3">
      <c r="F39" t="s">
        <v>918</v>
      </c>
      <c r="G39">
        <v>0.44471635148080979</v>
      </c>
    </row>
    <row r="40" spans="6:7" x14ac:dyDescent="0.3">
      <c r="F40" t="s">
        <v>919</v>
      </c>
      <c r="G40">
        <v>4.3026527290723555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F7C9EE02-42E1-4005-9D12-6889AFFD525C}">
      <x15:webExtensions xmlns:xm="http://schemas.microsoft.com/office/excel/2006/main">
        <x15:webExtension appRef="{6584F8E3-E07B-4991-A010-25BAD6F30831}">
          <xm:f>'question 4'!$J$5:$J$7</xm:f>
        </x15:webExtension>
        <x15:webExtension appRef="{E0F47233-44D9-4CA8-B09E-446DE35024B6}">
          <xm:f>'question 4'!$I$5:$I$7</xm:f>
        </x15:webExtension>
      </x15:webExtens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19A93-70A8-4EE9-B2D9-A5B71D02AEC3}">
  <dimension ref="A3:C35"/>
  <sheetViews>
    <sheetView topLeftCell="A12" workbookViewId="0">
      <selection activeCell="C27" sqref="C27"/>
    </sheetView>
  </sheetViews>
  <sheetFormatPr defaultRowHeight="14.4" x14ac:dyDescent="0.3"/>
  <cols>
    <col min="1" max="1" width="12.5546875" bestFit="1" customWidth="1"/>
    <col min="2" max="2" width="14.88671875" bestFit="1" customWidth="1"/>
  </cols>
  <sheetData>
    <row r="3" spans="1:2" x14ac:dyDescent="0.3">
      <c r="A3" s="1" t="s">
        <v>897</v>
      </c>
      <c r="B3" t="s">
        <v>899</v>
      </c>
    </row>
    <row r="4" spans="1:2" x14ac:dyDescent="0.3">
      <c r="A4" s="2">
        <v>0</v>
      </c>
      <c r="B4" s="3">
        <v>163</v>
      </c>
    </row>
    <row r="5" spans="1:2" x14ac:dyDescent="0.3">
      <c r="A5" s="2">
        <v>1</v>
      </c>
      <c r="B5" s="3">
        <v>89</v>
      </c>
    </row>
    <row r="6" spans="1:2" x14ac:dyDescent="0.3">
      <c r="A6" s="2">
        <v>2</v>
      </c>
      <c r="B6" s="3">
        <v>59</v>
      </c>
    </row>
    <row r="7" spans="1:2" x14ac:dyDescent="0.3">
      <c r="A7" s="2">
        <v>3</v>
      </c>
      <c r="B7" s="3">
        <v>21</v>
      </c>
    </row>
    <row r="8" spans="1:2" x14ac:dyDescent="0.3">
      <c r="A8" s="2">
        <v>4</v>
      </c>
      <c r="B8" s="3">
        <v>3</v>
      </c>
    </row>
    <row r="9" spans="1:2" x14ac:dyDescent="0.3">
      <c r="A9" s="2">
        <v>5</v>
      </c>
      <c r="B9" s="3">
        <v>3</v>
      </c>
    </row>
    <row r="10" spans="1:2" x14ac:dyDescent="0.3">
      <c r="A10" s="2">
        <v>6</v>
      </c>
      <c r="B10" s="3">
        <v>4</v>
      </c>
    </row>
    <row r="11" spans="1:2" x14ac:dyDescent="0.3">
      <c r="A11" s="2">
        <v>7</v>
      </c>
      <c r="B11" s="3">
        <v>0</v>
      </c>
    </row>
    <row r="12" spans="1:2" x14ac:dyDescent="0.3">
      <c r="A12" s="2">
        <v>10</v>
      </c>
      <c r="B12" s="3">
        <v>0</v>
      </c>
    </row>
    <row r="13" spans="1:2" x14ac:dyDescent="0.3">
      <c r="A13" s="2" t="s">
        <v>898</v>
      </c>
      <c r="B13" s="3">
        <v>342</v>
      </c>
    </row>
    <row r="26" spans="2:3" x14ac:dyDescent="0.3">
      <c r="B26" t="s">
        <v>900</v>
      </c>
      <c r="C26" t="s">
        <v>907</v>
      </c>
    </row>
    <row r="27" spans="2:3" x14ac:dyDescent="0.3">
      <c r="B27" s="2">
        <v>0</v>
      </c>
      <c r="C27" s="8">
        <f>163/887</f>
        <v>0.18376550169109357</v>
      </c>
    </row>
    <row r="28" spans="2:3" x14ac:dyDescent="0.3">
      <c r="B28" s="2">
        <v>1</v>
      </c>
      <c r="C28" s="8">
        <f>89/887</f>
        <v>0.10033821871476889</v>
      </c>
    </row>
    <row r="29" spans="2:3" x14ac:dyDescent="0.3">
      <c r="B29" s="2">
        <v>2</v>
      </c>
      <c r="C29" s="8">
        <f>59/887</f>
        <v>6.6516347237880497E-2</v>
      </c>
    </row>
    <row r="30" spans="2:3" x14ac:dyDescent="0.3">
      <c r="B30" s="2">
        <v>3</v>
      </c>
      <c r="C30" s="8">
        <f>21/887</f>
        <v>2.367531003382187E-2</v>
      </c>
    </row>
    <row r="31" spans="2:3" x14ac:dyDescent="0.3">
      <c r="B31" s="2">
        <v>4</v>
      </c>
      <c r="C31" s="8">
        <f>3/887</f>
        <v>3.3821871476888386E-3</v>
      </c>
    </row>
    <row r="32" spans="2:3" x14ac:dyDescent="0.3">
      <c r="B32" s="2">
        <v>5</v>
      </c>
      <c r="C32" s="8">
        <f>3/887</f>
        <v>3.3821871476888386E-3</v>
      </c>
    </row>
    <row r="33" spans="2:3" x14ac:dyDescent="0.3">
      <c r="B33" s="2">
        <v>6</v>
      </c>
      <c r="C33" s="8">
        <f>4/887</f>
        <v>4.5095828635851182E-3</v>
      </c>
    </row>
    <row r="34" spans="2:3" x14ac:dyDescent="0.3">
      <c r="B34" s="2">
        <v>7</v>
      </c>
      <c r="C34" s="8">
        <f>0/887</f>
        <v>0</v>
      </c>
    </row>
    <row r="35" spans="2:3" x14ac:dyDescent="0.3">
      <c r="B35" s="2">
        <v>10</v>
      </c>
      <c r="C35" s="8">
        <f>0/887</f>
        <v>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888"/>
  <sheetViews>
    <sheetView topLeftCell="C862" workbookViewId="0">
      <selection activeCell="E885" sqref="E885"/>
    </sheetView>
  </sheetViews>
  <sheetFormatPr defaultRowHeight="14.4" x14ac:dyDescent="0.3"/>
  <cols>
    <col min="3" max="3" width="68.44140625" bestFit="1" customWidth="1"/>
    <col min="6" max="6" width="21.44140625" bestFit="1" customWidth="1"/>
    <col min="7" max="7" width="21.77734375" bestFit="1" customWidth="1"/>
    <col min="15" max="15" width="68.44140625" bestFit="1" customWidth="1"/>
  </cols>
  <sheetData>
    <row r="1" spans="1:9" x14ac:dyDescent="0.3">
      <c r="A1" t="s">
        <v>0</v>
      </c>
      <c r="B1" t="s">
        <v>1</v>
      </c>
      <c r="C1" t="s">
        <v>2</v>
      </c>
      <c r="D1" t="s">
        <v>3</v>
      </c>
      <c r="E1" t="s">
        <v>4</v>
      </c>
      <c r="F1" t="s">
        <v>5</v>
      </c>
      <c r="G1" t="s">
        <v>6</v>
      </c>
      <c r="H1" t="s">
        <v>7</v>
      </c>
      <c r="I1" t="s">
        <v>900</v>
      </c>
    </row>
    <row r="2" spans="1:9" x14ac:dyDescent="0.3">
      <c r="A2">
        <v>0</v>
      </c>
      <c r="B2">
        <v>3</v>
      </c>
      <c r="C2" t="s">
        <v>8</v>
      </c>
      <c r="D2" t="s">
        <v>9</v>
      </c>
      <c r="E2">
        <v>22</v>
      </c>
      <c r="F2">
        <v>1</v>
      </c>
      <c r="G2">
        <v>0</v>
      </c>
      <c r="H2">
        <v>7.25</v>
      </c>
      <c r="I2">
        <f t="shared" ref="I2:I65" si="0">SUM(F2:G2)</f>
        <v>1</v>
      </c>
    </row>
    <row r="3" spans="1:9" x14ac:dyDescent="0.3">
      <c r="A3">
        <v>1</v>
      </c>
      <c r="B3">
        <v>1</v>
      </c>
      <c r="C3" t="s">
        <v>10</v>
      </c>
      <c r="D3" t="s">
        <v>11</v>
      </c>
      <c r="E3">
        <v>38</v>
      </c>
      <c r="F3">
        <v>1</v>
      </c>
      <c r="G3">
        <v>0</v>
      </c>
      <c r="H3">
        <v>71.283299999999997</v>
      </c>
      <c r="I3">
        <f t="shared" si="0"/>
        <v>1</v>
      </c>
    </row>
    <row r="4" spans="1:9" x14ac:dyDescent="0.3">
      <c r="A4">
        <v>1</v>
      </c>
      <c r="B4">
        <v>3</v>
      </c>
      <c r="C4" t="s">
        <v>12</v>
      </c>
      <c r="D4" t="s">
        <v>11</v>
      </c>
      <c r="E4">
        <v>26</v>
      </c>
      <c r="F4">
        <v>0</v>
      </c>
      <c r="G4">
        <v>0</v>
      </c>
      <c r="H4">
        <v>7.9249999999999998</v>
      </c>
      <c r="I4">
        <f t="shared" si="0"/>
        <v>0</v>
      </c>
    </row>
    <row r="5" spans="1:9" x14ac:dyDescent="0.3">
      <c r="A5">
        <v>1</v>
      </c>
      <c r="B5">
        <v>1</v>
      </c>
      <c r="C5" t="s">
        <v>13</v>
      </c>
      <c r="D5" t="s">
        <v>11</v>
      </c>
      <c r="E5">
        <v>35</v>
      </c>
      <c r="F5">
        <v>1</v>
      </c>
      <c r="G5">
        <v>0</v>
      </c>
      <c r="H5">
        <v>53.1</v>
      </c>
      <c r="I5">
        <f t="shared" si="0"/>
        <v>1</v>
      </c>
    </row>
    <row r="6" spans="1:9" x14ac:dyDescent="0.3">
      <c r="A6">
        <v>0</v>
      </c>
      <c r="B6">
        <v>3</v>
      </c>
      <c r="C6" t="s">
        <v>14</v>
      </c>
      <c r="D6" t="s">
        <v>9</v>
      </c>
      <c r="E6">
        <v>35</v>
      </c>
      <c r="F6">
        <v>0</v>
      </c>
      <c r="G6">
        <v>0</v>
      </c>
      <c r="H6">
        <v>8.0500000000000007</v>
      </c>
      <c r="I6">
        <f t="shared" si="0"/>
        <v>0</v>
      </c>
    </row>
    <row r="7" spans="1:9" x14ac:dyDescent="0.3">
      <c r="A7">
        <v>0</v>
      </c>
      <c r="B7">
        <v>3</v>
      </c>
      <c r="C7" t="s">
        <v>15</v>
      </c>
      <c r="D7" t="s">
        <v>9</v>
      </c>
      <c r="E7">
        <v>27</v>
      </c>
      <c r="F7">
        <v>0</v>
      </c>
      <c r="G7">
        <v>0</v>
      </c>
      <c r="H7">
        <v>8.4582999999999995</v>
      </c>
      <c r="I7">
        <f t="shared" si="0"/>
        <v>0</v>
      </c>
    </row>
    <row r="8" spans="1:9" x14ac:dyDescent="0.3">
      <c r="A8">
        <v>0</v>
      </c>
      <c r="B8">
        <v>1</v>
      </c>
      <c r="C8" t="s">
        <v>16</v>
      </c>
      <c r="D8" t="s">
        <v>9</v>
      </c>
      <c r="E8">
        <v>54</v>
      </c>
      <c r="F8">
        <v>0</v>
      </c>
      <c r="G8">
        <v>0</v>
      </c>
      <c r="H8">
        <v>51.862499999999997</v>
      </c>
      <c r="I8">
        <f t="shared" si="0"/>
        <v>0</v>
      </c>
    </row>
    <row r="9" spans="1:9" x14ac:dyDescent="0.3">
      <c r="A9">
        <v>0</v>
      </c>
      <c r="B9">
        <v>3</v>
      </c>
      <c r="C9" t="s">
        <v>17</v>
      </c>
      <c r="D9" t="s">
        <v>9</v>
      </c>
      <c r="E9">
        <v>2</v>
      </c>
      <c r="F9">
        <v>3</v>
      </c>
      <c r="G9">
        <v>1</v>
      </c>
      <c r="H9">
        <v>21.074999999999999</v>
      </c>
      <c r="I9">
        <f t="shared" si="0"/>
        <v>4</v>
      </c>
    </row>
    <row r="10" spans="1:9" x14ac:dyDescent="0.3">
      <c r="A10">
        <v>1</v>
      </c>
      <c r="B10">
        <v>3</v>
      </c>
      <c r="C10" t="s">
        <v>18</v>
      </c>
      <c r="D10" t="s">
        <v>11</v>
      </c>
      <c r="E10">
        <v>27</v>
      </c>
      <c r="F10">
        <v>0</v>
      </c>
      <c r="G10">
        <v>2</v>
      </c>
      <c r="H10">
        <v>11.1333</v>
      </c>
      <c r="I10">
        <f t="shared" si="0"/>
        <v>2</v>
      </c>
    </row>
    <row r="11" spans="1:9" x14ac:dyDescent="0.3">
      <c r="A11">
        <v>1</v>
      </c>
      <c r="B11">
        <v>2</v>
      </c>
      <c r="C11" t="s">
        <v>19</v>
      </c>
      <c r="D11" t="s">
        <v>11</v>
      </c>
      <c r="E11">
        <v>14</v>
      </c>
      <c r="F11">
        <v>1</v>
      </c>
      <c r="G11">
        <v>0</v>
      </c>
      <c r="H11">
        <v>30.070799999999998</v>
      </c>
      <c r="I11">
        <f t="shared" si="0"/>
        <v>1</v>
      </c>
    </row>
    <row r="12" spans="1:9" x14ac:dyDescent="0.3">
      <c r="A12">
        <v>1</v>
      </c>
      <c r="B12">
        <v>3</v>
      </c>
      <c r="C12" t="s">
        <v>20</v>
      </c>
      <c r="D12" t="s">
        <v>11</v>
      </c>
      <c r="E12">
        <v>4</v>
      </c>
      <c r="F12">
        <v>1</v>
      </c>
      <c r="G12">
        <v>1</v>
      </c>
      <c r="H12">
        <v>16.7</v>
      </c>
      <c r="I12">
        <f t="shared" si="0"/>
        <v>2</v>
      </c>
    </row>
    <row r="13" spans="1:9" x14ac:dyDescent="0.3">
      <c r="A13">
        <v>1</v>
      </c>
      <c r="B13">
        <v>1</v>
      </c>
      <c r="C13" t="s">
        <v>21</v>
      </c>
      <c r="D13" t="s">
        <v>11</v>
      </c>
      <c r="E13">
        <v>58</v>
      </c>
      <c r="F13">
        <v>0</v>
      </c>
      <c r="G13">
        <v>0</v>
      </c>
      <c r="H13">
        <v>26.55</v>
      </c>
      <c r="I13">
        <f t="shared" si="0"/>
        <v>0</v>
      </c>
    </row>
    <row r="14" spans="1:9" x14ac:dyDescent="0.3">
      <c r="A14">
        <v>0</v>
      </c>
      <c r="B14">
        <v>3</v>
      </c>
      <c r="C14" t="s">
        <v>22</v>
      </c>
      <c r="D14" t="s">
        <v>9</v>
      </c>
      <c r="E14">
        <v>20</v>
      </c>
      <c r="F14">
        <v>0</v>
      </c>
      <c r="G14">
        <v>0</v>
      </c>
      <c r="H14">
        <v>8.0500000000000007</v>
      </c>
      <c r="I14">
        <f t="shared" si="0"/>
        <v>0</v>
      </c>
    </row>
    <row r="15" spans="1:9" x14ac:dyDescent="0.3">
      <c r="A15">
        <v>0</v>
      </c>
      <c r="B15">
        <v>3</v>
      </c>
      <c r="C15" t="s">
        <v>23</v>
      </c>
      <c r="D15" t="s">
        <v>9</v>
      </c>
      <c r="E15">
        <v>39</v>
      </c>
      <c r="F15">
        <v>1</v>
      </c>
      <c r="G15">
        <v>5</v>
      </c>
      <c r="H15">
        <v>31.274999999999999</v>
      </c>
      <c r="I15">
        <f t="shared" si="0"/>
        <v>6</v>
      </c>
    </row>
    <row r="16" spans="1:9" x14ac:dyDescent="0.3">
      <c r="A16">
        <v>0</v>
      </c>
      <c r="B16">
        <v>3</v>
      </c>
      <c r="C16" t="s">
        <v>24</v>
      </c>
      <c r="D16" t="s">
        <v>11</v>
      </c>
      <c r="E16">
        <v>14</v>
      </c>
      <c r="F16">
        <v>0</v>
      </c>
      <c r="G16">
        <v>0</v>
      </c>
      <c r="H16">
        <v>7.8541999999999996</v>
      </c>
      <c r="I16">
        <f t="shared" si="0"/>
        <v>0</v>
      </c>
    </row>
    <row r="17" spans="1:9" x14ac:dyDescent="0.3">
      <c r="A17">
        <v>1</v>
      </c>
      <c r="B17">
        <v>2</v>
      </c>
      <c r="C17" t="s">
        <v>25</v>
      </c>
      <c r="D17" t="s">
        <v>11</v>
      </c>
      <c r="E17">
        <v>55</v>
      </c>
      <c r="F17">
        <v>0</v>
      </c>
      <c r="G17">
        <v>0</v>
      </c>
      <c r="H17">
        <v>16</v>
      </c>
      <c r="I17">
        <f t="shared" si="0"/>
        <v>0</v>
      </c>
    </row>
    <row r="18" spans="1:9" x14ac:dyDescent="0.3">
      <c r="A18">
        <v>0</v>
      </c>
      <c r="B18">
        <v>3</v>
      </c>
      <c r="C18" t="s">
        <v>26</v>
      </c>
      <c r="D18" t="s">
        <v>9</v>
      </c>
      <c r="E18">
        <v>2</v>
      </c>
      <c r="F18">
        <v>4</v>
      </c>
      <c r="G18">
        <v>1</v>
      </c>
      <c r="H18">
        <v>29.125</v>
      </c>
      <c r="I18">
        <f t="shared" si="0"/>
        <v>5</v>
      </c>
    </row>
    <row r="19" spans="1:9" x14ac:dyDescent="0.3">
      <c r="A19">
        <v>1</v>
      </c>
      <c r="B19">
        <v>2</v>
      </c>
      <c r="C19" t="s">
        <v>27</v>
      </c>
      <c r="D19" t="s">
        <v>9</v>
      </c>
      <c r="E19">
        <v>23</v>
      </c>
      <c r="F19">
        <v>0</v>
      </c>
      <c r="G19">
        <v>0</v>
      </c>
      <c r="H19">
        <v>13</v>
      </c>
      <c r="I19">
        <f t="shared" si="0"/>
        <v>0</v>
      </c>
    </row>
    <row r="20" spans="1:9" x14ac:dyDescent="0.3">
      <c r="A20">
        <v>0</v>
      </c>
      <c r="B20">
        <v>3</v>
      </c>
      <c r="C20" t="s">
        <v>28</v>
      </c>
      <c r="D20" t="s">
        <v>11</v>
      </c>
      <c r="E20">
        <v>31</v>
      </c>
      <c r="F20">
        <v>1</v>
      </c>
      <c r="G20">
        <v>0</v>
      </c>
      <c r="H20">
        <v>18</v>
      </c>
      <c r="I20">
        <f t="shared" si="0"/>
        <v>1</v>
      </c>
    </row>
    <row r="21" spans="1:9" x14ac:dyDescent="0.3">
      <c r="A21">
        <v>1</v>
      </c>
      <c r="B21">
        <v>3</v>
      </c>
      <c r="C21" t="s">
        <v>29</v>
      </c>
      <c r="D21" t="s">
        <v>11</v>
      </c>
      <c r="E21">
        <v>22</v>
      </c>
      <c r="F21">
        <v>0</v>
      </c>
      <c r="G21">
        <v>0</v>
      </c>
      <c r="H21">
        <v>7.2249999999999996</v>
      </c>
      <c r="I21">
        <f t="shared" si="0"/>
        <v>0</v>
      </c>
    </row>
    <row r="22" spans="1:9" x14ac:dyDescent="0.3">
      <c r="A22">
        <v>0</v>
      </c>
      <c r="B22">
        <v>2</v>
      </c>
      <c r="C22" t="s">
        <v>30</v>
      </c>
      <c r="D22" t="s">
        <v>9</v>
      </c>
      <c r="E22">
        <v>35</v>
      </c>
      <c r="F22">
        <v>0</v>
      </c>
      <c r="G22">
        <v>0</v>
      </c>
      <c r="H22">
        <v>26</v>
      </c>
      <c r="I22">
        <f t="shared" si="0"/>
        <v>0</v>
      </c>
    </row>
    <row r="23" spans="1:9" x14ac:dyDescent="0.3">
      <c r="A23">
        <v>1</v>
      </c>
      <c r="B23">
        <v>2</v>
      </c>
      <c r="C23" t="s">
        <v>31</v>
      </c>
      <c r="D23" t="s">
        <v>9</v>
      </c>
      <c r="E23">
        <v>34</v>
      </c>
      <c r="F23">
        <v>0</v>
      </c>
      <c r="G23">
        <v>0</v>
      </c>
      <c r="H23">
        <v>13</v>
      </c>
      <c r="I23">
        <f t="shared" si="0"/>
        <v>0</v>
      </c>
    </row>
    <row r="24" spans="1:9" x14ac:dyDescent="0.3">
      <c r="A24">
        <v>1</v>
      </c>
      <c r="B24">
        <v>3</v>
      </c>
      <c r="C24" t="s">
        <v>32</v>
      </c>
      <c r="D24" t="s">
        <v>11</v>
      </c>
      <c r="E24">
        <v>15</v>
      </c>
      <c r="F24">
        <v>0</v>
      </c>
      <c r="G24">
        <v>0</v>
      </c>
      <c r="H24">
        <v>8.0291999999999994</v>
      </c>
      <c r="I24">
        <f t="shared" si="0"/>
        <v>0</v>
      </c>
    </row>
    <row r="25" spans="1:9" x14ac:dyDescent="0.3">
      <c r="A25">
        <v>1</v>
      </c>
      <c r="B25">
        <v>1</v>
      </c>
      <c r="C25" t="s">
        <v>33</v>
      </c>
      <c r="D25" t="s">
        <v>9</v>
      </c>
      <c r="E25">
        <v>28</v>
      </c>
      <c r="F25">
        <v>0</v>
      </c>
      <c r="G25">
        <v>0</v>
      </c>
      <c r="H25">
        <v>35.5</v>
      </c>
      <c r="I25">
        <f t="shared" si="0"/>
        <v>0</v>
      </c>
    </row>
    <row r="26" spans="1:9" x14ac:dyDescent="0.3">
      <c r="A26">
        <v>0</v>
      </c>
      <c r="B26">
        <v>3</v>
      </c>
      <c r="C26" t="s">
        <v>34</v>
      </c>
      <c r="D26" t="s">
        <v>11</v>
      </c>
      <c r="E26">
        <v>8</v>
      </c>
      <c r="F26">
        <v>3</v>
      </c>
      <c r="G26">
        <v>1</v>
      </c>
      <c r="H26">
        <v>21.074999999999999</v>
      </c>
      <c r="I26">
        <f t="shared" si="0"/>
        <v>4</v>
      </c>
    </row>
    <row r="27" spans="1:9" x14ac:dyDescent="0.3">
      <c r="A27">
        <v>1</v>
      </c>
      <c r="B27">
        <v>3</v>
      </c>
      <c r="C27" t="s">
        <v>35</v>
      </c>
      <c r="D27" t="s">
        <v>11</v>
      </c>
      <c r="E27">
        <v>38</v>
      </c>
      <c r="F27">
        <v>1</v>
      </c>
      <c r="G27">
        <v>5</v>
      </c>
      <c r="H27">
        <v>31.387499999999999</v>
      </c>
      <c r="I27">
        <f t="shared" si="0"/>
        <v>6</v>
      </c>
    </row>
    <row r="28" spans="1:9" x14ac:dyDescent="0.3">
      <c r="A28">
        <v>0</v>
      </c>
      <c r="B28">
        <v>3</v>
      </c>
      <c r="C28" t="s">
        <v>36</v>
      </c>
      <c r="D28" t="s">
        <v>9</v>
      </c>
      <c r="E28">
        <v>26</v>
      </c>
      <c r="F28">
        <v>0</v>
      </c>
      <c r="G28">
        <v>0</v>
      </c>
      <c r="H28">
        <v>7.2249999999999996</v>
      </c>
      <c r="I28">
        <f t="shared" si="0"/>
        <v>0</v>
      </c>
    </row>
    <row r="29" spans="1:9" x14ac:dyDescent="0.3">
      <c r="A29">
        <v>0</v>
      </c>
      <c r="B29">
        <v>1</v>
      </c>
      <c r="C29" t="s">
        <v>37</v>
      </c>
      <c r="D29" t="s">
        <v>9</v>
      </c>
      <c r="E29">
        <v>19</v>
      </c>
      <c r="F29">
        <v>3</v>
      </c>
      <c r="G29">
        <v>2</v>
      </c>
      <c r="H29">
        <v>263</v>
      </c>
      <c r="I29">
        <f t="shared" si="0"/>
        <v>5</v>
      </c>
    </row>
    <row r="30" spans="1:9" x14ac:dyDescent="0.3">
      <c r="A30">
        <v>1</v>
      </c>
      <c r="B30">
        <v>3</v>
      </c>
      <c r="C30" t="s">
        <v>38</v>
      </c>
      <c r="D30" t="s">
        <v>11</v>
      </c>
      <c r="E30">
        <v>24</v>
      </c>
      <c r="F30">
        <v>0</v>
      </c>
      <c r="G30">
        <v>0</v>
      </c>
      <c r="H30">
        <v>7.8792</v>
      </c>
      <c r="I30">
        <f t="shared" si="0"/>
        <v>0</v>
      </c>
    </row>
    <row r="31" spans="1:9" x14ac:dyDescent="0.3">
      <c r="A31">
        <v>0</v>
      </c>
      <c r="B31">
        <v>3</v>
      </c>
      <c r="C31" t="s">
        <v>39</v>
      </c>
      <c r="D31" t="s">
        <v>9</v>
      </c>
      <c r="E31">
        <v>23</v>
      </c>
      <c r="F31">
        <v>0</v>
      </c>
      <c r="G31">
        <v>0</v>
      </c>
      <c r="H31">
        <v>7.8958000000000004</v>
      </c>
      <c r="I31">
        <f t="shared" si="0"/>
        <v>0</v>
      </c>
    </row>
    <row r="32" spans="1:9" x14ac:dyDescent="0.3">
      <c r="A32">
        <v>0</v>
      </c>
      <c r="B32">
        <v>1</v>
      </c>
      <c r="C32" t="s">
        <v>40</v>
      </c>
      <c r="D32" t="s">
        <v>9</v>
      </c>
      <c r="E32">
        <v>40</v>
      </c>
      <c r="F32">
        <v>0</v>
      </c>
      <c r="G32">
        <v>0</v>
      </c>
      <c r="H32">
        <v>27.720800000000001</v>
      </c>
      <c r="I32">
        <f t="shared" si="0"/>
        <v>0</v>
      </c>
    </row>
    <row r="33" spans="1:9" x14ac:dyDescent="0.3">
      <c r="A33">
        <v>1</v>
      </c>
      <c r="B33">
        <v>1</v>
      </c>
      <c r="C33" t="s">
        <v>41</v>
      </c>
      <c r="D33" t="s">
        <v>11</v>
      </c>
      <c r="E33">
        <v>48</v>
      </c>
      <c r="F33">
        <v>1</v>
      </c>
      <c r="G33">
        <v>0</v>
      </c>
      <c r="H33">
        <v>146.52080000000001</v>
      </c>
      <c r="I33">
        <f t="shared" si="0"/>
        <v>1</v>
      </c>
    </row>
    <row r="34" spans="1:9" x14ac:dyDescent="0.3">
      <c r="A34">
        <v>1</v>
      </c>
      <c r="B34">
        <v>3</v>
      </c>
      <c r="C34" t="s">
        <v>42</v>
      </c>
      <c r="D34" t="s">
        <v>11</v>
      </c>
      <c r="E34">
        <v>18</v>
      </c>
      <c r="F34">
        <v>0</v>
      </c>
      <c r="G34">
        <v>0</v>
      </c>
      <c r="H34">
        <v>7.75</v>
      </c>
      <c r="I34">
        <f t="shared" si="0"/>
        <v>0</v>
      </c>
    </row>
    <row r="35" spans="1:9" x14ac:dyDescent="0.3">
      <c r="A35">
        <v>0</v>
      </c>
      <c r="B35">
        <v>2</v>
      </c>
      <c r="C35" t="s">
        <v>43</v>
      </c>
      <c r="D35" t="s">
        <v>9</v>
      </c>
      <c r="E35">
        <v>66</v>
      </c>
      <c r="F35">
        <v>0</v>
      </c>
      <c r="G35">
        <v>0</v>
      </c>
      <c r="H35">
        <v>10.5</v>
      </c>
      <c r="I35">
        <f t="shared" si="0"/>
        <v>0</v>
      </c>
    </row>
    <row r="36" spans="1:9" x14ac:dyDescent="0.3">
      <c r="A36">
        <v>0</v>
      </c>
      <c r="B36">
        <v>1</v>
      </c>
      <c r="C36" t="s">
        <v>44</v>
      </c>
      <c r="D36" t="s">
        <v>9</v>
      </c>
      <c r="E36">
        <v>28</v>
      </c>
      <c r="F36">
        <v>1</v>
      </c>
      <c r="G36">
        <v>0</v>
      </c>
      <c r="H36">
        <v>82.1708</v>
      </c>
      <c r="I36">
        <f t="shared" si="0"/>
        <v>1</v>
      </c>
    </row>
    <row r="37" spans="1:9" x14ac:dyDescent="0.3">
      <c r="A37">
        <v>0</v>
      </c>
      <c r="B37">
        <v>1</v>
      </c>
      <c r="C37" t="s">
        <v>45</v>
      </c>
      <c r="D37" t="s">
        <v>9</v>
      </c>
      <c r="E37">
        <v>42</v>
      </c>
      <c r="F37">
        <v>1</v>
      </c>
      <c r="G37">
        <v>0</v>
      </c>
      <c r="H37">
        <v>52</v>
      </c>
      <c r="I37">
        <f t="shared" si="0"/>
        <v>1</v>
      </c>
    </row>
    <row r="38" spans="1:9" x14ac:dyDescent="0.3">
      <c r="A38">
        <v>1</v>
      </c>
      <c r="B38">
        <v>3</v>
      </c>
      <c r="C38" t="s">
        <v>46</v>
      </c>
      <c r="D38" t="s">
        <v>9</v>
      </c>
      <c r="E38">
        <v>18</v>
      </c>
      <c r="F38">
        <v>0</v>
      </c>
      <c r="G38">
        <v>0</v>
      </c>
      <c r="H38">
        <v>7.2291999999999996</v>
      </c>
      <c r="I38">
        <f t="shared" si="0"/>
        <v>0</v>
      </c>
    </row>
    <row r="39" spans="1:9" x14ac:dyDescent="0.3">
      <c r="A39">
        <v>0</v>
      </c>
      <c r="B39">
        <v>3</v>
      </c>
      <c r="C39" t="s">
        <v>47</v>
      </c>
      <c r="D39" t="s">
        <v>9</v>
      </c>
      <c r="E39">
        <v>21</v>
      </c>
      <c r="F39">
        <v>0</v>
      </c>
      <c r="G39">
        <v>0</v>
      </c>
      <c r="H39">
        <v>8.0500000000000007</v>
      </c>
      <c r="I39">
        <f t="shared" si="0"/>
        <v>0</v>
      </c>
    </row>
    <row r="40" spans="1:9" x14ac:dyDescent="0.3">
      <c r="A40">
        <v>0</v>
      </c>
      <c r="B40">
        <v>3</v>
      </c>
      <c r="C40" t="s">
        <v>48</v>
      </c>
      <c r="D40" t="s">
        <v>11</v>
      </c>
      <c r="E40">
        <v>18</v>
      </c>
      <c r="F40">
        <v>2</v>
      </c>
      <c r="G40">
        <v>0</v>
      </c>
      <c r="H40">
        <v>18</v>
      </c>
      <c r="I40">
        <f t="shared" si="0"/>
        <v>2</v>
      </c>
    </row>
    <row r="41" spans="1:9" x14ac:dyDescent="0.3">
      <c r="A41">
        <v>1</v>
      </c>
      <c r="B41">
        <v>3</v>
      </c>
      <c r="C41" t="s">
        <v>49</v>
      </c>
      <c r="D41" t="s">
        <v>11</v>
      </c>
      <c r="E41">
        <v>14</v>
      </c>
      <c r="F41">
        <v>1</v>
      </c>
      <c r="G41">
        <v>0</v>
      </c>
      <c r="H41">
        <v>11.2417</v>
      </c>
      <c r="I41">
        <f t="shared" si="0"/>
        <v>1</v>
      </c>
    </row>
    <row r="42" spans="1:9" x14ac:dyDescent="0.3">
      <c r="A42">
        <v>0</v>
      </c>
      <c r="B42">
        <v>3</v>
      </c>
      <c r="C42" t="s">
        <v>50</v>
      </c>
      <c r="D42" t="s">
        <v>11</v>
      </c>
      <c r="E42">
        <v>40</v>
      </c>
      <c r="F42">
        <v>1</v>
      </c>
      <c r="G42">
        <v>0</v>
      </c>
      <c r="H42">
        <v>9.4749999999999996</v>
      </c>
      <c r="I42">
        <f t="shared" si="0"/>
        <v>1</v>
      </c>
    </row>
    <row r="43" spans="1:9" x14ac:dyDescent="0.3">
      <c r="A43">
        <v>0</v>
      </c>
      <c r="B43">
        <v>2</v>
      </c>
      <c r="C43" t="s">
        <v>51</v>
      </c>
      <c r="D43" t="s">
        <v>11</v>
      </c>
      <c r="E43">
        <v>27</v>
      </c>
      <c r="F43">
        <v>1</v>
      </c>
      <c r="G43">
        <v>0</v>
      </c>
      <c r="H43">
        <v>21</v>
      </c>
      <c r="I43">
        <f t="shared" si="0"/>
        <v>1</v>
      </c>
    </row>
    <row r="44" spans="1:9" x14ac:dyDescent="0.3">
      <c r="A44">
        <v>1</v>
      </c>
      <c r="B44">
        <v>2</v>
      </c>
      <c r="C44" t="s">
        <v>52</v>
      </c>
      <c r="D44" t="s">
        <v>11</v>
      </c>
      <c r="E44">
        <v>3</v>
      </c>
      <c r="F44">
        <v>1</v>
      </c>
      <c r="G44">
        <v>2</v>
      </c>
      <c r="H44">
        <v>41.5792</v>
      </c>
      <c r="I44">
        <f t="shared" si="0"/>
        <v>3</v>
      </c>
    </row>
    <row r="45" spans="1:9" x14ac:dyDescent="0.3">
      <c r="A45">
        <v>1</v>
      </c>
      <c r="B45">
        <v>3</v>
      </c>
      <c r="C45" t="s">
        <v>53</v>
      </c>
      <c r="D45" t="s">
        <v>11</v>
      </c>
      <c r="E45">
        <v>19</v>
      </c>
      <c r="F45">
        <v>0</v>
      </c>
      <c r="G45">
        <v>0</v>
      </c>
      <c r="H45">
        <v>7.8792</v>
      </c>
      <c r="I45">
        <f t="shared" si="0"/>
        <v>0</v>
      </c>
    </row>
    <row r="46" spans="1:9" x14ac:dyDescent="0.3">
      <c r="A46">
        <v>0</v>
      </c>
      <c r="B46">
        <v>3</v>
      </c>
      <c r="C46" t="s">
        <v>54</v>
      </c>
      <c r="D46" t="s">
        <v>9</v>
      </c>
      <c r="E46">
        <v>30</v>
      </c>
      <c r="F46">
        <v>0</v>
      </c>
      <c r="G46">
        <v>0</v>
      </c>
      <c r="H46">
        <v>8.0500000000000007</v>
      </c>
      <c r="I46">
        <f t="shared" si="0"/>
        <v>0</v>
      </c>
    </row>
    <row r="47" spans="1:9" x14ac:dyDescent="0.3">
      <c r="A47">
        <v>0</v>
      </c>
      <c r="B47">
        <v>3</v>
      </c>
      <c r="C47" t="s">
        <v>55</v>
      </c>
      <c r="D47" t="s">
        <v>9</v>
      </c>
      <c r="E47">
        <v>20</v>
      </c>
      <c r="F47">
        <v>1</v>
      </c>
      <c r="G47">
        <v>0</v>
      </c>
      <c r="H47">
        <v>15.5</v>
      </c>
      <c r="I47">
        <f t="shared" si="0"/>
        <v>1</v>
      </c>
    </row>
    <row r="48" spans="1:9" x14ac:dyDescent="0.3">
      <c r="A48">
        <v>1</v>
      </c>
      <c r="B48">
        <v>3</v>
      </c>
      <c r="C48" t="s">
        <v>56</v>
      </c>
      <c r="D48" t="s">
        <v>11</v>
      </c>
      <c r="E48">
        <v>27</v>
      </c>
      <c r="F48">
        <v>0</v>
      </c>
      <c r="G48">
        <v>0</v>
      </c>
      <c r="H48">
        <v>7.75</v>
      </c>
      <c r="I48">
        <f t="shared" si="0"/>
        <v>0</v>
      </c>
    </row>
    <row r="49" spans="1:9" x14ac:dyDescent="0.3">
      <c r="A49">
        <v>0</v>
      </c>
      <c r="B49">
        <v>3</v>
      </c>
      <c r="C49" t="s">
        <v>57</v>
      </c>
      <c r="D49" t="s">
        <v>9</v>
      </c>
      <c r="E49">
        <v>16</v>
      </c>
      <c r="F49">
        <v>2</v>
      </c>
      <c r="G49">
        <v>0</v>
      </c>
      <c r="H49">
        <v>21.679200000000002</v>
      </c>
      <c r="I49">
        <f t="shared" si="0"/>
        <v>2</v>
      </c>
    </row>
    <row r="50" spans="1:9" x14ac:dyDescent="0.3">
      <c r="A50">
        <v>0</v>
      </c>
      <c r="B50">
        <v>3</v>
      </c>
      <c r="C50" t="s">
        <v>58</v>
      </c>
      <c r="D50" t="s">
        <v>11</v>
      </c>
      <c r="E50">
        <v>18</v>
      </c>
      <c r="F50">
        <v>1</v>
      </c>
      <c r="G50">
        <v>0</v>
      </c>
      <c r="H50">
        <v>17.8</v>
      </c>
      <c r="I50">
        <f t="shared" si="0"/>
        <v>1</v>
      </c>
    </row>
    <row r="51" spans="1:9" x14ac:dyDescent="0.3">
      <c r="A51">
        <v>0</v>
      </c>
      <c r="B51">
        <v>3</v>
      </c>
      <c r="C51" t="s">
        <v>59</v>
      </c>
      <c r="D51" t="s">
        <v>9</v>
      </c>
      <c r="E51">
        <v>7</v>
      </c>
      <c r="F51">
        <v>4</v>
      </c>
      <c r="G51">
        <v>1</v>
      </c>
      <c r="H51">
        <v>39.6875</v>
      </c>
      <c r="I51">
        <f t="shared" si="0"/>
        <v>5</v>
      </c>
    </row>
    <row r="52" spans="1:9" x14ac:dyDescent="0.3">
      <c r="A52">
        <v>0</v>
      </c>
      <c r="B52">
        <v>3</v>
      </c>
      <c r="C52" t="s">
        <v>60</v>
      </c>
      <c r="D52" t="s">
        <v>9</v>
      </c>
      <c r="E52">
        <v>21</v>
      </c>
      <c r="F52">
        <v>0</v>
      </c>
      <c r="G52">
        <v>0</v>
      </c>
      <c r="H52">
        <v>7.8</v>
      </c>
      <c r="I52">
        <f t="shared" si="0"/>
        <v>0</v>
      </c>
    </row>
    <row r="53" spans="1:9" x14ac:dyDescent="0.3">
      <c r="A53">
        <v>1</v>
      </c>
      <c r="B53">
        <v>1</v>
      </c>
      <c r="C53" t="s">
        <v>61</v>
      </c>
      <c r="D53" t="s">
        <v>11</v>
      </c>
      <c r="E53">
        <v>49</v>
      </c>
      <c r="F53">
        <v>1</v>
      </c>
      <c r="G53">
        <v>0</v>
      </c>
      <c r="H53">
        <v>76.729200000000006</v>
      </c>
      <c r="I53">
        <f t="shared" si="0"/>
        <v>1</v>
      </c>
    </row>
    <row r="54" spans="1:9" x14ac:dyDescent="0.3">
      <c r="A54">
        <v>1</v>
      </c>
      <c r="B54">
        <v>2</v>
      </c>
      <c r="C54" t="s">
        <v>62</v>
      </c>
      <c r="D54" t="s">
        <v>11</v>
      </c>
      <c r="E54">
        <v>29</v>
      </c>
      <c r="F54">
        <v>1</v>
      </c>
      <c r="G54">
        <v>0</v>
      </c>
      <c r="H54">
        <v>26</v>
      </c>
      <c r="I54">
        <f t="shared" si="0"/>
        <v>1</v>
      </c>
    </row>
    <row r="55" spans="1:9" x14ac:dyDescent="0.3">
      <c r="A55">
        <v>0</v>
      </c>
      <c r="B55">
        <v>1</v>
      </c>
      <c r="C55" t="s">
        <v>63</v>
      </c>
      <c r="D55" t="s">
        <v>9</v>
      </c>
      <c r="E55">
        <v>65</v>
      </c>
      <c r="F55">
        <v>0</v>
      </c>
      <c r="G55">
        <v>1</v>
      </c>
      <c r="H55">
        <v>61.979199999999999</v>
      </c>
      <c r="I55">
        <f t="shared" si="0"/>
        <v>1</v>
      </c>
    </row>
    <row r="56" spans="1:9" x14ac:dyDescent="0.3">
      <c r="A56">
        <v>1</v>
      </c>
      <c r="B56">
        <v>1</v>
      </c>
      <c r="C56" t="s">
        <v>64</v>
      </c>
      <c r="D56" t="s">
        <v>9</v>
      </c>
      <c r="E56">
        <v>46</v>
      </c>
      <c r="F56">
        <v>0</v>
      </c>
      <c r="G56">
        <v>0</v>
      </c>
      <c r="H56">
        <v>35.5</v>
      </c>
      <c r="I56">
        <f t="shared" si="0"/>
        <v>0</v>
      </c>
    </row>
    <row r="57" spans="1:9" x14ac:dyDescent="0.3">
      <c r="A57">
        <v>1</v>
      </c>
      <c r="B57">
        <v>2</v>
      </c>
      <c r="C57" t="s">
        <v>65</v>
      </c>
      <c r="D57" t="s">
        <v>11</v>
      </c>
      <c r="E57">
        <v>21</v>
      </c>
      <c r="F57">
        <v>0</v>
      </c>
      <c r="G57">
        <v>0</v>
      </c>
      <c r="H57">
        <v>10.5</v>
      </c>
      <c r="I57">
        <f t="shared" si="0"/>
        <v>0</v>
      </c>
    </row>
    <row r="58" spans="1:9" x14ac:dyDescent="0.3">
      <c r="A58">
        <v>0</v>
      </c>
      <c r="B58">
        <v>3</v>
      </c>
      <c r="C58" t="s">
        <v>66</v>
      </c>
      <c r="D58" t="s">
        <v>9</v>
      </c>
      <c r="E58">
        <v>28.5</v>
      </c>
      <c r="F58">
        <v>0</v>
      </c>
      <c r="G58">
        <v>0</v>
      </c>
      <c r="H58">
        <v>7.2291999999999996</v>
      </c>
      <c r="I58">
        <f t="shared" si="0"/>
        <v>0</v>
      </c>
    </row>
    <row r="59" spans="1:9" x14ac:dyDescent="0.3">
      <c r="A59">
        <v>1</v>
      </c>
      <c r="B59">
        <v>2</v>
      </c>
      <c r="C59" t="s">
        <v>67</v>
      </c>
      <c r="D59" t="s">
        <v>11</v>
      </c>
      <c r="E59">
        <v>5</v>
      </c>
      <c r="F59">
        <v>1</v>
      </c>
      <c r="G59">
        <v>2</v>
      </c>
      <c r="H59">
        <v>27.75</v>
      </c>
      <c r="I59">
        <f t="shared" si="0"/>
        <v>3</v>
      </c>
    </row>
    <row r="60" spans="1:9" x14ac:dyDescent="0.3">
      <c r="A60">
        <v>0</v>
      </c>
      <c r="B60">
        <v>3</v>
      </c>
      <c r="C60" t="s">
        <v>68</v>
      </c>
      <c r="D60" t="s">
        <v>9</v>
      </c>
      <c r="E60">
        <v>11</v>
      </c>
      <c r="F60">
        <v>5</v>
      </c>
      <c r="G60">
        <v>2</v>
      </c>
      <c r="H60">
        <v>46.9</v>
      </c>
      <c r="I60">
        <f t="shared" si="0"/>
        <v>7</v>
      </c>
    </row>
    <row r="61" spans="1:9" x14ac:dyDescent="0.3">
      <c r="A61">
        <v>0</v>
      </c>
      <c r="B61">
        <v>3</v>
      </c>
      <c r="C61" t="s">
        <v>69</v>
      </c>
      <c r="D61" t="s">
        <v>9</v>
      </c>
      <c r="E61">
        <v>22</v>
      </c>
      <c r="F61">
        <v>0</v>
      </c>
      <c r="G61">
        <v>0</v>
      </c>
      <c r="H61">
        <v>7.2291999999999996</v>
      </c>
      <c r="I61">
        <f t="shared" si="0"/>
        <v>0</v>
      </c>
    </row>
    <row r="62" spans="1:9" x14ac:dyDescent="0.3">
      <c r="A62">
        <v>1</v>
      </c>
      <c r="B62">
        <v>1</v>
      </c>
      <c r="C62" t="s">
        <v>70</v>
      </c>
      <c r="D62" t="s">
        <v>11</v>
      </c>
      <c r="E62">
        <v>38</v>
      </c>
      <c r="F62">
        <v>0</v>
      </c>
      <c r="G62">
        <v>0</v>
      </c>
      <c r="H62">
        <v>80</v>
      </c>
      <c r="I62">
        <f t="shared" si="0"/>
        <v>0</v>
      </c>
    </row>
    <row r="63" spans="1:9" x14ac:dyDescent="0.3">
      <c r="A63">
        <v>0</v>
      </c>
      <c r="B63">
        <v>1</v>
      </c>
      <c r="C63" t="s">
        <v>71</v>
      </c>
      <c r="D63" t="s">
        <v>9</v>
      </c>
      <c r="E63">
        <v>45</v>
      </c>
      <c r="F63">
        <v>1</v>
      </c>
      <c r="G63">
        <v>0</v>
      </c>
      <c r="H63">
        <v>83.474999999999994</v>
      </c>
      <c r="I63">
        <f t="shared" si="0"/>
        <v>1</v>
      </c>
    </row>
    <row r="64" spans="1:9" x14ac:dyDescent="0.3">
      <c r="A64">
        <v>0</v>
      </c>
      <c r="B64">
        <v>3</v>
      </c>
      <c r="C64" t="s">
        <v>72</v>
      </c>
      <c r="D64" t="s">
        <v>9</v>
      </c>
      <c r="E64">
        <v>4</v>
      </c>
      <c r="F64">
        <v>3</v>
      </c>
      <c r="G64">
        <v>2</v>
      </c>
      <c r="H64">
        <v>27.9</v>
      </c>
      <c r="I64">
        <f t="shared" si="0"/>
        <v>5</v>
      </c>
    </row>
    <row r="65" spans="1:9" x14ac:dyDescent="0.3">
      <c r="A65">
        <v>0</v>
      </c>
      <c r="B65">
        <v>1</v>
      </c>
      <c r="C65" t="s">
        <v>73</v>
      </c>
      <c r="D65" t="s">
        <v>9</v>
      </c>
      <c r="E65">
        <v>64</v>
      </c>
      <c r="F65">
        <v>0</v>
      </c>
      <c r="G65">
        <v>0</v>
      </c>
      <c r="H65">
        <v>27.720800000000001</v>
      </c>
      <c r="I65">
        <f t="shared" si="0"/>
        <v>0</v>
      </c>
    </row>
    <row r="66" spans="1:9" x14ac:dyDescent="0.3">
      <c r="A66">
        <v>1</v>
      </c>
      <c r="B66">
        <v>3</v>
      </c>
      <c r="C66" t="s">
        <v>74</v>
      </c>
      <c r="D66" t="s">
        <v>9</v>
      </c>
      <c r="E66">
        <v>7</v>
      </c>
      <c r="F66">
        <v>1</v>
      </c>
      <c r="G66">
        <v>1</v>
      </c>
      <c r="H66">
        <v>15.245799999999999</v>
      </c>
      <c r="I66">
        <f t="shared" ref="I66:I129" si="1">SUM(F66:G66)</f>
        <v>2</v>
      </c>
    </row>
    <row r="67" spans="1:9" x14ac:dyDescent="0.3">
      <c r="A67">
        <v>1</v>
      </c>
      <c r="B67">
        <v>2</v>
      </c>
      <c r="C67" t="s">
        <v>75</v>
      </c>
      <c r="D67" t="s">
        <v>11</v>
      </c>
      <c r="E67">
        <v>29</v>
      </c>
      <c r="F67">
        <v>0</v>
      </c>
      <c r="G67">
        <v>0</v>
      </c>
      <c r="H67">
        <v>10.5</v>
      </c>
      <c r="I67">
        <f t="shared" si="1"/>
        <v>0</v>
      </c>
    </row>
    <row r="68" spans="1:9" x14ac:dyDescent="0.3">
      <c r="A68">
        <v>0</v>
      </c>
      <c r="B68">
        <v>3</v>
      </c>
      <c r="C68" t="s">
        <v>76</v>
      </c>
      <c r="D68" t="s">
        <v>9</v>
      </c>
      <c r="E68">
        <v>19</v>
      </c>
      <c r="F68">
        <v>0</v>
      </c>
      <c r="G68">
        <v>0</v>
      </c>
      <c r="H68">
        <v>8.1583000000000006</v>
      </c>
      <c r="I68">
        <f t="shared" si="1"/>
        <v>0</v>
      </c>
    </row>
    <row r="69" spans="1:9" x14ac:dyDescent="0.3">
      <c r="A69">
        <v>1</v>
      </c>
      <c r="B69">
        <v>3</v>
      </c>
      <c r="C69" t="s">
        <v>77</v>
      </c>
      <c r="D69" t="s">
        <v>11</v>
      </c>
      <c r="E69">
        <v>17</v>
      </c>
      <c r="F69">
        <v>4</v>
      </c>
      <c r="G69">
        <v>2</v>
      </c>
      <c r="H69">
        <v>7.9249999999999998</v>
      </c>
      <c r="I69">
        <f t="shared" si="1"/>
        <v>6</v>
      </c>
    </row>
    <row r="70" spans="1:9" x14ac:dyDescent="0.3">
      <c r="A70">
        <v>0</v>
      </c>
      <c r="B70">
        <v>3</v>
      </c>
      <c r="C70" t="s">
        <v>78</v>
      </c>
      <c r="D70" t="s">
        <v>9</v>
      </c>
      <c r="E70">
        <v>26</v>
      </c>
      <c r="F70">
        <v>2</v>
      </c>
      <c r="G70">
        <v>0</v>
      </c>
      <c r="H70">
        <v>8.6624999999999996</v>
      </c>
      <c r="I70">
        <f t="shared" si="1"/>
        <v>2</v>
      </c>
    </row>
    <row r="71" spans="1:9" x14ac:dyDescent="0.3">
      <c r="A71">
        <v>0</v>
      </c>
      <c r="B71">
        <v>2</v>
      </c>
      <c r="C71" t="s">
        <v>79</v>
      </c>
      <c r="D71" t="s">
        <v>9</v>
      </c>
      <c r="E71">
        <v>32</v>
      </c>
      <c r="F71">
        <v>0</v>
      </c>
      <c r="G71">
        <v>0</v>
      </c>
      <c r="H71">
        <v>10.5</v>
      </c>
      <c r="I71">
        <f t="shared" si="1"/>
        <v>0</v>
      </c>
    </row>
    <row r="72" spans="1:9" x14ac:dyDescent="0.3">
      <c r="A72">
        <v>0</v>
      </c>
      <c r="B72">
        <v>3</v>
      </c>
      <c r="C72" t="s">
        <v>80</v>
      </c>
      <c r="D72" t="s">
        <v>11</v>
      </c>
      <c r="E72">
        <v>16</v>
      </c>
      <c r="F72">
        <v>5</v>
      </c>
      <c r="G72">
        <v>2</v>
      </c>
      <c r="H72">
        <v>46.9</v>
      </c>
      <c r="I72">
        <f t="shared" si="1"/>
        <v>7</v>
      </c>
    </row>
    <row r="73" spans="1:9" x14ac:dyDescent="0.3">
      <c r="A73">
        <v>0</v>
      </c>
      <c r="B73">
        <v>2</v>
      </c>
      <c r="C73" t="s">
        <v>81</v>
      </c>
      <c r="D73" t="s">
        <v>9</v>
      </c>
      <c r="E73">
        <v>21</v>
      </c>
      <c r="F73">
        <v>0</v>
      </c>
      <c r="G73">
        <v>0</v>
      </c>
      <c r="H73">
        <v>73.5</v>
      </c>
      <c r="I73">
        <f t="shared" si="1"/>
        <v>0</v>
      </c>
    </row>
    <row r="74" spans="1:9" x14ac:dyDescent="0.3">
      <c r="A74">
        <v>0</v>
      </c>
      <c r="B74">
        <v>3</v>
      </c>
      <c r="C74" t="s">
        <v>82</v>
      </c>
      <c r="D74" t="s">
        <v>9</v>
      </c>
      <c r="E74">
        <v>26</v>
      </c>
      <c r="F74">
        <v>1</v>
      </c>
      <c r="G74">
        <v>0</v>
      </c>
      <c r="H74">
        <v>14.4542</v>
      </c>
      <c r="I74">
        <f t="shared" si="1"/>
        <v>1</v>
      </c>
    </row>
    <row r="75" spans="1:9" x14ac:dyDescent="0.3">
      <c r="A75">
        <v>1</v>
      </c>
      <c r="B75">
        <v>3</v>
      </c>
      <c r="C75" t="s">
        <v>83</v>
      </c>
      <c r="D75" t="s">
        <v>9</v>
      </c>
      <c r="E75">
        <v>32</v>
      </c>
      <c r="F75">
        <v>0</v>
      </c>
      <c r="G75">
        <v>0</v>
      </c>
      <c r="H75">
        <v>56.495800000000003</v>
      </c>
      <c r="I75">
        <f t="shared" si="1"/>
        <v>0</v>
      </c>
    </row>
    <row r="76" spans="1:9" x14ac:dyDescent="0.3">
      <c r="A76">
        <v>0</v>
      </c>
      <c r="B76">
        <v>3</v>
      </c>
      <c r="C76" t="s">
        <v>84</v>
      </c>
      <c r="D76" t="s">
        <v>9</v>
      </c>
      <c r="E76">
        <v>25</v>
      </c>
      <c r="F76">
        <v>0</v>
      </c>
      <c r="G76">
        <v>0</v>
      </c>
      <c r="H76">
        <v>7.65</v>
      </c>
      <c r="I76">
        <f t="shared" si="1"/>
        <v>0</v>
      </c>
    </row>
    <row r="77" spans="1:9" x14ac:dyDescent="0.3">
      <c r="A77">
        <v>0</v>
      </c>
      <c r="B77">
        <v>3</v>
      </c>
      <c r="C77" t="s">
        <v>85</v>
      </c>
      <c r="D77" t="s">
        <v>9</v>
      </c>
      <c r="E77">
        <v>23</v>
      </c>
      <c r="F77">
        <v>0</v>
      </c>
      <c r="G77">
        <v>0</v>
      </c>
      <c r="H77">
        <v>7.8958000000000004</v>
      </c>
      <c r="I77">
        <f t="shared" si="1"/>
        <v>0</v>
      </c>
    </row>
    <row r="78" spans="1:9" x14ac:dyDescent="0.3">
      <c r="A78">
        <v>0</v>
      </c>
      <c r="B78">
        <v>3</v>
      </c>
      <c r="C78" t="s">
        <v>86</v>
      </c>
      <c r="D78" t="s">
        <v>9</v>
      </c>
      <c r="E78">
        <v>28</v>
      </c>
      <c r="F78">
        <v>0</v>
      </c>
      <c r="G78">
        <v>0</v>
      </c>
      <c r="H78">
        <v>8.0500000000000007</v>
      </c>
      <c r="I78">
        <f t="shared" si="1"/>
        <v>0</v>
      </c>
    </row>
    <row r="79" spans="1:9" x14ac:dyDescent="0.3">
      <c r="A79">
        <v>1</v>
      </c>
      <c r="B79">
        <v>2</v>
      </c>
      <c r="C79" t="s">
        <v>87</v>
      </c>
      <c r="D79" t="s">
        <v>9</v>
      </c>
      <c r="E79">
        <v>0.83</v>
      </c>
      <c r="F79">
        <v>0</v>
      </c>
      <c r="G79">
        <v>2</v>
      </c>
      <c r="H79">
        <v>29</v>
      </c>
      <c r="I79">
        <f t="shared" si="1"/>
        <v>2</v>
      </c>
    </row>
    <row r="80" spans="1:9" x14ac:dyDescent="0.3">
      <c r="A80">
        <v>1</v>
      </c>
      <c r="B80">
        <v>3</v>
      </c>
      <c r="C80" t="s">
        <v>88</v>
      </c>
      <c r="D80" t="s">
        <v>11</v>
      </c>
      <c r="E80">
        <v>30</v>
      </c>
      <c r="F80">
        <v>0</v>
      </c>
      <c r="G80">
        <v>0</v>
      </c>
      <c r="H80">
        <v>12.475</v>
      </c>
      <c r="I80">
        <f t="shared" si="1"/>
        <v>0</v>
      </c>
    </row>
    <row r="81" spans="1:9" x14ac:dyDescent="0.3">
      <c r="A81">
        <v>0</v>
      </c>
      <c r="B81">
        <v>3</v>
      </c>
      <c r="C81" t="s">
        <v>89</v>
      </c>
      <c r="D81" t="s">
        <v>9</v>
      </c>
      <c r="E81">
        <v>22</v>
      </c>
      <c r="F81">
        <v>0</v>
      </c>
      <c r="G81">
        <v>0</v>
      </c>
      <c r="H81">
        <v>9</v>
      </c>
      <c r="I81">
        <f t="shared" si="1"/>
        <v>0</v>
      </c>
    </row>
    <row r="82" spans="1:9" x14ac:dyDescent="0.3">
      <c r="A82">
        <v>1</v>
      </c>
      <c r="B82">
        <v>3</v>
      </c>
      <c r="C82" t="s">
        <v>90</v>
      </c>
      <c r="D82" t="s">
        <v>9</v>
      </c>
      <c r="E82">
        <v>29</v>
      </c>
      <c r="F82">
        <v>0</v>
      </c>
      <c r="G82">
        <v>0</v>
      </c>
      <c r="H82">
        <v>9.5</v>
      </c>
      <c r="I82">
        <f t="shared" si="1"/>
        <v>0</v>
      </c>
    </row>
    <row r="83" spans="1:9" x14ac:dyDescent="0.3">
      <c r="A83">
        <v>1</v>
      </c>
      <c r="B83">
        <v>3</v>
      </c>
      <c r="C83" t="s">
        <v>91</v>
      </c>
      <c r="D83" t="s">
        <v>11</v>
      </c>
      <c r="E83">
        <v>31</v>
      </c>
      <c r="F83">
        <v>0</v>
      </c>
      <c r="G83">
        <v>0</v>
      </c>
      <c r="H83">
        <v>7.7874999999999996</v>
      </c>
      <c r="I83">
        <f t="shared" si="1"/>
        <v>0</v>
      </c>
    </row>
    <row r="84" spans="1:9" x14ac:dyDescent="0.3">
      <c r="A84">
        <v>0</v>
      </c>
      <c r="B84">
        <v>1</v>
      </c>
      <c r="C84" t="s">
        <v>92</v>
      </c>
      <c r="D84" t="s">
        <v>9</v>
      </c>
      <c r="E84">
        <v>28</v>
      </c>
      <c r="F84">
        <v>0</v>
      </c>
      <c r="G84">
        <v>0</v>
      </c>
      <c r="H84">
        <v>47.1</v>
      </c>
      <c r="I84">
        <f t="shared" si="1"/>
        <v>0</v>
      </c>
    </row>
    <row r="85" spans="1:9" x14ac:dyDescent="0.3">
      <c r="A85">
        <v>1</v>
      </c>
      <c r="B85">
        <v>2</v>
      </c>
      <c r="C85" t="s">
        <v>93</v>
      </c>
      <c r="D85" t="s">
        <v>11</v>
      </c>
      <c r="E85">
        <v>17</v>
      </c>
      <c r="F85">
        <v>0</v>
      </c>
      <c r="G85">
        <v>0</v>
      </c>
      <c r="H85">
        <v>10.5</v>
      </c>
      <c r="I85">
        <f t="shared" si="1"/>
        <v>0</v>
      </c>
    </row>
    <row r="86" spans="1:9" x14ac:dyDescent="0.3">
      <c r="A86">
        <v>1</v>
      </c>
      <c r="B86">
        <v>3</v>
      </c>
      <c r="C86" t="s">
        <v>94</v>
      </c>
      <c r="D86" t="s">
        <v>11</v>
      </c>
      <c r="E86">
        <v>33</v>
      </c>
      <c r="F86">
        <v>3</v>
      </c>
      <c r="G86">
        <v>0</v>
      </c>
      <c r="H86">
        <v>15.85</v>
      </c>
      <c r="I86">
        <f t="shared" si="1"/>
        <v>3</v>
      </c>
    </row>
    <row r="87" spans="1:9" x14ac:dyDescent="0.3">
      <c r="A87">
        <v>0</v>
      </c>
      <c r="B87">
        <v>3</v>
      </c>
      <c r="C87" t="s">
        <v>95</v>
      </c>
      <c r="D87" t="s">
        <v>9</v>
      </c>
      <c r="E87">
        <v>16</v>
      </c>
      <c r="F87">
        <v>1</v>
      </c>
      <c r="G87">
        <v>3</v>
      </c>
      <c r="H87">
        <v>34.375</v>
      </c>
      <c r="I87">
        <f t="shared" si="1"/>
        <v>4</v>
      </c>
    </row>
    <row r="88" spans="1:9" x14ac:dyDescent="0.3">
      <c r="A88">
        <v>0</v>
      </c>
      <c r="B88">
        <v>3</v>
      </c>
      <c r="C88" t="s">
        <v>96</v>
      </c>
      <c r="D88" t="s">
        <v>9</v>
      </c>
      <c r="E88">
        <v>20</v>
      </c>
      <c r="F88">
        <v>0</v>
      </c>
      <c r="G88">
        <v>0</v>
      </c>
      <c r="H88">
        <v>8.0500000000000007</v>
      </c>
      <c r="I88">
        <f t="shared" si="1"/>
        <v>0</v>
      </c>
    </row>
    <row r="89" spans="1:9" x14ac:dyDescent="0.3">
      <c r="A89">
        <v>1</v>
      </c>
      <c r="B89">
        <v>1</v>
      </c>
      <c r="C89" t="s">
        <v>97</v>
      </c>
      <c r="D89" t="s">
        <v>11</v>
      </c>
      <c r="E89">
        <v>23</v>
      </c>
      <c r="F89">
        <v>3</v>
      </c>
      <c r="G89">
        <v>2</v>
      </c>
      <c r="H89">
        <v>263</v>
      </c>
      <c r="I89">
        <f t="shared" si="1"/>
        <v>5</v>
      </c>
    </row>
    <row r="90" spans="1:9" x14ac:dyDescent="0.3">
      <c r="A90">
        <v>0</v>
      </c>
      <c r="B90">
        <v>3</v>
      </c>
      <c r="C90" t="s">
        <v>98</v>
      </c>
      <c r="D90" t="s">
        <v>9</v>
      </c>
      <c r="E90">
        <v>24</v>
      </c>
      <c r="F90">
        <v>0</v>
      </c>
      <c r="G90">
        <v>0</v>
      </c>
      <c r="H90">
        <v>8.0500000000000007</v>
      </c>
      <c r="I90">
        <f t="shared" si="1"/>
        <v>0</v>
      </c>
    </row>
    <row r="91" spans="1:9" x14ac:dyDescent="0.3">
      <c r="A91">
        <v>0</v>
      </c>
      <c r="B91">
        <v>3</v>
      </c>
      <c r="C91" t="s">
        <v>99</v>
      </c>
      <c r="D91" t="s">
        <v>9</v>
      </c>
      <c r="E91">
        <v>29</v>
      </c>
      <c r="F91">
        <v>0</v>
      </c>
      <c r="G91">
        <v>0</v>
      </c>
      <c r="H91">
        <v>8.0500000000000007</v>
      </c>
      <c r="I91">
        <f t="shared" si="1"/>
        <v>0</v>
      </c>
    </row>
    <row r="92" spans="1:9" x14ac:dyDescent="0.3">
      <c r="A92">
        <v>0</v>
      </c>
      <c r="B92">
        <v>3</v>
      </c>
      <c r="C92" t="s">
        <v>100</v>
      </c>
      <c r="D92" t="s">
        <v>9</v>
      </c>
      <c r="E92">
        <v>20</v>
      </c>
      <c r="F92">
        <v>0</v>
      </c>
      <c r="G92">
        <v>0</v>
      </c>
      <c r="H92">
        <v>7.8541999999999996</v>
      </c>
      <c r="I92">
        <f t="shared" si="1"/>
        <v>0</v>
      </c>
    </row>
    <row r="93" spans="1:9" x14ac:dyDescent="0.3">
      <c r="A93">
        <v>0</v>
      </c>
      <c r="B93">
        <v>1</v>
      </c>
      <c r="C93" t="s">
        <v>101</v>
      </c>
      <c r="D93" t="s">
        <v>9</v>
      </c>
      <c r="E93">
        <v>46</v>
      </c>
      <c r="F93">
        <v>1</v>
      </c>
      <c r="G93">
        <v>0</v>
      </c>
      <c r="H93">
        <v>61.174999999999997</v>
      </c>
      <c r="I93">
        <f t="shared" si="1"/>
        <v>1</v>
      </c>
    </row>
    <row r="94" spans="1:9" x14ac:dyDescent="0.3">
      <c r="A94">
        <v>0</v>
      </c>
      <c r="B94">
        <v>3</v>
      </c>
      <c r="C94" t="s">
        <v>102</v>
      </c>
      <c r="D94" t="s">
        <v>9</v>
      </c>
      <c r="E94">
        <v>26</v>
      </c>
      <c r="F94">
        <v>1</v>
      </c>
      <c r="G94">
        <v>2</v>
      </c>
      <c r="H94">
        <v>20.574999999999999</v>
      </c>
      <c r="I94">
        <f t="shared" si="1"/>
        <v>3</v>
      </c>
    </row>
    <row r="95" spans="1:9" x14ac:dyDescent="0.3">
      <c r="A95">
        <v>0</v>
      </c>
      <c r="B95">
        <v>3</v>
      </c>
      <c r="C95" t="s">
        <v>103</v>
      </c>
      <c r="D95" t="s">
        <v>9</v>
      </c>
      <c r="E95">
        <v>59</v>
      </c>
      <c r="F95">
        <v>0</v>
      </c>
      <c r="G95">
        <v>0</v>
      </c>
      <c r="H95">
        <v>7.25</v>
      </c>
      <c r="I95">
        <f t="shared" si="1"/>
        <v>0</v>
      </c>
    </row>
    <row r="96" spans="1:9" x14ac:dyDescent="0.3">
      <c r="A96">
        <v>0</v>
      </c>
      <c r="B96">
        <v>3</v>
      </c>
      <c r="C96" t="s">
        <v>104</v>
      </c>
      <c r="D96" t="s">
        <v>9</v>
      </c>
      <c r="E96">
        <v>22</v>
      </c>
      <c r="F96">
        <v>0</v>
      </c>
      <c r="G96">
        <v>0</v>
      </c>
      <c r="H96">
        <v>8.0500000000000007</v>
      </c>
      <c r="I96">
        <f t="shared" si="1"/>
        <v>0</v>
      </c>
    </row>
    <row r="97" spans="1:9" x14ac:dyDescent="0.3">
      <c r="A97">
        <v>0</v>
      </c>
      <c r="B97">
        <v>1</v>
      </c>
      <c r="C97" t="s">
        <v>105</v>
      </c>
      <c r="D97" t="s">
        <v>9</v>
      </c>
      <c r="E97">
        <v>71</v>
      </c>
      <c r="F97">
        <v>0</v>
      </c>
      <c r="G97">
        <v>0</v>
      </c>
      <c r="H97">
        <v>34.654200000000003</v>
      </c>
      <c r="I97">
        <f t="shared" si="1"/>
        <v>0</v>
      </c>
    </row>
    <row r="98" spans="1:9" x14ac:dyDescent="0.3">
      <c r="A98">
        <v>1</v>
      </c>
      <c r="B98">
        <v>1</v>
      </c>
      <c r="C98" t="s">
        <v>106</v>
      </c>
      <c r="D98" t="s">
        <v>9</v>
      </c>
      <c r="E98">
        <v>23</v>
      </c>
      <c r="F98">
        <v>0</v>
      </c>
      <c r="G98">
        <v>1</v>
      </c>
      <c r="H98">
        <v>63.3583</v>
      </c>
      <c r="I98">
        <f t="shared" si="1"/>
        <v>1</v>
      </c>
    </row>
    <row r="99" spans="1:9" x14ac:dyDescent="0.3">
      <c r="A99">
        <v>1</v>
      </c>
      <c r="B99">
        <v>2</v>
      </c>
      <c r="C99" t="s">
        <v>107</v>
      </c>
      <c r="D99" t="s">
        <v>11</v>
      </c>
      <c r="E99">
        <v>34</v>
      </c>
      <c r="F99">
        <v>0</v>
      </c>
      <c r="G99">
        <v>1</v>
      </c>
      <c r="H99">
        <v>23</v>
      </c>
      <c r="I99">
        <f t="shared" si="1"/>
        <v>1</v>
      </c>
    </row>
    <row r="100" spans="1:9" x14ac:dyDescent="0.3">
      <c r="A100">
        <v>0</v>
      </c>
      <c r="B100">
        <v>2</v>
      </c>
      <c r="C100" t="s">
        <v>108</v>
      </c>
      <c r="D100" t="s">
        <v>9</v>
      </c>
      <c r="E100">
        <v>34</v>
      </c>
      <c r="F100">
        <v>1</v>
      </c>
      <c r="G100">
        <v>0</v>
      </c>
      <c r="H100">
        <v>26</v>
      </c>
      <c r="I100">
        <f t="shared" si="1"/>
        <v>1</v>
      </c>
    </row>
    <row r="101" spans="1:9" x14ac:dyDescent="0.3">
      <c r="A101">
        <v>0</v>
      </c>
      <c r="B101">
        <v>3</v>
      </c>
      <c r="C101" t="s">
        <v>109</v>
      </c>
      <c r="D101" t="s">
        <v>11</v>
      </c>
      <c r="E101">
        <v>28</v>
      </c>
      <c r="F101">
        <v>0</v>
      </c>
      <c r="G101">
        <v>0</v>
      </c>
      <c r="H101">
        <v>7.8958000000000004</v>
      </c>
      <c r="I101">
        <f t="shared" si="1"/>
        <v>0</v>
      </c>
    </row>
    <row r="102" spans="1:9" x14ac:dyDescent="0.3">
      <c r="A102">
        <v>0</v>
      </c>
      <c r="B102">
        <v>3</v>
      </c>
      <c r="C102" t="s">
        <v>110</v>
      </c>
      <c r="D102" t="s">
        <v>9</v>
      </c>
      <c r="E102">
        <v>29</v>
      </c>
      <c r="F102">
        <v>0</v>
      </c>
      <c r="G102">
        <v>0</v>
      </c>
      <c r="H102">
        <v>7.8958000000000004</v>
      </c>
      <c r="I102">
        <f t="shared" si="1"/>
        <v>0</v>
      </c>
    </row>
    <row r="103" spans="1:9" x14ac:dyDescent="0.3">
      <c r="A103">
        <v>0</v>
      </c>
      <c r="B103">
        <v>1</v>
      </c>
      <c r="C103" t="s">
        <v>111</v>
      </c>
      <c r="D103" t="s">
        <v>9</v>
      </c>
      <c r="E103">
        <v>21</v>
      </c>
      <c r="F103">
        <v>0</v>
      </c>
      <c r="G103">
        <v>1</v>
      </c>
      <c r="H103">
        <v>77.287499999999994</v>
      </c>
      <c r="I103">
        <f t="shared" si="1"/>
        <v>1</v>
      </c>
    </row>
    <row r="104" spans="1:9" x14ac:dyDescent="0.3">
      <c r="A104">
        <v>0</v>
      </c>
      <c r="B104">
        <v>3</v>
      </c>
      <c r="C104" t="s">
        <v>112</v>
      </c>
      <c r="D104" t="s">
        <v>9</v>
      </c>
      <c r="E104">
        <v>33</v>
      </c>
      <c r="F104">
        <v>0</v>
      </c>
      <c r="G104">
        <v>0</v>
      </c>
      <c r="H104">
        <v>8.6541999999999994</v>
      </c>
      <c r="I104">
        <f t="shared" si="1"/>
        <v>0</v>
      </c>
    </row>
    <row r="105" spans="1:9" x14ac:dyDescent="0.3">
      <c r="A105">
        <v>0</v>
      </c>
      <c r="B105">
        <v>3</v>
      </c>
      <c r="C105" t="s">
        <v>113</v>
      </c>
      <c r="D105" t="s">
        <v>9</v>
      </c>
      <c r="E105">
        <v>37</v>
      </c>
      <c r="F105">
        <v>2</v>
      </c>
      <c r="G105">
        <v>0</v>
      </c>
      <c r="H105">
        <v>7.9249999999999998</v>
      </c>
      <c r="I105">
        <f t="shared" si="1"/>
        <v>2</v>
      </c>
    </row>
    <row r="106" spans="1:9" x14ac:dyDescent="0.3">
      <c r="A106">
        <v>0</v>
      </c>
      <c r="B106">
        <v>3</v>
      </c>
      <c r="C106" t="s">
        <v>114</v>
      </c>
      <c r="D106" t="s">
        <v>9</v>
      </c>
      <c r="E106">
        <v>28</v>
      </c>
      <c r="F106">
        <v>0</v>
      </c>
      <c r="G106">
        <v>0</v>
      </c>
      <c r="H106">
        <v>7.8958000000000004</v>
      </c>
      <c r="I106">
        <f t="shared" si="1"/>
        <v>0</v>
      </c>
    </row>
    <row r="107" spans="1:9" x14ac:dyDescent="0.3">
      <c r="A107">
        <v>1</v>
      </c>
      <c r="B107">
        <v>3</v>
      </c>
      <c r="C107" t="s">
        <v>115</v>
      </c>
      <c r="D107" t="s">
        <v>11</v>
      </c>
      <c r="E107">
        <v>21</v>
      </c>
      <c r="F107">
        <v>0</v>
      </c>
      <c r="G107">
        <v>0</v>
      </c>
      <c r="H107">
        <v>7.65</v>
      </c>
      <c r="I107">
        <f t="shared" si="1"/>
        <v>0</v>
      </c>
    </row>
    <row r="108" spans="1:9" x14ac:dyDescent="0.3">
      <c r="A108">
        <v>1</v>
      </c>
      <c r="B108">
        <v>3</v>
      </c>
      <c r="C108" t="s">
        <v>116</v>
      </c>
      <c r="D108" t="s">
        <v>9</v>
      </c>
      <c r="E108">
        <v>29</v>
      </c>
      <c r="F108">
        <v>0</v>
      </c>
      <c r="G108">
        <v>0</v>
      </c>
      <c r="H108">
        <v>7.7750000000000004</v>
      </c>
      <c r="I108">
        <f t="shared" si="1"/>
        <v>0</v>
      </c>
    </row>
    <row r="109" spans="1:9" x14ac:dyDescent="0.3">
      <c r="A109">
        <v>0</v>
      </c>
      <c r="B109">
        <v>3</v>
      </c>
      <c r="C109" t="s">
        <v>117</v>
      </c>
      <c r="D109" t="s">
        <v>9</v>
      </c>
      <c r="E109">
        <v>38</v>
      </c>
      <c r="F109">
        <v>0</v>
      </c>
      <c r="G109">
        <v>0</v>
      </c>
      <c r="H109">
        <v>7.8958000000000004</v>
      </c>
      <c r="I109">
        <f t="shared" si="1"/>
        <v>0</v>
      </c>
    </row>
    <row r="110" spans="1:9" x14ac:dyDescent="0.3">
      <c r="A110">
        <v>1</v>
      </c>
      <c r="B110">
        <v>3</v>
      </c>
      <c r="C110" t="s">
        <v>118</v>
      </c>
      <c r="D110" t="s">
        <v>11</v>
      </c>
      <c r="E110">
        <v>28</v>
      </c>
      <c r="F110">
        <v>1</v>
      </c>
      <c r="G110">
        <v>0</v>
      </c>
      <c r="H110">
        <v>24.15</v>
      </c>
      <c r="I110">
        <f t="shared" si="1"/>
        <v>1</v>
      </c>
    </row>
    <row r="111" spans="1:9" x14ac:dyDescent="0.3">
      <c r="A111">
        <v>0</v>
      </c>
      <c r="B111">
        <v>1</v>
      </c>
      <c r="C111" t="s">
        <v>119</v>
      </c>
      <c r="D111" t="s">
        <v>9</v>
      </c>
      <c r="E111">
        <v>47</v>
      </c>
      <c r="F111">
        <v>0</v>
      </c>
      <c r="G111">
        <v>0</v>
      </c>
      <c r="H111">
        <v>52</v>
      </c>
      <c r="I111">
        <f t="shared" si="1"/>
        <v>0</v>
      </c>
    </row>
    <row r="112" spans="1:9" x14ac:dyDescent="0.3">
      <c r="A112">
        <v>0</v>
      </c>
      <c r="B112">
        <v>3</v>
      </c>
      <c r="C112" t="s">
        <v>120</v>
      </c>
      <c r="D112" t="s">
        <v>11</v>
      </c>
      <c r="E112">
        <v>14.5</v>
      </c>
      <c r="F112">
        <v>1</v>
      </c>
      <c r="G112">
        <v>0</v>
      </c>
      <c r="H112">
        <v>14.4542</v>
      </c>
      <c r="I112">
        <f t="shared" si="1"/>
        <v>1</v>
      </c>
    </row>
    <row r="113" spans="1:9" x14ac:dyDescent="0.3">
      <c r="A113">
        <v>0</v>
      </c>
      <c r="B113">
        <v>3</v>
      </c>
      <c r="C113" t="s">
        <v>121</v>
      </c>
      <c r="D113" t="s">
        <v>9</v>
      </c>
      <c r="E113">
        <v>22</v>
      </c>
      <c r="F113">
        <v>0</v>
      </c>
      <c r="G113">
        <v>0</v>
      </c>
      <c r="H113">
        <v>8.0500000000000007</v>
      </c>
      <c r="I113">
        <f t="shared" si="1"/>
        <v>0</v>
      </c>
    </row>
    <row r="114" spans="1:9" x14ac:dyDescent="0.3">
      <c r="A114">
        <v>0</v>
      </c>
      <c r="B114">
        <v>3</v>
      </c>
      <c r="C114" t="s">
        <v>122</v>
      </c>
      <c r="D114" t="s">
        <v>11</v>
      </c>
      <c r="E114">
        <v>20</v>
      </c>
      <c r="F114">
        <v>1</v>
      </c>
      <c r="G114">
        <v>0</v>
      </c>
      <c r="H114">
        <v>9.8249999999999993</v>
      </c>
      <c r="I114">
        <f t="shared" si="1"/>
        <v>1</v>
      </c>
    </row>
    <row r="115" spans="1:9" x14ac:dyDescent="0.3">
      <c r="A115">
        <v>0</v>
      </c>
      <c r="B115">
        <v>3</v>
      </c>
      <c r="C115" t="s">
        <v>123</v>
      </c>
      <c r="D115" t="s">
        <v>11</v>
      </c>
      <c r="E115">
        <v>17</v>
      </c>
      <c r="F115">
        <v>0</v>
      </c>
      <c r="G115">
        <v>0</v>
      </c>
      <c r="H115">
        <v>14.458299999999999</v>
      </c>
      <c r="I115">
        <f t="shared" si="1"/>
        <v>0</v>
      </c>
    </row>
    <row r="116" spans="1:9" x14ac:dyDescent="0.3">
      <c r="A116">
        <v>0</v>
      </c>
      <c r="B116">
        <v>3</v>
      </c>
      <c r="C116" t="s">
        <v>124</v>
      </c>
      <c r="D116" t="s">
        <v>9</v>
      </c>
      <c r="E116">
        <v>21</v>
      </c>
      <c r="F116">
        <v>0</v>
      </c>
      <c r="G116">
        <v>0</v>
      </c>
      <c r="H116">
        <v>7.9249999999999998</v>
      </c>
      <c r="I116">
        <f t="shared" si="1"/>
        <v>0</v>
      </c>
    </row>
    <row r="117" spans="1:9" x14ac:dyDescent="0.3">
      <c r="A117">
        <v>0</v>
      </c>
      <c r="B117">
        <v>3</v>
      </c>
      <c r="C117" t="s">
        <v>125</v>
      </c>
      <c r="D117" t="s">
        <v>9</v>
      </c>
      <c r="E117">
        <v>70.5</v>
      </c>
      <c r="F117">
        <v>0</v>
      </c>
      <c r="G117">
        <v>0</v>
      </c>
      <c r="H117">
        <v>7.75</v>
      </c>
      <c r="I117">
        <f t="shared" si="1"/>
        <v>0</v>
      </c>
    </row>
    <row r="118" spans="1:9" x14ac:dyDescent="0.3">
      <c r="A118">
        <v>0</v>
      </c>
      <c r="B118">
        <v>2</v>
      </c>
      <c r="C118" t="s">
        <v>126</v>
      </c>
      <c r="D118" t="s">
        <v>9</v>
      </c>
      <c r="E118">
        <v>29</v>
      </c>
      <c r="F118">
        <v>1</v>
      </c>
      <c r="G118">
        <v>0</v>
      </c>
      <c r="H118">
        <v>21</v>
      </c>
      <c r="I118">
        <f t="shared" si="1"/>
        <v>1</v>
      </c>
    </row>
    <row r="119" spans="1:9" x14ac:dyDescent="0.3">
      <c r="A119">
        <v>0</v>
      </c>
      <c r="B119">
        <v>1</v>
      </c>
      <c r="C119" t="s">
        <v>127</v>
      </c>
      <c r="D119" t="s">
        <v>9</v>
      </c>
      <c r="E119">
        <v>24</v>
      </c>
      <c r="F119">
        <v>0</v>
      </c>
      <c r="G119">
        <v>1</v>
      </c>
      <c r="H119">
        <v>247.52080000000001</v>
      </c>
      <c r="I119">
        <f t="shared" si="1"/>
        <v>1</v>
      </c>
    </row>
    <row r="120" spans="1:9" x14ac:dyDescent="0.3">
      <c r="A120">
        <v>0</v>
      </c>
      <c r="B120">
        <v>3</v>
      </c>
      <c r="C120" t="s">
        <v>128</v>
      </c>
      <c r="D120" t="s">
        <v>11</v>
      </c>
      <c r="E120">
        <v>2</v>
      </c>
      <c r="F120">
        <v>4</v>
      </c>
      <c r="G120">
        <v>2</v>
      </c>
      <c r="H120">
        <v>31.274999999999999</v>
      </c>
      <c r="I120">
        <f t="shared" si="1"/>
        <v>6</v>
      </c>
    </row>
    <row r="121" spans="1:9" x14ac:dyDescent="0.3">
      <c r="A121">
        <v>0</v>
      </c>
      <c r="B121">
        <v>2</v>
      </c>
      <c r="C121" t="s">
        <v>129</v>
      </c>
      <c r="D121" t="s">
        <v>9</v>
      </c>
      <c r="E121">
        <v>21</v>
      </c>
      <c r="F121">
        <v>2</v>
      </c>
      <c r="G121">
        <v>0</v>
      </c>
      <c r="H121">
        <v>73.5</v>
      </c>
      <c r="I121">
        <f t="shared" si="1"/>
        <v>2</v>
      </c>
    </row>
    <row r="122" spans="1:9" x14ac:dyDescent="0.3">
      <c r="A122">
        <v>0</v>
      </c>
      <c r="B122">
        <v>3</v>
      </c>
      <c r="C122" t="s">
        <v>130</v>
      </c>
      <c r="D122" t="s">
        <v>9</v>
      </c>
      <c r="E122">
        <v>19</v>
      </c>
      <c r="F122">
        <v>0</v>
      </c>
      <c r="G122">
        <v>0</v>
      </c>
      <c r="H122">
        <v>8.0500000000000007</v>
      </c>
      <c r="I122">
        <f t="shared" si="1"/>
        <v>0</v>
      </c>
    </row>
    <row r="123" spans="1:9" x14ac:dyDescent="0.3">
      <c r="A123">
        <v>0</v>
      </c>
      <c r="B123">
        <v>2</v>
      </c>
      <c r="C123" t="s">
        <v>131</v>
      </c>
      <c r="D123" t="s">
        <v>9</v>
      </c>
      <c r="E123">
        <v>32.5</v>
      </c>
      <c r="F123">
        <v>1</v>
      </c>
      <c r="G123">
        <v>0</v>
      </c>
      <c r="H123">
        <v>30.070799999999998</v>
      </c>
      <c r="I123">
        <f t="shared" si="1"/>
        <v>1</v>
      </c>
    </row>
    <row r="124" spans="1:9" x14ac:dyDescent="0.3">
      <c r="A124">
        <v>1</v>
      </c>
      <c r="B124">
        <v>2</v>
      </c>
      <c r="C124" t="s">
        <v>132</v>
      </c>
      <c r="D124" t="s">
        <v>11</v>
      </c>
      <c r="E124">
        <v>32.5</v>
      </c>
      <c r="F124">
        <v>0</v>
      </c>
      <c r="G124">
        <v>0</v>
      </c>
      <c r="H124">
        <v>13</v>
      </c>
      <c r="I124">
        <f t="shared" si="1"/>
        <v>0</v>
      </c>
    </row>
    <row r="125" spans="1:9" x14ac:dyDescent="0.3">
      <c r="A125">
        <v>0</v>
      </c>
      <c r="B125">
        <v>1</v>
      </c>
      <c r="C125" t="s">
        <v>133</v>
      </c>
      <c r="D125" t="s">
        <v>9</v>
      </c>
      <c r="E125">
        <v>54</v>
      </c>
      <c r="F125">
        <v>0</v>
      </c>
      <c r="G125">
        <v>1</v>
      </c>
      <c r="H125">
        <v>77.287499999999994</v>
      </c>
      <c r="I125">
        <f t="shared" si="1"/>
        <v>1</v>
      </c>
    </row>
    <row r="126" spans="1:9" x14ac:dyDescent="0.3">
      <c r="A126">
        <v>1</v>
      </c>
      <c r="B126">
        <v>3</v>
      </c>
      <c r="C126" t="s">
        <v>134</v>
      </c>
      <c r="D126" t="s">
        <v>9</v>
      </c>
      <c r="E126">
        <v>12</v>
      </c>
      <c r="F126">
        <v>1</v>
      </c>
      <c r="G126">
        <v>0</v>
      </c>
      <c r="H126">
        <v>11.2417</v>
      </c>
      <c r="I126">
        <f t="shared" si="1"/>
        <v>1</v>
      </c>
    </row>
    <row r="127" spans="1:9" x14ac:dyDescent="0.3">
      <c r="A127">
        <v>0</v>
      </c>
      <c r="B127">
        <v>3</v>
      </c>
      <c r="C127" t="s">
        <v>135</v>
      </c>
      <c r="D127" t="s">
        <v>9</v>
      </c>
      <c r="E127">
        <v>19</v>
      </c>
      <c r="F127">
        <v>0</v>
      </c>
      <c r="G127">
        <v>0</v>
      </c>
      <c r="H127">
        <v>7.75</v>
      </c>
      <c r="I127">
        <f t="shared" si="1"/>
        <v>0</v>
      </c>
    </row>
    <row r="128" spans="1:9" x14ac:dyDescent="0.3">
      <c r="A128">
        <v>1</v>
      </c>
      <c r="B128">
        <v>3</v>
      </c>
      <c r="C128" t="s">
        <v>136</v>
      </c>
      <c r="D128" t="s">
        <v>9</v>
      </c>
      <c r="E128">
        <v>24</v>
      </c>
      <c r="F128">
        <v>0</v>
      </c>
      <c r="G128">
        <v>0</v>
      </c>
      <c r="H128">
        <v>7.1417000000000002</v>
      </c>
      <c r="I128">
        <f t="shared" si="1"/>
        <v>0</v>
      </c>
    </row>
    <row r="129" spans="1:9" x14ac:dyDescent="0.3">
      <c r="A129">
        <v>1</v>
      </c>
      <c r="B129">
        <v>3</v>
      </c>
      <c r="C129" t="s">
        <v>137</v>
      </c>
      <c r="D129" t="s">
        <v>11</v>
      </c>
      <c r="E129">
        <v>2</v>
      </c>
      <c r="F129">
        <v>1</v>
      </c>
      <c r="G129">
        <v>1</v>
      </c>
      <c r="H129">
        <v>22.3583</v>
      </c>
      <c r="I129">
        <f t="shared" si="1"/>
        <v>2</v>
      </c>
    </row>
    <row r="130" spans="1:9" x14ac:dyDescent="0.3">
      <c r="A130">
        <v>0</v>
      </c>
      <c r="B130">
        <v>3</v>
      </c>
      <c r="C130" t="s">
        <v>138</v>
      </c>
      <c r="D130" t="s">
        <v>9</v>
      </c>
      <c r="E130">
        <v>45</v>
      </c>
      <c r="F130">
        <v>0</v>
      </c>
      <c r="G130">
        <v>0</v>
      </c>
      <c r="H130">
        <v>6.9749999999999996</v>
      </c>
      <c r="I130">
        <f t="shared" ref="I130:I193" si="2">SUM(F130:G130)</f>
        <v>0</v>
      </c>
    </row>
    <row r="131" spans="1:9" x14ac:dyDescent="0.3">
      <c r="A131">
        <v>0</v>
      </c>
      <c r="B131">
        <v>3</v>
      </c>
      <c r="C131" t="s">
        <v>139</v>
      </c>
      <c r="D131" t="s">
        <v>9</v>
      </c>
      <c r="E131">
        <v>33</v>
      </c>
      <c r="F131">
        <v>0</v>
      </c>
      <c r="G131">
        <v>0</v>
      </c>
      <c r="H131">
        <v>7.8958000000000004</v>
      </c>
      <c r="I131">
        <f t="shared" si="2"/>
        <v>0</v>
      </c>
    </row>
    <row r="132" spans="1:9" x14ac:dyDescent="0.3">
      <c r="A132">
        <v>0</v>
      </c>
      <c r="B132">
        <v>3</v>
      </c>
      <c r="C132" t="s">
        <v>140</v>
      </c>
      <c r="D132" t="s">
        <v>9</v>
      </c>
      <c r="E132">
        <v>20</v>
      </c>
      <c r="F132">
        <v>0</v>
      </c>
      <c r="G132">
        <v>0</v>
      </c>
      <c r="H132">
        <v>7.05</v>
      </c>
      <c r="I132">
        <f t="shared" si="2"/>
        <v>0</v>
      </c>
    </row>
    <row r="133" spans="1:9" x14ac:dyDescent="0.3">
      <c r="A133">
        <v>0</v>
      </c>
      <c r="B133">
        <v>3</v>
      </c>
      <c r="C133" t="s">
        <v>141</v>
      </c>
      <c r="D133" t="s">
        <v>11</v>
      </c>
      <c r="E133">
        <v>47</v>
      </c>
      <c r="F133">
        <v>1</v>
      </c>
      <c r="G133">
        <v>0</v>
      </c>
      <c r="H133">
        <v>14.5</v>
      </c>
      <c r="I133">
        <f t="shared" si="2"/>
        <v>1</v>
      </c>
    </row>
    <row r="134" spans="1:9" x14ac:dyDescent="0.3">
      <c r="A134">
        <v>1</v>
      </c>
      <c r="B134">
        <v>2</v>
      </c>
      <c r="C134" t="s">
        <v>142</v>
      </c>
      <c r="D134" t="s">
        <v>11</v>
      </c>
      <c r="E134">
        <v>29</v>
      </c>
      <c r="F134">
        <v>1</v>
      </c>
      <c r="G134">
        <v>0</v>
      </c>
      <c r="H134">
        <v>26</v>
      </c>
      <c r="I134">
        <f t="shared" si="2"/>
        <v>1</v>
      </c>
    </row>
    <row r="135" spans="1:9" x14ac:dyDescent="0.3">
      <c r="A135">
        <v>0</v>
      </c>
      <c r="B135">
        <v>2</v>
      </c>
      <c r="C135" t="s">
        <v>143</v>
      </c>
      <c r="D135" t="s">
        <v>9</v>
      </c>
      <c r="E135">
        <v>25</v>
      </c>
      <c r="F135">
        <v>0</v>
      </c>
      <c r="G135">
        <v>0</v>
      </c>
      <c r="H135">
        <v>13</v>
      </c>
      <c r="I135">
        <f t="shared" si="2"/>
        <v>0</v>
      </c>
    </row>
    <row r="136" spans="1:9" x14ac:dyDescent="0.3">
      <c r="A136">
        <v>0</v>
      </c>
      <c r="B136">
        <v>2</v>
      </c>
      <c r="C136" t="s">
        <v>144</v>
      </c>
      <c r="D136" t="s">
        <v>9</v>
      </c>
      <c r="E136">
        <v>23</v>
      </c>
      <c r="F136">
        <v>0</v>
      </c>
      <c r="G136">
        <v>0</v>
      </c>
      <c r="H136">
        <v>15.0458</v>
      </c>
      <c r="I136">
        <f t="shared" si="2"/>
        <v>0</v>
      </c>
    </row>
    <row r="137" spans="1:9" x14ac:dyDescent="0.3">
      <c r="A137">
        <v>1</v>
      </c>
      <c r="B137">
        <v>1</v>
      </c>
      <c r="C137" t="s">
        <v>145</v>
      </c>
      <c r="D137" t="s">
        <v>11</v>
      </c>
      <c r="E137">
        <v>19</v>
      </c>
      <c r="F137">
        <v>0</v>
      </c>
      <c r="G137">
        <v>2</v>
      </c>
      <c r="H137">
        <v>26.283300000000001</v>
      </c>
      <c r="I137">
        <f t="shared" si="2"/>
        <v>2</v>
      </c>
    </row>
    <row r="138" spans="1:9" x14ac:dyDescent="0.3">
      <c r="A138">
        <v>0</v>
      </c>
      <c r="B138">
        <v>1</v>
      </c>
      <c r="C138" t="s">
        <v>146</v>
      </c>
      <c r="D138" t="s">
        <v>9</v>
      </c>
      <c r="E138">
        <v>37</v>
      </c>
      <c r="F138">
        <v>1</v>
      </c>
      <c r="G138">
        <v>0</v>
      </c>
      <c r="H138">
        <v>53.1</v>
      </c>
      <c r="I138">
        <f t="shared" si="2"/>
        <v>1</v>
      </c>
    </row>
    <row r="139" spans="1:9" x14ac:dyDescent="0.3">
      <c r="A139">
        <v>0</v>
      </c>
      <c r="B139">
        <v>3</v>
      </c>
      <c r="C139" t="s">
        <v>147</v>
      </c>
      <c r="D139" t="s">
        <v>9</v>
      </c>
      <c r="E139">
        <v>16</v>
      </c>
      <c r="F139">
        <v>0</v>
      </c>
      <c r="G139">
        <v>0</v>
      </c>
      <c r="H139">
        <v>9.2166999999999994</v>
      </c>
      <c r="I139">
        <f t="shared" si="2"/>
        <v>0</v>
      </c>
    </row>
    <row r="140" spans="1:9" x14ac:dyDescent="0.3">
      <c r="A140">
        <v>0</v>
      </c>
      <c r="B140">
        <v>1</v>
      </c>
      <c r="C140" t="s">
        <v>148</v>
      </c>
      <c r="D140" t="s">
        <v>9</v>
      </c>
      <c r="E140">
        <v>24</v>
      </c>
      <c r="F140">
        <v>0</v>
      </c>
      <c r="G140">
        <v>0</v>
      </c>
      <c r="H140">
        <v>79.2</v>
      </c>
      <c r="I140">
        <f t="shared" si="2"/>
        <v>0</v>
      </c>
    </row>
    <row r="141" spans="1:9" x14ac:dyDescent="0.3">
      <c r="A141">
        <v>0</v>
      </c>
      <c r="B141">
        <v>3</v>
      </c>
      <c r="C141" t="s">
        <v>149</v>
      </c>
      <c r="D141" t="s">
        <v>11</v>
      </c>
      <c r="E141">
        <v>40</v>
      </c>
      <c r="F141">
        <v>0</v>
      </c>
      <c r="G141">
        <v>2</v>
      </c>
      <c r="H141">
        <v>15.245799999999999</v>
      </c>
      <c r="I141">
        <f t="shared" si="2"/>
        <v>2</v>
      </c>
    </row>
    <row r="142" spans="1:9" x14ac:dyDescent="0.3">
      <c r="A142">
        <v>1</v>
      </c>
      <c r="B142">
        <v>3</v>
      </c>
      <c r="C142" t="s">
        <v>150</v>
      </c>
      <c r="D142" t="s">
        <v>11</v>
      </c>
      <c r="E142">
        <v>22</v>
      </c>
      <c r="F142">
        <v>0</v>
      </c>
      <c r="G142">
        <v>0</v>
      </c>
      <c r="H142">
        <v>7.75</v>
      </c>
      <c r="I142">
        <f t="shared" si="2"/>
        <v>0</v>
      </c>
    </row>
    <row r="143" spans="1:9" x14ac:dyDescent="0.3">
      <c r="A143">
        <v>1</v>
      </c>
      <c r="B143">
        <v>3</v>
      </c>
      <c r="C143" t="s">
        <v>151</v>
      </c>
      <c r="D143" t="s">
        <v>11</v>
      </c>
      <c r="E143">
        <v>24</v>
      </c>
      <c r="F143">
        <v>1</v>
      </c>
      <c r="G143">
        <v>0</v>
      </c>
      <c r="H143">
        <v>15.85</v>
      </c>
      <c r="I143">
        <f t="shared" si="2"/>
        <v>1</v>
      </c>
    </row>
    <row r="144" spans="1:9" x14ac:dyDescent="0.3">
      <c r="A144">
        <v>0</v>
      </c>
      <c r="B144">
        <v>3</v>
      </c>
      <c r="C144" t="s">
        <v>152</v>
      </c>
      <c r="D144" t="s">
        <v>9</v>
      </c>
      <c r="E144">
        <v>19</v>
      </c>
      <c r="F144">
        <v>0</v>
      </c>
      <c r="G144">
        <v>0</v>
      </c>
      <c r="H144">
        <v>6.75</v>
      </c>
      <c r="I144">
        <f t="shared" si="2"/>
        <v>0</v>
      </c>
    </row>
    <row r="145" spans="1:9" x14ac:dyDescent="0.3">
      <c r="A145">
        <v>0</v>
      </c>
      <c r="B145">
        <v>2</v>
      </c>
      <c r="C145" t="s">
        <v>153</v>
      </c>
      <c r="D145" t="s">
        <v>9</v>
      </c>
      <c r="E145">
        <v>18</v>
      </c>
      <c r="F145">
        <v>0</v>
      </c>
      <c r="G145">
        <v>0</v>
      </c>
      <c r="H145">
        <v>11.5</v>
      </c>
      <c r="I145">
        <f t="shared" si="2"/>
        <v>0</v>
      </c>
    </row>
    <row r="146" spans="1:9" x14ac:dyDescent="0.3">
      <c r="A146">
        <v>0</v>
      </c>
      <c r="B146">
        <v>2</v>
      </c>
      <c r="C146" t="s">
        <v>154</v>
      </c>
      <c r="D146" t="s">
        <v>9</v>
      </c>
      <c r="E146">
        <v>19</v>
      </c>
      <c r="F146">
        <v>1</v>
      </c>
      <c r="G146">
        <v>1</v>
      </c>
      <c r="H146">
        <v>36.75</v>
      </c>
      <c r="I146">
        <f t="shared" si="2"/>
        <v>2</v>
      </c>
    </row>
    <row r="147" spans="1:9" x14ac:dyDescent="0.3">
      <c r="A147">
        <v>1</v>
      </c>
      <c r="B147">
        <v>3</v>
      </c>
      <c r="C147" t="s">
        <v>155</v>
      </c>
      <c r="D147" t="s">
        <v>9</v>
      </c>
      <c r="E147">
        <v>27</v>
      </c>
      <c r="F147">
        <v>0</v>
      </c>
      <c r="G147">
        <v>0</v>
      </c>
      <c r="H147">
        <v>7.7957999999999998</v>
      </c>
      <c r="I147">
        <f t="shared" si="2"/>
        <v>0</v>
      </c>
    </row>
    <row r="148" spans="1:9" x14ac:dyDescent="0.3">
      <c r="A148">
        <v>0</v>
      </c>
      <c r="B148">
        <v>3</v>
      </c>
      <c r="C148" t="s">
        <v>156</v>
      </c>
      <c r="D148" t="s">
        <v>11</v>
      </c>
      <c r="E148">
        <v>9</v>
      </c>
      <c r="F148">
        <v>2</v>
      </c>
      <c r="G148">
        <v>2</v>
      </c>
      <c r="H148">
        <v>34.375</v>
      </c>
      <c r="I148">
        <f t="shared" si="2"/>
        <v>4</v>
      </c>
    </row>
    <row r="149" spans="1:9" x14ac:dyDescent="0.3">
      <c r="A149">
        <v>0</v>
      </c>
      <c r="B149">
        <v>2</v>
      </c>
      <c r="C149" t="s">
        <v>157</v>
      </c>
      <c r="D149" t="s">
        <v>9</v>
      </c>
      <c r="E149">
        <v>36.5</v>
      </c>
      <c r="F149">
        <v>0</v>
      </c>
      <c r="G149">
        <v>2</v>
      </c>
      <c r="H149">
        <v>26</v>
      </c>
      <c r="I149">
        <f t="shared" si="2"/>
        <v>2</v>
      </c>
    </row>
    <row r="150" spans="1:9" x14ac:dyDescent="0.3">
      <c r="A150">
        <v>0</v>
      </c>
      <c r="B150">
        <v>2</v>
      </c>
      <c r="C150" t="s">
        <v>158</v>
      </c>
      <c r="D150" t="s">
        <v>9</v>
      </c>
      <c r="E150">
        <v>42</v>
      </c>
      <c r="F150">
        <v>0</v>
      </c>
      <c r="G150">
        <v>0</v>
      </c>
      <c r="H150">
        <v>13</v>
      </c>
      <c r="I150">
        <f t="shared" si="2"/>
        <v>0</v>
      </c>
    </row>
    <row r="151" spans="1:9" x14ac:dyDescent="0.3">
      <c r="A151">
        <v>0</v>
      </c>
      <c r="B151">
        <v>2</v>
      </c>
      <c r="C151" t="s">
        <v>159</v>
      </c>
      <c r="D151" t="s">
        <v>9</v>
      </c>
      <c r="E151">
        <v>51</v>
      </c>
      <c r="F151">
        <v>0</v>
      </c>
      <c r="G151">
        <v>0</v>
      </c>
      <c r="H151">
        <v>12.525</v>
      </c>
      <c r="I151">
        <f t="shared" si="2"/>
        <v>0</v>
      </c>
    </row>
    <row r="152" spans="1:9" x14ac:dyDescent="0.3">
      <c r="A152">
        <v>1</v>
      </c>
      <c r="B152">
        <v>1</v>
      </c>
      <c r="C152" t="s">
        <v>160</v>
      </c>
      <c r="D152" t="s">
        <v>11</v>
      </c>
      <c r="E152">
        <v>22</v>
      </c>
      <c r="F152">
        <v>1</v>
      </c>
      <c r="G152">
        <v>0</v>
      </c>
      <c r="H152">
        <v>66.599999999999994</v>
      </c>
      <c r="I152">
        <f t="shared" si="2"/>
        <v>1</v>
      </c>
    </row>
    <row r="153" spans="1:9" x14ac:dyDescent="0.3">
      <c r="A153">
        <v>0</v>
      </c>
      <c r="B153">
        <v>3</v>
      </c>
      <c r="C153" t="s">
        <v>161</v>
      </c>
      <c r="D153" t="s">
        <v>9</v>
      </c>
      <c r="E153">
        <v>55.5</v>
      </c>
      <c r="F153">
        <v>0</v>
      </c>
      <c r="G153">
        <v>0</v>
      </c>
      <c r="H153">
        <v>8.0500000000000007</v>
      </c>
      <c r="I153">
        <f t="shared" si="2"/>
        <v>0</v>
      </c>
    </row>
    <row r="154" spans="1:9" x14ac:dyDescent="0.3">
      <c r="A154">
        <v>0</v>
      </c>
      <c r="B154">
        <v>3</v>
      </c>
      <c r="C154" t="s">
        <v>162</v>
      </c>
      <c r="D154" t="s">
        <v>9</v>
      </c>
      <c r="E154">
        <v>40.5</v>
      </c>
      <c r="F154">
        <v>0</v>
      </c>
      <c r="G154">
        <v>2</v>
      </c>
      <c r="H154">
        <v>14.5</v>
      </c>
      <c r="I154">
        <f t="shared" si="2"/>
        <v>2</v>
      </c>
    </row>
    <row r="155" spans="1:9" x14ac:dyDescent="0.3">
      <c r="A155">
        <v>0</v>
      </c>
      <c r="B155">
        <v>3</v>
      </c>
      <c r="C155" t="s">
        <v>163</v>
      </c>
      <c r="D155" t="s">
        <v>9</v>
      </c>
      <c r="E155">
        <v>27</v>
      </c>
      <c r="F155">
        <v>0</v>
      </c>
      <c r="G155">
        <v>0</v>
      </c>
      <c r="H155">
        <v>7.3125</v>
      </c>
      <c r="I155">
        <f t="shared" si="2"/>
        <v>0</v>
      </c>
    </row>
    <row r="156" spans="1:9" x14ac:dyDescent="0.3">
      <c r="A156">
        <v>0</v>
      </c>
      <c r="B156">
        <v>1</v>
      </c>
      <c r="C156" t="s">
        <v>164</v>
      </c>
      <c r="D156" t="s">
        <v>9</v>
      </c>
      <c r="E156">
        <v>51</v>
      </c>
      <c r="F156">
        <v>0</v>
      </c>
      <c r="G156">
        <v>1</v>
      </c>
      <c r="H156">
        <v>61.379199999999997</v>
      </c>
      <c r="I156">
        <f t="shared" si="2"/>
        <v>1</v>
      </c>
    </row>
    <row r="157" spans="1:9" x14ac:dyDescent="0.3">
      <c r="A157">
        <v>1</v>
      </c>
      <c r="B157">
        <v>3</v>
      </c>
      <c r="C157" t="s">
        <v>165</v>
      </c>
      <c r="D157" t="s">
        <v>11</v>
      </c>
      <c r="E157">
        <v>16</v>
      </c>
      <c r="F157">
        <v>0</v>
      </c>
      <c r="G157">
        <v>0</v>
      </c>
      <c r="H157">
        <v>7.7332999999999998</v>
      </c>
      <c r="I157">
        <f t="shared" si="2"/>
        <v>0</v>
      </c>
    </row>
    <row r="158" spans="1:9" x14ac:dyDescent="0.3">
      <c r="A158">
        <v>0</v>
      </c>
      <c r="B158">
        <v>3</v>
      </c>
      <c r="C158" t="s">
        <v>166</v>
      </c>
      <c r="D158" t="s">
        <v>9</v>
      </c>
      <c r="E158">
        <v>30</v>
      </c>
      <c r="F158">
        <v>0</v>
      </c>
      <c r="G158">
        <v>0</v>
      </c>
      <c r="H158">
        <v>8.0500000000000007</v>
      </c>
      <c r="I158">
        <f t="shared" si="2"/>
        <v>0</v>
      </c>
    </row>
    <row r="159" spans="1:9" x14ac:dyDescent="0.3">
      <c r="A159">
        <v>0</v>
      </c>
      <c r="B159">
        <v>3</v>
      </c>
      <c r="C159" t="s">
        <v>167</v>
      </c>
      <c r="D159" t="s">
        <v>9</v>
      </c>
      <c r="E159">
        <v>37</v>
      </c>
      <c r="F159">
        <v>0</v>
      </c>
      <c r="G159">
        <v>0</v>
      </c>
      <c r="H159">
        <v>8.6624999999999996</v>
      </c>
      <c r="I159">
        <f t="shared" si="2"/>
        <v>0</v>
      </c>
    </row>
    <row r="160" spans="1:9" x14ac:dyDescent="0.3">
      <c r="A160">
        <v>0</v>
      </c>
      <c r="B160">
        <v>3</v>
      </c>
      <c r="C160" t="s">
        <v>168</v>
      </c>
      <c r="D160" t="s">
        <v>9</v>
      </c>
      <c r="E160">
        <v>5</v>
      </c>
      <c r="F160">
        <v>8</v>
      </c>
      <c r="G160">
        <v>2</v>
      </c>
      <c r="H160">
        <v>69.55</v>
      </c>
      <c r="I160">
        <f t="shared" si="2"/>
        <v>10</v>
      </c>
    </row>
    <row r="161" spans="1:9" x14ac:dyDescent="0.3">
      <c r="A161">
        <v>0</v>
      </c>
      <c r="B161">
        <v>3</v>
      </c>
      <c r="C161" t="s">
        <v>169</v>
      </c>
      <c r="D161" t="s">
        <v>9</v>
      </c>
      <c r="E161">
        <v>44</v>
      </c>
      <c r="F161">
        <v>0</v>
      </c>
      <c r="G161">
        <v>1</v>
      </c>
      <c r="H161">
        <v>16.100000000000001</v>
      </c>
      <c r="I161">
        <f t="shared" si="2"/>
        <v>1</v>
      </c>
    </row>
    <row r="162" spans="1:9" x14ac:dyDescent="0.3">
      <c r="A162">
        <v>1</v>
      </c>
      <c r="B162">
        <v>2</v>
      </c>
      <c r="C162" t="s">
        <v>170</v>
      </c>
      <c r="D162" t="s">
        <v>11</v>
      </c>
      <c r="E162">
        <v>40</v>
      </c>
      <c r="F162">
        <v>0</v>
      </c>
      <c r="G162">
        <v>0</v>
      </c>
      <c r="H162">
        <v>15.75</v>
      </c>
      <c r="I162">
        <f t="shared" si="2"/>
        <v>0</v>
      </c>
    </row>
    <row r="163" spans="1:9" x14ac:dyDescent="0.3">
      <c r="A163">
        <v>0</v>
      </c>
      <c r="B163">
        <v>3</v>
      </c>
      <c r="C163" t="s">
        <v>171</v>
      </c>
      <c r="D163" t="s">
        <v>9</v>
      </c>
      <c r="E163">
        <v>26</v>
      </c>
      <c r="F163">
        <v>0</v>
      </c>
      <c r="G163">
        <v>0</v>
      </c>
      <c r="H163">
        <v>7.7750000000000004</v>
      </c>
      <c r="I163">
        <f t="shared" si="2"/>
        <v>0</v>
      </c>
    </row>
    <row r="164" spans="1:9" x14ac:dyDescent="0.3">
      <c r="A164">
        <v>0</v>
      </c>
      <c r="B164">
        <v>3</v>
      </c>
      <c r="C164" t="s">
        <v>172</v>
      </c>
      <c r="D164" t="s">
        <v>9</v>
      </c>
      <c r="E164">
        <v>17</v>
      </c>
      <c r="F164">
        <v>0</v>
      </c>
      <c r="G164">
        <v>0</v>
      </c>
      <c r="H164">
        <v>8.6624999999999996</v>
      </c>
      <c r="I164">
        <f t="shared" si="2"/>
        <v>0</v>
      </c>
    </row>
    <row r="165" spans="1:9" x14ac:dyDescent="0.3">
      <c r="A165">
        <v>0</v>
      </c>
      <c r="B165">
        <v>3</v>
      </c>
      <c r="C165" t="s">
        <v>173</v>
      </c>
      <c r="D165" t="s">
        <v>9</v>
      </c>
      <c r="E165">
        <v>1</v>
      </c>
      <c r="F165">
        <v>4</v>
      </c>
      <c r="G165">
        <v>1</v>
      </c>
      <c r="H165">
        <v>39.6875</v>
      </c>
      <c r="I165">
        <f t="shared" si="2"/>
        <v>5</v>
      </c>
    </row>
    <row r="166" spans="1:9" x14ac:dyDescent="0.3">
      <c r="A166">
        <v>1</v>
      </c>
      <c r="B166">
        <v>3</v>
      </c>
      <c r="C166" t="s">
        <v>174</v>
      </c>
      <c r="D166" t="s">
        <v>9</v>
      </c>
      <c r="E166">
        <v>9</v>
      </c>
      <c r="F166">
        <v>0</v>
      </c>
      <c r="G166">
        <v>2</v>
      </c>
      <c r="H166">
        <v>20.524999999999999</v>
      </c>
      <c r="I166">
        <f t="shared" si="2"/>
        <v>2</v>
      </c>
    </row>
    <row r="167" spans="1:9" x14ac:dyDescent="0.3">
      <c r="A167">
        <v>1</v>
      </c>
      <c r="B167">
        <v>1</v>
      </c>
      <c r="C167" t="s">
        <v>175</v>
      </c>
      <c r="D167" t="s">
        <v>11</v>
      </c>
      <c r="E167">
        <v>48</v>
      </c>
      <c r="F167">
        <v>0</v>
      </c>
      <c r="G167">
        <v>1</v>
      </c>
      <c r="H167">
        <v>55</v>
      </c>
      <c r="I167">
        <f t="shared" si="2"/>
        <v>1</v>
      </c>
    </row>
    <row r="168" spans="1:9" x14ac:dyDescent="0.3">
      <c r="A168">
        <v>0</v>
      </c>
      <c r="B168">
        <v>3</v>
      </c>
      <c r="C168" t="s">
        <v>176</v>
      </c>
      <c r="D168" t="s">
        <v>11</v>
      </c>
      <c r="E168">
        <v>45</v>
      </c>
      <c r="F168">
        <v>1</v>
      </c>
      <c r="G168">
        <v>4</v>
      </c>
      <c r="H168">
        <v>27.9</v>
      </c>
      <c r="I168">
        <f t="shared" si="2"/>
        <v>5</v>
      </c>
    </row>
    <row r="169" spans="1:9" x14ac:dyDescent="0.3">
      <c r="A169">
        <v>0</v>
      </c>
      <c r="B169">
        <v>1</v>
      </c>
      <c r="C169" t="s">
        <v>177</v>
      </c>
      <c r="D169" t="s">
        <v>9</v>
      </c>
      <c r="E169">
        <v>60</v>
      </c>
      <c r="F169">
        <v>0</v>
      </c>
      <c r="G169">
        <v>0</v>
      </c>
      <c r="H169">
        <v>25.925000000000001</v>
      </c>
      <c r="I169">
        <f t="shared" si="2"/>
        <v>0</v>
      </c>
    </row>
    <row r="170" spans="1:9" x14ac:dyDescent="0.3">
      <c r="A170">
        <v>0</v>
      </c>
      <c r="B170">
        <v>3</v>
      </c>
      <c r="C170" t="s">
        <v>178</v>
      </c>
      <c r="D170" t="s">
        <v>9</v>
      </c>
      <c r="E170">
        <v>28</v>
      </c>
      <c r="F170">
        <v>0</v>
      </c>
      <c r="G170">
        <v>0</v>
      </c>
      <c r="H170">
        <v>56.495800000000003</v>
      </c>
      <c r="I170">
        <f t="shared" si="2"/>
        <v>0</v>
      </c>
    </row>
    <row r="171" spans="1:9" x14ac:dyDescent="0.3">
      <c r="A171">
        <v>0</v>
      </c>
      <c r="B171">
        <v>1</v>
      </c>
      <c r="C171" t="s">
        <v>179</v>
      </c>
      <c r="D171" t="s">
        <v>9</v>
      </c>
      <c r="E171">
        <v>61</v>
      </c>
      <c r="F171">
        <v>0</v>
      </c>
      <c r="G171">
        <v>0</v>
      </c>
      <c r="H171">
        <v>33.5</v>
      </c>
      <c r="I171">
        <f t="shared" si="2"/>
        <v>0</v>
      </c>
    </row>
    <row r="172" spans="1:9" x14ac:dyDescent="0.3">
      <c r="A172">
        <v>0</v>
      </c>
      <c r="B172">
        <v>3</v>
      </c>
      <c r="C172" t="s">
        <v>180</v>
      </c>
      <c r="D172" t="s">
        <v>9</v>
      </c>
      <c r="E172">
        <v>4</v>
      </c>
      <c r="F172">
        <v>4</v>
      </c>
      <c r="G172">
        <v>1</v>
      </c>
      <c r="H172">
        <v>29.125</v>
      </c>
      <c r="I172">
        <f t="shared" si="2"/>
        <v>5</v>
      </c>
    </row>
    <row r="173" spans="1:9" x14ac:dyDescent="0.3">
      <c r="A173">
        <v>1</v>
      </c>
      <c r="B173">
        <v>3</v>
      </c>
      <c r="C173" t="s">
        <v>181</v>
      </c>
      <c r="D173" t="s">
        <v>11</v>
      </c>
      <c r="E173">
        <v>1</v>
      </c>
      <c r="F173">
        <v>1</v>
      </c>
      <c r="G173">
        <v>1</v>
      </c>
      <c r="H173">
        <v>11.1333</v>
      </c>
      <c r="I173">
        <f t="shared" si="2"/>
        <v>2</v>
      </c>
    </row>
    <row r="174" spans="1:9" x14ac:dyDescent="0.3">
      <c r="A174">
        <v>0</v>
      </c>
      <c r="B174">
        <v>3</v>
      </c>
      <c r="C174" t="s">
        <v>182</v>
      </c>
      <c r="D174" t="s">
        <v>9</v>
      </c>
      <c r="E174">
        <v>21</v>
      </c>
      <c r="F174">
        <v>0</v>
      </c>
      <c r="G174">
        <v>0</v>
      </c>
      <c r="H174">
        <v>7.9249999999999998</v>
      </c>
      <c r="I174">
        <f t="shared" si="2"/>
        <v>0</v>
      </c>
    </row>
    <row r="175" spans="1:9" x14ac:dyDescent="0.3">
      <c r="A175">
        <v>0</v>
      </c>
      <c r="B175">
        <v>1</v>
      </c>
      <c r="C175" t="s">
        <v>183</v>
      </c>
      <c r="D175" t="s">
        <v>9</v>
      </c>
      <c r="E175">
        <v>56</v>
      </c>
      <c r="F175">
        <v>0</v>
      </c>
      <c r="G175">
        <v>0</v>
      </c>
      <c r="H175">
        <v>30.695799999999998</v>
      </c>
      <c r="I175">
        <f t="shared" si="2"/>
        <v>0</v>
      </c>
    </row>
    <row r="176" spans="1:9" x14ac:dyDescent="0.3">
      <c r="A176">
        <v>0</v>
      </c>
      <c r="B176">
        <v>3</v>
      </c>
      <c r="C176" t="s">
        <v>184</v>
      </c>
      <c r="D176" t="s">
        <v>9</v>
      </c>
      <c r="E176">
        <v>18</v>
      </c>
      <c r="F176">
        <v>1</v>
      </c>
      <c r="G176">
        <v>1</v>
      </c>
      <c r="H176">
        <v>7.8541999999999996</v>
      </c>
      <c r="I176">
        <f t="shared" si="2"/>
        <v>2</v>
      </c>
    </row>
    <row r="177" spans="1:9" x14ac:dyDescent="0.3">
      <c r="A177">
        <v>0</v>
      </c>
      <c r="B177">
        <v>3</v>
      </c>
      <c r="C177" t="s">
        <v>185</v>
      </c>
      <c r="D177" t="s">
        <v>9</v>
      </c>
      <c r="E177">
        <v>5</v>
      </c>
      <c r="F177">
        <v>3</v>
      </c>
      <c r="G177">
        <v>1</v>
      </c>
      <c r="H177">
        <v>25.466699999999999</v>
      </c>
      <c r="I177">
        <f t="shared" si="2"/>
        <v>4</v>
      </c>
    </row>
    <row r="178" spans="1:9" x14ac:dyDescent="0.3">
      <c r="A178">
        <v>0</v>
      </c>
      <c r="B178">
        <v>1</v>
      </c>
      <c r="C178" t="s">
        <v>186</v>
      </c>
      <c r="D178" t="s">
        <v>11</v>
      </c>
      <c r="E178">
        <v>50</v>
      </c>
      <c r="F178">
        <v>0</v>
      </c>
      <c r="G178">
        <v>0</v>
      </c>
      <c r="H178">
        <v>28.712499999999999</v>
      </c>
      <c r="I178">
        <f t="shared" si="2"/>
        <v>0</v>
      </c>
    </row>
    <row r="179" spans="1:9" x14ac:dyDescent="0.3">
      <c r="A179">
        <v>0</v>
      </c>
      <c r="B179">
        <v>2</v>
      </c>
      <c r="C179" t="s">
        <v>187</v>
      </c>
      <c r="D179" t="s">
        <v>9</v>
      </c>
      <c r="E179">
        <v>30</v>
      </c>
      <c r="F179">
        <v>0</v>
      </c>
      <c r="G179">
        <v>0</v>
      </c>
      <c r="H179">
        <v>13</v>
      </c>
      <c r="I179">
        <f t="shared" si="2"/>
        <v>0</v>
      </c>
    </row>
    <row r="180" spans="1:9" x14ac:dyDescent="0.3">
      <c r="A180">
        <v>0</v>
      </c>
      <c r="B180">
        <v>3</v>
      </c>
      <c r="C180" t="s">
        <v>188</v>
      </c>
      <c r="D180" t="s">
        <v>9</v>
      </c>
      <c r="E180">
        <v>36</v>
      </c>
      <c r="F180">
        <v>0</v>
      </c>
      <c r="G180">
        <v>0</v>
      </c>
      <c r="H180">
        <v>0</v>
      </c>
      <c r="I180">
        <f t="shared" si="2"/>
        <v>0</v>
      </c>
    </row>
    <row r="181" spans="1:9" x14ac:dyDescent="0.3">
      <c r="A181">
        <v>0</v>
      </c>
      <c r="B181">
        <v>3</v>
      </c>
      <c r="C181" t="s">
        <v>189</v>
      </c>
      <c r="D181" t="s">
        <v>11</v>
      </c>
      <c r="E181">
        <v>8</v>
      </c>
      <c r="F181">
        <v>8</v>
      </c>
      <c r="G181">
        <v>2</v>
      </c>
      <c r="H181">
        <v>69.55</v>
      </c>
      <c r="I181">
        <f t="shared" si="2"/>
        <v>10</v>
      </c>
    </row>
    <row r="182" spans="1:9" x14ac:dyDescent="0.3">
      <c r="A182">
        <v>0</v>
      </c>
      <c r="B182">
        <v>2</v>
      </c>
      <c r="C182" t="s">
        <v>190</v>
      </c>
      <c r="D182" t="s">
        <v>9</v>
      </c>
      <c r="E182">
        <v>39</v>
      </c>
      <c r="F182">
        <v>0</v>
      </c>
      <c r="G182">
        <v>0</v>
      </c>
      <c r="H182">
        <v>15.05</v>
      </c>
      <c r="I182">
        <f t="shared" si="2"/>
        <v>0</v>
      </c>
    </row>
    <row r="183" spans="1:9" x14ac:dyDescent="0.3">
      <c r="A183">
        <v>0</v>
      </c>
      <c r="B183">
        <v>3</v>
      </c>
      <c r="C183" t="s">
        <v>191</v>
      </c>
      <c r="D183" t="s">
        <v>9</v>
      </c>
      <c r="E183">
        <v>9</v>
      </c>
      <c r="F183">
        <v>4</v>
      </c>
      <c r="G183">
        <v>2</v>
      </c>
      <c r="H183">
        <v>31.387499999999999</v>
      </c>
      <c r="I183">
        <f t="shared" si="2"/>
        <v>6</v>
      </c>
    </row>
    <row r="184" spans="1:9" x14ac:dyDescent="0.3">
      <c r="A184">
        <v>1</v>
      </c>
      <c r="B184">
        <v>2</v>
      </c>
      <c r="C184" t="s">
        <v>192</v>
      </c>
      <c r="D184" t="s">
        <v>9</v>
      </c>
      <c r="E184">
        <v>1</v>
      </c>
      <c r="F184">
        <v>2</v>
      </c>
      <c r="G184">
        <v>1</v>
      </c>
      <c r="H184">
        <v>39</v>
      </c>
      <c r="I184">
        <f t="shared" si="2"/>
        <v>3</v>
      </c>
    </row>
    <row r="185" spans="1:9" x14ac:dyDescent="0.3">
      <c r="A185">
        <v>1</v>
      </c>
      <c r="B185">
        <v>3</v>
      </c>
      <c r="C185" t="s">
        <v>193</v>
      </c>
      <c r="D185" t="s">
        <v>11</v>
      </c>
      <c r="E185">
        <v>4</v>
      </c>
      <c r="F185">
        <v>0</v>
      </c>
      <c r="G185">
        <v>2</v>
      </c>
      <c r="H185">
        <v>22.024999999999999</v>
      </c>
      <c r="I185">
        <f t="shared" si="2"/>
        <v>2</v>
      </c>
    </row>
    <row r="186" spans="1:9" x14ac:dyDescent="0.3">
      <c r="A186">
        <v>0</v>
      </c>
      <c r="B186">
        <v>1</v>
      </c>
      <c r="C186" t="s">
        <v>194</v>
      </c>
      <c r="D186" t="s">
        <v>9</v>
      </c>
      <c r="E186">
        <v>39</v>
      </c>
      <c r="F186">
        <v>0</v>
      </c>
      <c r="G186">
        <v>0</v>
      </c>
      <c r="H186">
        <v>50</v>
      </c>
      <c r="I186">
        <f t="shared" si="2"/>
        <v>0</v>
      </c>
    </row>
    <row r="187" spans="1:9" x14ac:dyDescent="0.3">
      <c r="A187">
        <v>1</v>
      </c>
      <c r="B187">
        <v>3</v>
      </c>
      <c r="C187" t="s">
        <v>195</v>
      </c>
      <c r="D187" t="s">
        <v>11</v>
      </c>
      <c r="E187">
        <v>26</v>
      </c>
      <c r="F187">
        <v>1</v>
      </c>
      <c r="G187">
        <v>0</v>
      </c>
      <c r="H187">
        <v>15.5</v>
      </c>
      <c r="I187">
        <f t="shared" si="2"/>
        <v>1</v>
      </c>
    </row>
    <row r="188" spans="1:9" x14ac:dyDescent="0.3">
      <c r="A188">
        <v>1</v>
      </c>
      <c r="B188">
        <v>1</v>
      </c>
      <c r="C188" t="s">
        <v>196</v>
      </c>
      <c r="D188" t="s">
        <v>9</v>
      </c>
      <c r="E188">
        <v>45</v>
      </c>
      <c r="F188">
        <v>0</v>
      </c>
      <c r="G188">
        <v>0</v>
      </c>
      <c r="H188">
        <v>26.55</v>
      </c>
      <c r="I188">
        <f t="shared" si="2"/>
        <v>0</v>
      </c>
    </row>
    <row r="189" spans="1:9" x14ac:dyDescent="0.3">
      <c r="A189">
        <v>0</v>
      </c>
      <c r="B189">
        <v>3</v>
      </c>
      <c r="C189" t="s">
        <v>197</v>
      </c>
      <c r="D189" t="s">
        <v>9</v>
      </c>
      <c r="E189">
        <v>40</v>
      </c>
      <c r="F189">
        <v>1</v>
      </c>
      <c r="G189">
        <v>1</v>
      </c>
      <c r="H189">
        <v>15.5</v>
      </c>
      <c r="I189">
        <f t="shared" si="2"/>
        <v>2</v>
      </c>
    </row>
    <row r="190" spans="1:9" x14ac:dyDescent="0.3">
      <c r="A190">
        <v>0</v>
      </c>
      <c r="B190">
        <v>3</v>
      </c>
      <c r="C190" t="s">
        <v>198</v>
      </c>
      <c r="D190" t="s">
        <v>9</v>
      </c>
      <c r="E190">
        <v>36</v>
      </c>
      <c r="F190">
        <v>0</v>
      </c>
      <c r="G190">
        <v>0</v>
      </c>
      <c r="H190">
        <v>7.8958000000000004</v>
      </c>
      <c r="I190">
        <f t="shared" si="2"/>
        <v>0</v>
      </c>
    </row>
    <row r="191" spans="1:9" x14ac:dyDescent="0.3">
      <c r="A191">
        <v>1</v>
      </c>
      <c r="B191">
        <v>2</v>
      </c>
      <c r="C191" t="s">
        <v>199</v>
      </c>
      <c r="D191" t="s">
        <v>11</v>
      </c>
      <c r="E191">
        <v>32</v>
      </c>
      <c r="F191">
        <v>0</v>
      </c>
      <c r="G191">
        <v>0</v>
      </c>
      <c r="H191">
        <v>13</v>
      </c>
      <c r="I191">
        <f t="shared" si="2"/>
        <v>0</v>
      </c>
    </row>
    <row r="192" spans="1:9" x14ac:dyDescent="0.3">
      <c r="A192">
        <v>0</v>
      </c>
      <c r="B192">
        <v>2</v>
      </c>
      <c r="C192" t="s">
        <v>200</v>
      </c>
      <c r="D192" t="s">
        <v>9</v>
      </c>
      <c r="E192">
        <v>19</v>
      </c>
      <c r="F192">
        <v>0</v>
      </c>
      <c r="G192">
        <v>0</v>
      </c>
      <c r="H192">
        <v>13</v>
      </c>
      <c r="I192">
        <f t="shared" si="2"/>
        <v>0</v>
      </c>
    </row>
    <row r="193" spans="1:9" x14ac:dyDescent="0.3">
      <c r="A193">
        <v>1</v>
      </c>
      <c r="B193">
        <v>3</v>
      </c>
      <c r="C193" t="s">
        <v>201</v>
      </c>
      <c r="D193" t="s">
        <v>11</v>
      </c>
      <c r="E193">
        <v>19</v>
      </c>
      <c r="F193">
        <v>1</v>
      </c>
      <c r="G193">
        <v>0</v>
      </c>
      <c r="H193">
        <v>7.8541999999999996</v>
      </c>
      <c r="I193">
        <f t="shared" si="2"/>
        <v>1</v>
      </c>
    </row>
    <row r="194" spans="1:9" x14ac:dyDescent="0.3">
      <c r="A194">
        <v>1</v>
      </c>
      <c r="B194">
        <v>2</v>
      </c>
      <c r="C194" t="s">
        <v>202</v>
      </c>
      <c r="D194" t="s">
        <v>9</v>
      </c>
      <c r="E194">
        <v>3</v>
      </c>
      <c r="F194">
        <v>1</v>
      </c>
      <c r="G194">
        <v>1</v>
      </c>
      <c r="H194">
        <v>26</v>
      </c>
      <c r="I194">
        <f t="shared" ref="I194:I257" si="3">SUM(F194:G194)</f>
        <v>2</v>
      </c>
    </row>
    <row r="195" spans="1:9" x14ac:dyDescent="0.3">
      <c r="A195">
        <v>1</v>
      </c>
      <c r="B195">
        <v>1</v>
      </c>
      <c r="C195" t="s">
        <v>203</v>
      </c>
      <c r="D195" t="s">
        <v>11</v>
      </c>
      <c r="E195">
        <v>44</v>
      </c>
      <c r="F195">
        <v>0</v>
      </c>
      <c r="G195">
        <v>0</v>
      </c>
      <c r="H195">
        <v>27.720800000000001</v>
      </c>
      <c r="I195">
        <f t="shared" si="3"/>
        <v>0</v>
      </c>
    </row>
    <row r="196" spans="1:9" x14ac:dyDescent="0.3">
      <c r="A196">
        <v>1</v>
      </c>
      <c r="B196">
        <v>1</v>
      </c>
      <c r="C196" t="s">
        <v>204</v>
      </c>
      <c r="D196" t="s">
        <v>11</v>
      </c>
      <c r="E196">
        <v>58</v>
      </c>
      <c r="F196">
        <v>0</v>
      </c>
      <c r="G196">
        <v>0</v>
      </c>
      <c r="H196">
        <v>146.52080000000001</v>
      </c>
      <c r="I196">
        <f t="shared" si="3"/>
        <v>0</v>
      </c>
    </row>
    <row r="197" spans="1:9" x14ac:dyDescent="0.3">
      <c r="A197">
        <v>0</v>
      </c>
      <c r="B197">
        <v>3</v>
      </c>
      <c r="C197" t="s">
        <v>205</v>
      </c>
      <c r="D197" t="s">
        <v>9</v>
      </c>
      <c r="E197">
        <v>28</v>
      </c>
      <c r="F197">
        <v>0</v>
      </c>
      <c r="G197">
        <v>0</v>
      </c>
      <c r="H197">
        <v>7.75</v>
      </c>
      <c r="I197">
        <f t="shared" si="3"/>
        <v>0</v>
      </c>
    </row>
    <row r="198" spans="1:9" x14ac:dyDescent="0.3">
      <c r="A198">
        <v>0</v>
      </c>
      <c r="B198">
        <v>3</v>
      </c>
      <c r="C198" t="s">
        <v>206</v>
      </c>
      <c r="D198" t="s">
        <v>9</v>
      </c>
      <c r="E198">
        <v>42</v>
      </c>
      <c r="F198">
        <v>0</v>
      </c>
      <c r="G198">
        <v>1</v>
      </c>
      <c r="H198">
        <v>8.4041999999999994</v>
      </c>
      <c r="I198">
        <f t="shared" si="3"/>
        <v>1</v>
      </c>
    </row>
    <row r="199" spans="1:9" x14ac:dyDescent="0.3">
      <c r="A199">
        <v>1</v>
      </c>
      <c r="B199">
        <v>3</v>
      </c>
      <c r="C199" t="s">
        <v>207</v>
      </c>
      <c r="D199" t="s">
        <v>11</v>
      </c>
      <c r="E199">
        <v>21</v>
      </c>
      <c r="F199">
        <v>0</v>
      </c>
      <c r="G199">
        <v>0</v>
      </c>
      <c r="H199">
        <v>7.75</v>
      </c>
      <c r="I199">
        <f t="shared" si="3"/>
        <v>0</v>
      </c>
    </row>
    <row r="200" spans="1:9" x14ac:dyDescent="0.3">
      <c r="A200">
        <v>0</v>
      </c>
      <c r="B200">
        <v>2</v>
      </c>
      <c r="C200" t="s">
        <v>208</v>
      </c>
      <c r="D200" t="s">
        <v>11</v>
      </c>
      <c r="E200">
        <v>24</v>
      </c>
      <c r="F200">
        <v>0</v>
      </c>
      <c r="G200">
        <v>0</v>
      </c>
      <c r="H200">
        <v>13</v>
      </c>
      <c r="I200">
        <f t="shared" si="3"/>
        <v>0</v>
      </c>
    </row>
    <row r="201" spans="1:9" x14ac:dyDescent="0.3">
      <c r="A201">
        <v>0</v>
      </c>
      <c r="B201">
        <v>3</v>
      </c>
      <c r="C201" t="s">
        <v>209</v>
      </c>
      <c r="D201" t="s">
        <v>9</v>
      </c>
      <c r="E201">
        <v>28</v>
      </c>
      <c r="F201">
        <v>0</v>
      </c>
      <c r="G201">
        <v>0</v>
      </c>
      <c r="H201">
        <v>9.5</v>
      </c>
      <c r="I201">
        <f t="shared" si="3"/>
        <v>0</v>
      </c>
    </row>
    <row r="202" spans="1:9" x14ac:dyDescent="0.3">
      <c r="A202">
        <v>0</v>
      </c>
      <c r="B202">
        <v>3</v>
      </c>
      <c r="C202" t="s">
        <v>210</v>
      </c>
      <c r="D202" t="s">
        <v>9</v>
      </c>
      <c r="E202">
        <v>17</v>
      </c>
      <c r="F202">
        <v>8</v>
      </c>
      <c r="G202">
        <v>2</v>
      </c>
      <c r="H202">
        <v>69.55</v>
      </c>
      <c r="I202">
        <f t="shared" si="3"/>
        <v>10</v>
      </c>
    </row>
    <row r="203" spans="1:9" x14ac:dyDescent="0.3">
      <c r="A203">
        <v>0</v>
      </c>
      <c r="B203">
        <v>3</v>
      </c>
      <c r="C203" t="s">
        <v>211</v>
      </c>
      <c r="D203" t="s">
        <v>9</v>
      </c>
      <c r="E203">
        <v>34</v>
      </c>
      <c r="F203">
        <v>0</v>
      </c>
      <c r="G203">
        <v>0</v>
      </c>
      <c r="H203">
        <v>6.4958</v>
      </c>
      <c r="I203">
        <f t="shared" si="3"/>
        <v>0</v>
      </c>
    </row>
    <row r="204" spans="1:9" x14ac:dyDescent="0.3">
      <c r="A204">
        <v>0</v>
      </c>
      <c r="B204">
        <v>3</v>
      </c>
      <c r="C204" t="s">
        <v>212</v>
      </c>
      <c r="D204" t="s">
        <v>9</v>
      </c>
      <c r="E204">
        <v>45.5</v>
      </c>
      <c r="F204">
        <v>0</v>
      </c>
      <c r="G204">
        <v>0</v>
      </c>
      <c r="H204">
        <v>7.2249999999999996</v>
      </c>
      <c r="I204">
        <f t="shared" si="3"/>
        <v>0</v>
      </c>
    </row>
    <row r="205" spans="1:9" x14ac:dyDescent="0.3">
      <c r="A205">
        <v>1</v>
      </c>
      <c r="B205">
        <v>3</v>
      </c>
      <c r="C205" t="s">
        <v>213</v>
      </c>
      <c r="D205" t="s">
        <v>9</v>
      </c>
      <c r="E205">
        <v>18</v>
      </c>
      <c r="F205">
        <v>0</v>
      </c>
      <c r="G205">
        <v>0</v>
      </c>
      <c r="H205">
        <v>8.0500000000000007</v>
      </c>
      <c r="I205">
        <f t="shared" si="3"/>
        <v>0</v>
      </c>
    </row>
    <row r="206" spans="1:9" x14ac:dyDescent="0.3">
      <c r="A206">
        <v>0</v>
      </c>
      <c r="B206">
        <v>3</v>
      </c>
      <c r="C206" t="s">
        <v>214</v>
      </c>
      <c r="D206" t="s">
        <v>11</v>
      </c>
      <c r="E206">
        <v>2</v>
      </c>
      <c r="F206">
        <v>0</v>
      </c>
      <c r="G206">
        <v>1</v>
      </c>
      <c r="H206">
        <v>10.4625</v>
      </c>
      <c r="I206">
        <f t="shared" si="3"/>
        <v>1</v>
      </c>
    </row>
    <row r="207" spans="1:9" x14ac:dyDescent="0.3">
      <c r="A207">
        <v>0</v>
      </c>
      <c r="B207">
        <v>3</v>
      </c>
      <c r="C207" t="s">
        <v>215</v>
      </c>
      <c r="D207" t="s">
        <v>9</v>
      </c>
      <c r="E207">
        <v>32</v>
      </c>
      <c r="F207">
        <v>1</v>
      </c>
      <c r="G207">
        <v>0</v>
      </c>
      <c r="H207">
        <v>15.85</v>
      </c>
      <c r="I207">
        <f t="shared" si="3"/>
        <v>1</v>
      </c>
    </row>
    <row r="208" spans="1:9" x14ac:dyDescent="0.3">
      <c r="A208">
        <v>1</v>
      </c>
      <c r="B208">
        <v>3</v>
      </c>
      <c r="C208" t="s">
        <v>216</v>
      </c>
      <c r="D208" t="s">
        <v>9</v>
      </c>
      <c r="E208">
        <v>26</v>
      </c>
      <c r="F208">
        <v>0</v>
      </c>
      <c r="G208">
        <v>0</v>
      </c>
      <c r="H208">
        <v>18.787500000000001</v>
      </c>
      <c r="I208">
        <f t="shared" si="3"/>
        <v>0</v>
      </c>
    </row>
    <row r="209" spans="1:9" x14ac:dyDescent="0.3">
      <c r="A209">
        <v>1</v>
      </c>
      <c r="B209">
        <v>3</v>
      </c>
      <c r="C209" t="s">
        <v>217</v>
      </c>
      <c r="D209" t="s">
        <v>11</v>
      </c>
      <c r="E209">
        <v>16</v>
      </c>
      <c r="F209">
        <v>0</v>
      </c>
      <c r="G209">
        <v>0</v>
      </c>
      <c r="H209">
        <v>7.75</v>
      </c>
      <c r="I209">
        <f t="shared" si="3"/>
        <v>0</v>
      </c>
    </row>
    <row r="210" spans="1:9" x14ac:dyDescent="0.3">
      <c r="A210">
        <v>1</v>
      </c>
      <c r="B210">
        <v>1</v>
      </c>
      <c r="C210" t="s">
        <v>218</v>
      </c>
      <c r="D210" t="s">
        <v>9</v>
      </c>
      <c r="E210">
        <v>40</v>
      </c>
      <c r="F210">
        <v>0</v>
      </c>
      <c r="G210">
        <v>0</v>
      </c>
      <c r="H210">
        <v>31</v>
      </c>
      <c r="I210">
        <f t="shared" si="3"/>
        <v>0</v>
      </c>
    </row>
    <row r="211" spans="1:9" x14ac:dyDescent="0.3">
      <c r="A211">
        <v>0</v>
      </c>
      <c r="B211">
        <v>3</v>
      </c>
      <c r="C211" t="s">
        <v>219</v>
      </c>
      <c r="D211" t="s">
        <v>9</v>
      </c>
      <c r="E211">
        <v>24</v>
      </c>
      <c r="F211">
        <v>0</v>
      </c>
      <c r="G211">
        <v>0</v>
      </c>
      <c r="H211">
        <v>7.05</v>
      </c>
      <c r="I211">
        <f t="shared" si="3"/>
        <v>0</v>
      </c>
    </row>
    <row r="212" spans="1:9" x14ac:dyDescent="0.3">
      <c r="A212">
        <v>1</v>
      </c>
      <c r="B212">
        <v>2</v>
      </c>
      <c r="C212" t="s">
        <v>220</v>
      </c>
      <c r="D212" t="s">
        <v>11</v>
      </c>
      <c r="E212">
        <v>35</v>
      </c>
      <c r="F212">
        <v>0</v>
      </c>
      <c r="G212">
        <v>0</v>
      </c>
      <c r="H212">
        <v>21</v>
      </c>
      <c r="I212">
        <f t="shared" si="3"/>
        <v>0</v>
      </c>
    </row>
    <row r="213" spans="1:9" x14ac:dyDescent="0.3">
      <c r="A213">
        <v>0</v>
      </c>
      <c r="B213">
        <v>3</v>
      </c>
      <c r="C213" t="s">
        <v>221</v>
      </c>
      <c r="D213" t="s">
        <v>9</v>
      </c>
      <c r="E213">
        <v>22</v>
      </c>
      <c r="F213">
        <v>0</v>
      </c>
      <c r="G213">
        <v>0</v>
      </c>
      <c r="H213">
        <v>7.25</v>
      </c>
      <c r="I213">
        <f t="shared" si="3"/>
        <v>0</v>
      </c>
    </row>
    <row r="214" spans="1:9" x14ac:dyDescent="0.3">
      <c r="A214">
        <v>0</v>
      </c>
      <c r="B214">
        <v>2</v>
      </c>
      <c r="C214" t="s">
        <v>222</v>
      </c>
      <c r="D214" t="s">
        <v>9</v>
      </c>
      <c r="E214">
        <v>30</v>
      </c>
      <c r="F214">
        <v>0</v>
      </c>
      <c r="G214">
        <v>0</v>
      </c>
      <c r="H214">
        <v>13</v>
      </c>
      <c r="I214">
        <f t="shared" si="3"/>
        <v>0</v>
      </c>
    </row>
    <row r="215" spans="1:9" x14ac:dyDescent="0.3">
      <c r="A215">
        <v>0</v>
      </c>
      <c r="B215">
        <v>3</v>
      </c>
      <c r="C215" t="s">
        <v>223</v>
      </c>
      <c r="D215" t="s">
        <v>9</v>
      </c>
      <c r="E215">
        <v>22</v>
      </c>
      <c r="F215">
        <v>1</v>
      </c>
      <c r="G215">
        <v>0</v>
      </c>
      <c r="H215">
        <v>7.75</v>
      </c>
      <c r="I215">
        <f t="shared" si="3"/>
        <v>1</v>
      </c>
    </row>
    <row r="216" spans="1:9" x14ac:dyDescent="0.3">
      <c r="A216">
        <v>1</v>
      </c>
      <c r="B216">
        <v>1</v>
      </c>
      <c r="C216" t="s">
        <v>224</v>
      </c>
      <c r="D216" t="s">
        <v>11</v>
      </c>
      <c r="E216">
        <v>31</v>
      </c>
      <c r="F216">
        <v>1</v>
      </c>
      <c r="G216">
        <v>0</v>
      </c>
      <c r="H216">
        <v>113.27500000000001</v>
      </c>
      <c r="I216">
        <f t="shared" si="3"/>
        <v>1</v>
      </c>
    </row>
    <row r="217" spans="1:9" x14ac:dyDescent="0.3">
      <c r="A217">
        <v>1</v>
      </c>
      <c r="B217">
        <v>3</v>
      </c>
      <c r="C217" t="s">
        <v>225</v>
      </c>
      <c r="D217" t="s">
        <v>11</v>
      </c>
      <c r="E217">
        <v>27</v>
      </c>
      <c r="F217">
        <v>0</v>
      </c>
      <c r="G217">
        <v>0</v>
      </c>
      <c r="H217">
        <v>7.9249999999999998</v>
      </c>
      <c r="I217">
        <f t="shared" si="3"/>
        <v>0</v>
      </c>
    </row>
    <row r="218" spans="1:9" x14ac:dyDescent="0.3">
      <c r="A218">
        <v>0</v>
      </c>
      <c r="B218">
        <v>2</v>
      </c>
      <c r="C218" t="s">
        <v>226</v>
      </c>
      <c r="D218" t="s">
        <v>9</v>
      </c>
      <c r="E218">
        <v>42</v>
      </c>
      <c r="F218">
        <v>1</v>
      </c>
      <c r="G218">
        <v>0</v>
      </c>
      <c r="H218">
        <v>27</v>
      </c>
      <c r="I218">
        <f t="shared" si="3"/>
        <v>1</v>
      </c>
    </row>
    <row r="219" spans="1:9" x14ac:dyDescent="0.3">
      <c r="A219">
        <v>1</v>
      </c>
      <c r="B219">
        <v>1</v>
      </c>
      <c r="C219" t="s">
        <v>227</v>
      </c>
      <c r="D219" t="s">
        <v>11</v>
      </c>
      <c r="E219">
        <v>32</v>
      </c>
      <c r="F219">
        <v>0</v>
      </c>
      <c r="G219">
        <v>0</v>
      </c>
      <c r="H219">
        <v>76.291700000000006</v>
      </c>
      <c r="I219">
        <f t="shared" si="3"/>
        <v>0</v>
      </c>
    </row>
    <row r="220" spans="1:9" x14ac:dyDescent="0.3">
      <c r="A220">
        <v>0</v>
      </c>
      <c r="B220">
        <v>2</v>
      </c>
      <c r="C220" t="s">
        <v>228</v>
      </c>
      <c r="D220" t="s">
        <v>9</v>
      </c>
      <c r="E220">
        <v>30</v>
      </c>
      <c r="F220">
        <v>0</v>
      </c>
      <c r="G220">
        <v>0</v>
      </c>
      <c r="H220">
        <v>10.5</v>
      </c>
      <c r="I220">
        <f t="shared" si="3"/>
        <v>0</v>
      </c>
    </row>
    <row r="221" spans="1:9" x14ac:dyDescent="0.3">
      <c r="A221">
        <v>1</v>
      </c>
      <c r="B221">
        <v>3</v>
      </c>
      <c r="C221" t="s">
        <v>229</v>
      </c>
      <c r="D221" t="s">
        <v>9</v>
      </c>
      <c r="E221">
        <v>16</v>
      </c>
      <c r="F221">
        <v>0</v>
      </c>
      <c r="G221">
        <v>0</v>
      </c>
      <c r="H221">
        <v>8.0500000000000007</v>
      </c>
      <c r="I221">
        <f t="shared" si="3"/>
        <v>0</v>
      </c>
    </row>
    <row r="222" spans="1:9" x14ac:dyDescent="0.3">
      <c r="A222">
        <v>0</v>
      </c>
      <c r="B222">
        <v>2</v>
      </c>
      <c r="C222" t="s">
        <v>230</v>
      </c>
      <c r="D222" t="s">
        <v>9</v>
      </c>
      <c r="E222">
        <v>27</v>
      </c>
      <c r="F222">
        <v>0</v>
      </c>
      <c r="G222">
        <v>0</v>
      </c>
      <c r="H222">
        <v>13</v>
      </c>
      <c r="I222">
        <f t="shared" si="3"/>
        <v>0</v>
      </c>
    </row>
    <row r="223" spans="1:9" x14ac:dyDescent="0.3">
      <c r="A223">
        <v>0</v>
      </c>
      <c r="B223">
        <v>3</v>
      </c>
      <c r="C223" t="s">
        <v>231</v>
      </c>
      <c r="D223" t="s">
        <v>9</v>
      </c>
      <c r="E223">
        <v>51</v>
      </c>
      <c r="F223">
        <v>0</v>
      </c>
      <c r="G223">
        <v>0</v>
      </c>
      <c r="H223">
        <v>8.0500000000000007</v>
      </c>
      <c r="I223">
        <f t="shared" si="3"/>
        <v>0</v>
      </c>
    </row>
    <row r="224" spans="1:9" x14ac:dyDescent="0.3">
      <c r="A224">
        <v>0</v>
      </c>
      <c r="B224">
        <v>3</v>
      </c>
      <c r="C224" t="s">
        <v>232</v>
      </c>
      <c r="D224" t="s">
        <v>9</v>
      </c>
      <c r="E224">
        <v>22</v>
      </c>
      <c r="F224">
        <v>0</v>
      </c>
      <c r="G224">
        <v>0</v>
      </c>
      <c r="H224">
        <v>7.8958000000000004</v>
      </c>
      <c r="I224">
        <f t="shared" si="3"/>
        <v>0</v>
      </c>
    </row>
    <row r="225" spans="1:9" x14ac:dyDescent="0.3">
      <c r="A225">
        <v>1</v>
      </c>
      <c r="B225">
        <v>1</v>
      </c>
      <c r="C225" t="s">
        <v>233</v>
      </c>
      <c r="D225" t="s">
        <v>9</v>
      </c>
      <c r="E225">
        <v>38</v>
      </c>
      <c r="F225">
        <v>1</v>
      </c>
      <c r="G225">
        <v>0</v>
      </c>
      <c r="H225">
        <v>90</v>
      </c>
      <c r="I225">
        <f t="shared" si="3"/>
        <v>1</v>
      </c>
    </row>
    <row r="226" spans="1:9" x14ac:dyDescent="0.3">
      <c r="A226">
        <v>0</v>
      </c>
      <c r="B226">
        <v>3</v>
      </c>
      <c r="C226" t="s">
        <v>234</v>
      </c>
      <c r="D226" t="s">
        <v>9</v>
      </c>
      <c r="E226">
        <v>22</v>
      </c>
      <c r="F226">
        <v>0</v>
      </c>
      <c r="G226">
        <v>0</v>
      </c>
      <c r="H226">
        <v>9.35</v>
      </c>
      <c r="I226">
        <f t="shared" si="3"/>
        <v>0</v>
      </c>
    </row>
    <row r="227" spans="1:9" x14ac:dyDescent="0.3">
      <c r="A227">
        <v>1</v>
      </c>
      <c r="B227">
        <v>2</v>
      </c>
      <c r="C227" t="s">
        <v>235</v>
      </c>
      <c r="D227" t="s">
        <v>9</v>
      </c>
      <c r="E227">
        <v>19</v>
      </c>
      <c r="F227">
        <v>0</v>
      </c>
      <c r="G227">
        <v>0</v>
      </c>
      <c r="H227">
        <v>10.5</v>
      </c>
      <c r="I227">
        <f t="shared" si="3"/>
        <v>0</v>
      </c>
    </row>
    <row r="228" spans="1:9" x14ac:dyDescent="0.3">
      <c r="A228">
        <v>0</v>
      </c>
      <c r="B228">
        <v>3</v>
      </c>
      <c r="C228" t="s">
        <v>236</v>
      </c>
      <c r="D228" t="s">
        <v>9</v>
      </c>
      <c r="E228">
        <v>20.5</v>
      </c>
      <c r="F228">
        <v>0</v>
      </c>
      <c r="G228">
        <v>0</v>
      </c>
      <c r="H228">
        <v>7.25</v>
      </c>
      <c r="I228">
        <f t="shared" si="3"/>
        <v>0</v>
      </c>
    </row>
    <row r="229" spans="1:9" x14ac:dyDescent="0.3">
      <c r="A229">
        <v>0</v>
      </c>
      <c r="B229">
        <v>2</v>
      </c>
      <c r="C229" t="s">
        <v>237</v>
      </c>
      <c r="D229" t="s">
        <v>9</v>
      </c>
      <c r="E229">
        <v>18</v>
      </c>
      <c r="F229">
        <v>0</v>
      </c>
      <c r="G229">
        <v>0</v>
      </c>
      <c r="H229">
        <v>13</v>
      </c>
      <c r="I229">
        <f t="shared" si="3"/>
        <v>0</v>
      </c>
    </row>
    <row r="230" spans="1:9" x14ac:dyDescent="0.3">
      <c r="A230">
        <v>0</v>
      </c>
      <c r="B230">
        <v>3</v>
      </c>
      <c r="C230" t="s">
        <v>238</v>
      </c>
      <c r="D230" t="s">
        <v>11</v>
      </c>
      <c r="E230">
        <v>12</v>
      </c>
      <c r="F230">
        <v>3</v>
      </c>
      <c r="G230">
        <v>1</v>
      </c>
      <c r="H230">
        <v>25.466699999999999</v>
      </c>
      <c r="I230">
        <f t="shared" si="3"/>
        <v>4</v>
      </c>
    </row>
    <row r="231" spans="1:9" x14ac:dyDescent="0.3">
      <c r="A231">
        <v>1</v>
      </c>
      <c r="B231">
        <v>1</v>
      </c>
      <c r="C231" t="s">
        <v>239</v>
      </c>
      <c r="D231" t="s">
        <v>11</v>
      </c>
      <c r="E231">
        <v>35</v>
      </c>
      <c r="F231">
        <v>1</v>
      </c>
      <c r="G231">
        <v>0</v>
      </c>
      <c r="H231">
        <v>83.474999999999994</v>
      </c>
      <c r="I231">
        <f t="shared" si="3"/>
        <v>1</v>
      </c>
    </row>
    <row r="232" spans="1:9" x14ac:dyDescent="0.3">
      <c r="A232">
        <v>0</v>
      </c>
      <c r="B232">
        <v>3</v>
      </c>
      <c r="C232" t="s">
        <v>240</v>
      </c>
      <c r="D232" t="s">
        <v>9</v>
      </c>
      <c r="E232">
        <v>29</v>
      </c>
      <c r="F232">
        <v>0</v>
      </c>
      <c r="G232">
        <v>0</v>
      </c>
      <c r="H232">
        <v>7.7750000000000004</v>
      </c>
      <c r="I232">
        <f t="shared" si="3"/>
        <v>0</v>
      </c>
    </row>
    <row r="233" spans="1:9" x14ac:dyDescent="0.3">
      <c r="A233">
        <v>0</v>
      </c>
      <c r="B233">
        <v>2</v>
      </c>
      <c r="C233" t="s">
        <v>241</v>
      </c>
      <c r="D233" t="s">
        <v>9</v>
      </c>
      <c r="E233">
        <v>59</v>
      </c>
      <c r="F233">
        <v>0</v>
      </c>
      <c r="G233">
        <v>0</v>
      </c>
      <c r="H233">
        <v>13.5</v>
      </c>
      <c r="I233">
        <f t="shared" si="3"/>
        <v>0</v>
      </c>
    </row>
    <row r="234" spans="1:9" x14ac:dyDescent="0.3">
      <c r="A234">
        <v>1</v>
      </c>
      <c r="B234">
        <v>3</v>
      </c>
      <c r="C234" t="s">
        <v>242</v>
      </c>
      <c r="D234" t="s">
        <v>11</v>
      </c>
      <c r="E234">
        <v>5</v>
      </c>
      <c r="F234">
        <v>4</v>
      </c>
      <c r="G234">
        <v>2</v>
      </c>
      <c r="H234">
        <v>31.387499999999999</v>
      </c>
      <c r="I234">
        <f t="shared" si="3"/>
        <v>6</v>
      </c>
    </row>
    <row r="235" spans="1:9" x14ac:dyDescent="0.3">
      <c r="A235">
        <v>0</v>
      </c>
      <c r="B235">
        <v>2</v>
      </c>
      <c r="C235" t="s">
        <v>243</v>
      </c>
      <c r="D235" t="s">
        <v>9</v>
      </c>
      <c r="E235">
        <v>24</v>
      </c>
      <c r="F235">
        <v>0</v>
      </c>
      <c r="G235">
        <v>0</v>
      </c>
      <c r="H235">
        <v>10.5</v>
      </c>
      <c r="I235">
        <f t="shared" si="3"/>
        <v>0</v>
      </c>
    </row>
    <row r="236" spans="1:9" x14ac:dyDescent="0.3">
      <c r="A236">
        <v>0</v>
      </c>
      <c r="B236">
        <v>3</v>
      </c>
      <c r="C236" t="s">
        <v>244</v>
      </c>
      <c r="D236" t="s">
        <v>11</v>
      </c>
      <c r="E236">
        <v>21</v>
      </c>
      <c r="F236">
        <v>0</v>
      </c>
      <c r="G236">
        <v>0</v>
      </c>
      <c r="H236">
        <v>7.55</v>
      </c>
      <c r="I236">
        <f t="shared" si="3"/>
        <v>0</v>
      </c>
    </row>
    <row r="237" spans="1:9" x14ac:dyDescent="0.3">
      <c r="A237">
        <v>0</v>
      </c>
      <c r="B237">
        <v>2</v>
      </c>
      <c r="C237" t="s">
        <v>245</v>
      </c>
      <c r="D237" t="s">
        <v>9</v>
      </c>
      <c r="E237">
        <v>44</v>
      </c>
      <c r="F237">
        <v>1</v>
      </c>
      <c r="G237">
        <v>0</v>
      </c>
      <c r="H237">
        <v>26</v>
      </c>
      <c r="I237">
        <f t="shared" si="3"/>
        <v>1</v>
      </c>
    </row>
    <row r="238" spans="1:9" x14ac:dyDescent="0.3">
      <c r="A238">
        <v>1</v>
      </c>
      <c r="B238">
        <v>2</v>
      </c>
      <c r="C238" t="s">
        <v>246</v>
      </c>
      <c r="D238" t="s">
        <v>11</v>
      </c>
      <c r="E238">
        <v>8</v>
      </c>
      <c r="F238">
        <v>0</v>
      </c>
      <c r="G238">
        <v>2</v>
      </c>
      <c r="H238">
        <v>26.25</v>
      </c>
      <c r="I238">
        <f t="shared" si="3"/>
        <v>2</v>
      </c>
    </row>
    <row r="239" spans="1:9" x14ac:dyDescent="0.3">
      <c r="A239">
        <v>0</v>
      </c>
      <c r="B239">
        <v>2</v>
      </c>
      <c r="C239" t="s">
        <v>247</v>
      </c>
      <c r="D239" t="s">
        <v>9</v>
      </c>
      <c r="E239">
        <v>19</v>
      </c>
      <c r="F239">
        <v>0</v>
      </c>
      <c r="G239">
        <v>0</v>
      </c>
      <c r="H239">
        <v>10.5</v>
      </c>
      <c r="I239">
        <f t="shared" si="3"/>
        <v>0</v>
      </c>
    </row>
    <row r="240" spans="1:9" x14ac:dyDescent="0.3">
      <c r="A240">
        <v>0</v>
      </c>
      <c r="B240">
        <v>2</v>
      </c>
      <c r="C240" t="s">
        <v>248</v>
      </c>
      <c r="D240" t="s">
        <v>9</v>
      </c>
      <c r="E240">
        <v>33</v>
      </c>
      <c r="F240">
        <v>0</v>
      </c>
      <c r="G240">
        <v>0</v>
      </c>
      <c r="H240">
        <v>12.275</v>
      </c>
      <c r="I240">
        <f t="shared" si="3"/>
        <v>0</v>
      </c>
    </row>
    <row r="241" spans="1:9" x14ac:dyDescent="0.3">
      <c r="A241">
        <v>0</v>
      </c>
      <c r="B241">
        <v>3</v>
      </c>
      <c r="C241" t="s">
        <v>249</v>
      </c>
      <c r="D241" t="s">
        <v>11</v>
      </c>
      <c r="E241">
        <v>19</v>
      </c>
      <c r="F241">
        <v>1</v>
      </c>
      <c r="G241">
        <v>0</v>
      </c>
      <c r="H241">
        <v>14.4542</v>
      </c>
      <c r="I241">
        <f t="shared" si="3"/>
        <v>1</v>
      </c>
    </row>
    <row r="242" spans="1:9" x14ac:dyDescent="0.3">
      <c r="A242">
        <v>1</v>
      </c>
      <c r="B242">
        <v>3</v>
      </c>
      <c r="C242" t="s">
        <v>250</v>
      </c>
      <c r="D242" t="s">
        <v>11</v>
      </c>
      <c r="E242">
        <v>18</v>
      </c>
      <c r="F242">
        <v>1</v>
      </c>
      <c r="G242">
        <v>0</v>
      </c>
      <c r="H242">
        <v>15.5</v>
      </c>
      <c r="I242">
        <f t="shared" si="3"/>
        <v>1</v>
      </c>
    </row>
    <row r="243" spans="1:9" x14ac:dyDescent="0.3">
      <c r="A243">
        <v>0</v>
      </c>
      <c r="B243">
        <v>2</v>
      </c>
      <c r="C243" t="s">
        <v>251</v>
      </c>
      <c r="D243" t="s">
        <v>9</v>
      </c>
      <c r="E243">
        <v>29</v>
      </c>
      <c r="F243">
        <v>0</v>
      </c>
      <c r="G243">
        <v>0</v>
      </c>
      <c r="H243">
        <v>10.5</v>
      </c>
      <c r="I243">
        <f t="shared" si="3"/>
        <v>0</v>
      </c>
    </row>
    <row r="244" spans="1:9" x14ac:dyDescent="0.3">
      <c r="A244">
        <v>0</v>
      </c>
      <c r="B244">
        <v>3</v>
      </c>
      <c r="C244" t="s">
        <v>252</v>
      </c>
      <c r="D244" t="s">
        <v>9</v>
      </c>
      <c r="E244">
        <v>22</v>
      </c>
      <c r="F244">
        <v>0</v>
      </c>
      <c r="G244">
        <v>0</v>
      </c>
      <c r="H244">
        <v>7.125</v>
      </c>
      <c r="I244">
        <f t="shared" si="3"/>
        <v>0</v>
      </c>
    </row>
    <row r="245" spans="1:9" x14ac:dyDescent="0.3">
      <c r="A245">
        <v>0</v>
      </c>
      <c r="B245">
        <v>3</v>
      </c>
      <c r="C245" t="s">
        <v>253</v>
      </c>
      <c r="D245" t="s">
        <v>9</v>
      </c>
      <c r="E245">
        <v>30</v>
      </c>
      <c r="F245">
        <v>0</v>
      </c>
      <c r="G245">
        <v>0</v>
      </c>
      <c r="H245">
        <v>7.2249999999999996</v>
      </c>
      <c r="I245">
        <f t="shared" si="3"/>
        <v>0</v>
      </c>
    </row>
    <row r="246" spans="1:9" x14ac:dyDescent="0.3">
      <c r="A246">
        <v>0</v>
      </c>
      <c r="B246">
        <v>1</v>
      </c>
      <c r="C246" t="s">
        <v>254</v>
      </c>
      <c r="D246" t="s">
        <v>9</v>
      </c>
      <c r="E246">
        <v>44</v>
      </c>
      <c r="F246">
        <v>2</v>
      </c>
      <c r="G246">
        <v>0</v>
      </c>
      <c r="H246">
        <v>90</v>
      </c>
      <c r="I246">
        <f t="shared" si="3"/>
        <v>2</v>
      </c>
    </row>
    <row r="247" spans="1:9" x14ac:dyDescent="0.3">
      <c r="A247">
        <v>0</v>
      </c>
      <c r="B247">
        <v>3</v>
      </c>
      <c r="C247" t="s">
        <v>255</v>
      </c>
      <c r="D247" t="s">
        <v>11</v>
      </c>
      <c r="E247">
        <v>25</v>
      </c>
      <c r="F247">
        <v>0</v>
      </c>
      <c r="G247">
        <v>0</v>
      </c>
      <c r="H247">
        <v>7.7750000000000004</v>
      </c>
      <c r="I247">
        <f t="shared" si="3"/>
        <v>0</v>
      </c>
    </row>
    <row r="248" spans="1:9" x14ac:dyDescent="0.3">
      <c r="A248">
        <v>1</v>
      </c>
      <c r="B248">
        <v>2</v>
      </c>
      <c r="C248" t="s">
        <v>256</v>
      </c>
      <c r="D248" t="s">
        <v>11</v>
      </c>
      <c r="E248">
        <v>24</v>
      </c>
      <c r="F248">
        <v>0</v>
      </c>
      <c r="G248">
        <v>2</v>
      </c>
      <c r="H248">
        <v>14.5</v>
      </c>
      <c r="I248">
        <f t="shared" si="3"/>
        <v>2</v>
      </c>
    </row>
    <row r="249" spans="1:9" x14ac:dyDescent="0.3">
      <c r="A249">
        <v>1</v>
      </c>
      <c r="B249">
        <v>1</v>
      </c>
      <c r="C249" t="s">
        <v>257</v>
      </c>
      <c r="D249" t="s">
        <v>9</v>
      </c>
      <c r="E249">
        <v>37</v>
      </c>
      <c r="F249">
        <v>1</v>
      </c>
      <c r="G249">
        <v>1</v>
      </c>
      <c r="H249">
        <v>52.554200000000002</v>
      </c>
      <c r="I249">
        <f t="shared" si="3"/>
        <v>2</v>
      </c>
    </row>
    <row r="250" spans="1:9" x14ac:dyDescent="0.3">
      <c r="A250">
        <v>0</v>
      </c>
      <c r="B250">
        <v>2</v>
      </c>
      <c r="C250" t="s">
        <v>258</v>
      </c>
      <c r="D250" t="s">
        <v>9</v>
      </c>
      <c r="E250">
        <v>54</v>
      </c>
      <c r="F250">
        <v>1</v>
      </c>
      <c r="G250">
        <v>0</v>
      </c>
      <c r="H250">
        <v>26</v>
      </c>
      <c r="I250">
        <f t="shared" si="3"/>
        <v>1</v>
      </c>
    </row>
    <row r="251" spans="1:9" x14ac:dyDescent="0.3">
      <c r="A251">
        <v>0</v>
      </c>
      <c r="B251">
        <v>3</v>
      </c>
      <c r="C251" t="s">
        <v>259</v>
      </c>
      <c r="D251" t="s">
        <v>9</v>
      </c>
      <c r="E251">
        <v>18</v>
      </c>
      <c r="F251">
        <v>0</v>
      </c>
      <c r="G251">
        <v>0</v>
      </c>
      <c r="H251">
        <v>7.25</v>
      </c>
      <c r="I251">
        <f t="shared" si="3"/>
        <v>0</v>
      </c>
    </row>
    <row r="252" spans="1:9" x14ac:dyDescent="0.3">
      <c r="A252">
        <v>0</v>
      </c>
      <c r="B252">
        <v>3</v>
      </c>
      <c r="C252" t="s">
        <v>260</v>
      </c>
      <c r="D252" t="s">
        <v>11</v>
      </c>
      <c r="E252">
        <v>29</v>
      </c>
      <c r="F252">
        <v>1</v>
      </c>
      <c r="G252">
        <v>1</v>
      </c>
      <c r="H252">
        <v>10.4625</v>
      </c>
      <c r="I252">
        <f t="shared" si="3"/>
        <v>2</v>
      </c>
    </row>
    <row r="253" spans="1:9" x14ac:dyDescent="0.3">
      <c r="A253">
        <v>0</v>
      </c>
      <c r="B253">
        <v>1</v>
      </c>
      <c r="C253" t="s">
        <v>261</v>
      </c>
      <c r="D253" t="s">
        <v>9</v>
      </c>
      <c r="E253">
        <v>62</v>
      </c>
      <c r="F253">
        <v>0</v>
      </c>
      <c r="G253">
        <v>0</v>
      </c>
      <c r="H253">
        <v>26.55</v>
      </c>
      <c r="I253">
        <f t="shared" si="3"/>
        <v>0</v>
      </c>
    </row>
    <row r="254" spans="1:9" x14ac:dyDescent="0.3">
      <c r="A254">
        <v>0</v>
      </c>
      <c r="B254">
        <v>3</v>
      </c>
      <c r="C254" t="s">
        <v>262</v>
      </c>
      <c r="D254" t="s">
        <v>9</v>
      </c>
      <c r="E254">
        <v>30</v>
      </c>
      <c r="F254">
        <v>1</v>
      </c>
      <c r="G254">
        <v>0</v>
      </c>
      <c r="H254">
        <v>16.100000000000001</v>
      </c>
      <c r="I254">
        <f t="shared" si="3"/>
        <v>1</v>
      </c>
    </row>
    <row r="255" spans="1:9" x14ac:dyDescent="0.3">
      <c r="A255">
        <v>0</v>
      </c>
      <c r="B255">
        <v>3</v>
      </c>
      <c r="C255" t="s">
        <v>263</v>
      </c>
      <c r="D255" t="s">
        <v>11</v>
      </c>
      <c r="E255">
        <v>41</v>
      </c>
      <c r="F255">
        <v>0</v>
      </c>
      <c r="G255">
        <v>2</v>
      </c>
      <c r="H255">
        <v>20.212499999999999</v>
      </c>
      <c r="I255">
        <f t="shared" si="3"/>
        <v>2</v>
      </c>
    </row>
    <row r="256" spans="1:9" x14ac:dyDescent="0.3">
      <c r="A256">
        <v>1</v>
      </c>
      <c r="B256">
        <v>3</v>
      </c>
      <c r="C256" t="s">
        <v>264</v>
      </c>
      <c r="D256" t="s">
        <v>11</v>
      </c>
      <c r="E256">
        <v>29</v>
      </c>
      <c r="F256">
        <v>0</v>
      </c>
      <c r="G256">
        <v>2</v>
      </c>
      <c r="H256">
        <v>15.245799999999999</v>
      </c>
      <c r="I256">
        <f t="shared" si="3"/>
        <v>2</v>
      </c>
    </row>
    <row r="257" spans="1:9" x14ac:dyDescent="0.3">
      <c r="A257">
        <v>1</v>
      </c>
      <c r="B257">
        <v>1</v>
      </c>
      <c r="C257" t="s">
        <v>265</v>
      </c>
      <c r="D257" t="s">
        <v>11</v>
      </c>
      <c r="E257">
        <v>38</v>
      </c>
      <c r="F257">
        <v>0</v>
      </c>
      <c r="G257">
        <v>0</v>
      </c>
      <c r="H257">
        <v>79.2</v>
      </c>
      <c r="I257">
        <f t="shared" si="3"/>
        <v>0</v>
      </c>
    </row>
    <row r="258" spans="1:9" x14ac:dyDescent="0.3">
      <c r="A258">
        <v>1</v>
      </c>
      <c r="B258">
        <v>1</v>
      </c>
      <c r="C258" t="s">
        <v>266</v>
      </c>
      <c r="D258" t="s">
        <v>11</v>
      </c>
      <c r="E258">
        <v>30</v>
      </c>
      <c r="F258">
        <v>0</v>
      </c>
      <c r="G258">
        <v>0</v>
      </c>
      <c r="H258">
        <v>86.5</v>
      </c>
      <c r="I258">
        <f t="shared" ref="I258:I321" si="4">SUM(F258:G258)</f>
        <v>0</v>
      </c>
    </row>
    <row r="259" spans="1:9" x14ac:dyDescent="0.3">
      <c r="A259">
        <v>1</v>
      </c>
      <c r="B259">
        <v>1</v>
      </c>
      <c r="C259" t="s">
        <v>267</v>
      </c>
      <c r="D259" t="s">
        <v>11</v>
      </c>
      <c r="E259">
        <v>35</v>
      </c>
      <c r="F259">
        <v>0</v>
      </c>
      <c r="G259">
        <v>0</v>
      </c>
      <c r="H259">
        <v>512.32920000000001</v>
      </c>
      <c r="I259">
        <f t="shared" si="4"/>
        <v>0</v>
      </c>
    </row>
    <row r="260" spans="1:9" x14ac:dyDescent="0.3">
      <c r="A260">
        <v>1</v>
      </c>
      <c r="B260">
        <v>2</v>
      </c>
      <c r="C260" t="s">
        <v>268</v>
      </c>
      <c r="D260" t="s">
        <v>11</v>
      </c>
      <c r="E260">
        <v>50</v>
      </c>
      <c r="F260">
        <v>0</v>
      </c>
      <c r="G260">
        <v>1</v>
      </c>
      <c r="H260">
        <v>26</v>
      </c>
      <c r="I260">
        <f t="shared" si="4"/>
        <v>1</v>
      </c>
    </row>
    <row r="261" spans="1:9" x14ac:dyDescent="0.3">
      <c r="A261">
        <v>1</v>
      </c>
      <c r="B261">
        <v>3</v>
      </c>
      <c r="C261" t="s">
        <v>269</v>
      </c>
      <c r="D261" t="s">
        <v>9</v>
      </c>
      <c r="E261">
        <v>3</v>
      </c>
      <c r="F261">
        <v>4</v>
      </c>
      <c r="G261">
        <v>2</v>
      </c>
      <c r="H261">
        <v>31.387499999999999</v>
      </c>
      <c r="I261">
        <f t="shared" si="4"/>
        <v>6</v>
      </c>
    </row>
    <row r="262" spans="1:9" x14ac:dyDescent="0.3">
      <c r="A262">
        <v>0</v>
      </c>
      <c r="B262">
        <v>1</v>
      </c>
      <c r="C262" t="s">
        <v>270</v>
      </c>
      <c r="D262" t="s">
        <v>9</v>
      </c>
      <c r="E262">
        <v>52</v>
      </c>
      <c r="F262">
        <v>1</v>
      </c>
      <c r="G262">
        <v>1</v>
      </c>
      <c r="H262">
        <v>79.650000000000006</v>
      </c>
      <c r="I262">
        <f t="shared" si="4"/>
        <v>2</v>
      </c>
    </row>
    <row r="263" spans="1:9" x14ac:dyDescent="0.3">
      <c r="A263">
        <v>0</v>
      </c>
      <c r="B263">
        <v>1</v>
      </c>
      <c r="C263" t="s">
        <v>271</v>
      </c>
      <c r="D263" t="s">
        <v>9</v>
      </c>
      <c r="E263">
        <v>40</v>
      </c>
      <c r="F263">
        <v>0</v>
      </c>
      <c r="G263">
        <v>0</v>
      </c>
      <c r="H263">
        <v>0</v>
      </c>
      <c r="I263">
        <f t="shared" si="4"/>
        <v>0</v>
      </c>
    </row>
    <row r="264" spans="1:9" x14ac:dyDescent="0.3">
      <c r="A264">
        <v>0</v>
      </c>
      <c r="B264">
        <v>3</v>
      </c>
      <c r="C264" t="s">
        <v>272</v>
      </c>
      <c r="D264" t="s">
        <v>11</v>
      </c>
      <c r="E264">
        <v>21</v>
      </c>
      <c r="F264">
        <v>0</v>
      </c>
      <c r="G264">
        <v>0</v>
      </c>
      <c r="H264">
        <v>7.75</v>
      </c>
      <c r="I264">
        <f t="shared" si="4"/>
        <v>0</v>
      </c>
    </row>
    <row r="265" spans="1:9" x14ac:dyDescent="0.3">
      <c r="A265">
        <v>0</v>
      </c>
      <c r="B265">
        <v>2</v>
      </c>
      <c r="C265" t="s">
        <v>273</v>
      </c>
      <c r="D265" t="s">
        <v>9</v>
      </c>
      <c r="E265">
        <v>36</v>
      </c>
      <c r="F265">
        <v>0</v>
      </c>
      <c r="G265">
        <v>0</v>
      </c>
      <c r="H265">
        <v>10.5</v>
      </c>
      <c r="I265">
        <f t="shared" si="4"/>
        <v>0</v>
      </c>
    </row>
    <row r="266" spans="1:9" x14ac:dyDescent="0.3">
      <c r="A266">
        <v>0</v>
      </c>
      <c r="B266">
        <v>3</v>
      </c>
      <c r="C266" t="s">
        <v>274</v>
      </c>
      <c r="D266" t="s">
        <v>9</v>
      </c>
      <c r="E266">
        <v>16</v>
      </c>
      <c r="F266">
        <v>4</v>
      </c>
      <c r="G266">
        <v>1</v>
      </c>
      <c r="H266">
        <v>39.6875</v>
      </c>
      <c r="I266">
        <f t="shared" si="4"/>
        <v>5</v>
      </c>
    </row>
    <row r="267" spans="1:9" x14ac:dyDescent="0.3">
      <c r="A267">
        <v>1</v>
      </c>
      <c r="B267">
        <v>3</v>
      </c>
      <c r="C267" t="s">
        <v>275</v>
      </c>
      <c r="D267" t="s">
        <v>9</v>
      </c>
      <c r="E267">
        <v>25</v>
      </c>
      <c r="F267">
        <v>1</v>
      </c>
      <c r="G267">
        <v>0</v>
      </c>
      <c r="H267">
        <v>7.7750000000000004</v>
      </c>
      <c r="I267">
        <f t="shared" si="4"/>
        <v>1</v>
      </c>
    </row>
    <row r="268" spans="1:9" x14ac:dyDescent="0.3">
      <c r="A268">
        <v>1</v>
      </c>
      <c r="B268">
        <v>1</v>
      </c>
      <c r="C268" t="s">
        <v>276</v>
      </c>
      <c r="D268" t="s">
        <v>11</v>
      </c>
      <c r="E268">
        <v>58</v>
      </c>
      <c r="F268">
        <v>0</v>
      </c>
      <c r="G268">
        <v>1</v>
      </c>
      <c r="H268">
        <v>153.46250000000001</v>
      </c>
      <c r="I268">
        <f t="shared" si="4"/>
        <v>1</v>
      </c>
    </row>
    <row r="269" spans="1:9" x14ac:dyDescent="0.3">
      <c r="A269">
        <v>1</v>
      </c>
      <c r="B269">
        <v>1</v>
      </c>
      <c r="C269" t="s">
        <v>277</v>
      </c>
      <c r="D269" t="s">
        <v>11</v>
      </c>
      <c r="E269">
        <v>35</v>
      </c>
      <c r="F269">
        <v>0</v>
      </c>
      <c r="G269">
        <v>0</v>
      </c>
      <c r="H269">
        <v>135.63329999999999</v>
      </c>
      <c r="I269">
        <f t="shared" si="4"/>
        <v>0</v>
      </c>
    </row>
    <row r="270" spans="1:9" x14ac:dyDescent="0.3">
      <c r="A270">
        <v>0</v>
      </c>
      <c r="B270">
        <v>1</v>
      </c>
      <c r="C270" t="s">
        <v>278</v>
      </c>
      <c r="D270" t="s">
        <v>9</v>
      </c>
      <c r="E270">
        <v>28</v>
      </c>
      <c r="F270">
        <v>0</v>
      </c>
      <c r="G270">
        <v>0</v>
      </c>
      <c r="H270">
        <v>31</v>
      </c>
      <c r="I270">
        <f t="shared" si="4"/>
        <v>0</v>
      </c>
    </row>
    <row r="271" spans="1:9" x14ac:dyDescent="0.3">
      <c r="A271">
        <v>1</v>
      </c>
      <c r="B271">
        <v>3</v>
      </c>
      <c r="C271" t="s">
        <v>279</v>
      </c>
      <c r="D271" t="s">
        <v>9</v>
      </c>
      <c r="E271">
        <v>25</v>
      </c>
      <c r="F271">
        <v>0</v>
      </c>
      <c r="G271">
        <v>0</v>
      </c>
      <c r="H271">
        <v>0</v>
      </c>
      <c r="I271">
        <f t="shared" si="4"/>
        <v>0</v>
      </c>
    </row>
    <row r="272" spans="1:9" x14ac:dyDescent="0.3">
      <c r="A272">
        <v>1</v>
      </c>
      <c r="B272">
        <v>2</v>
      </c>
      <c r="C272" t="s">
        <v>280</v>
      </c>
      <c r="D272" t="s">
        <v>11</v>
      </c>
      <c r="E272">
        <v>41</v>
      </c>
      <c r="F272">
        <v>0</v>
      </c>
      <c r="G272">
        <v>1</v>
      </c>
      <c r="H272">
        <v>19.5</v>
      </c>
      <c r="I272">
        <f t="shared" si="4"/>
        <v>1</v>
      </c>
    </row>
    <row r="273" spans="1:9" x14ac:dyDescent="0.3">
      <c r="A273">
        <v>0</v>
      </c>
      <c r="B273">
        <v>1</v>
      </c>
      <c r="C273" t="s">
        <v>281</v>
      </c>
      <c r="D273" t="s">
        <v>9</v>
      </c>
      <c r="E273">
        <v>37</v>
      </c>
      <c r="F273">
        <v>0</v>
      </c>
      <c r="G273">
        <v>1</v>
      </c>
      <c r="H273">
        <v>29.7</v>
      </c>
      <c r="I273">
        <f t="shared" si="4"/>
        <v>1</v>
      </c>
    </row>
    <row r="274" spans="1:9" x14ac:dyDescent="0.3">
      <c r="A274">
        <v>1</v>
      </c>
      <c r="B274">
        <v>3</v>
      </c>
      <c r="C274" t="s">
        <v>282</v>
      </c>
      <c r="D274" t="s">
        <v>11</v>
      </c>
      <c r="E274">
        <v>33</v>
      </c>
      <c r="F274">
        <v>0</v>
      </c>
      <c r="G274">
        <v>0</v>
      </c>
      <c r="H274">
        <v>7.75</v>
      </c>
      <c r="I274">
        <f t="shared" si="4"/>
        <v>0</v>
      </c>
    </row>
    <row r="275" spans="1:9" x14ac:dyDescent="0.3">
      <c r="A275">
        <v>1</v>
      </c>
      <c r="B275">
        <v>1</v>
      </c>
      <c r="C275" t="s">
        <v>283</v>
      </c>
      <c r="D275" t="s">
        <v>11</v>
      </c>
      <c r="E275">
        <v>63</v>
      </c>
      <c r="F275">
        <v>1</v>
      </c>
      <c r="G275">
        <v>0</v>
      </c>
      <c r="H275">
        <v>77.958299999999994</v>
      </c>
      <c r="I275">
        <f t="shared" si="4"/>
        <v>1</v>
      </c>
    </row>
    <row r="276" spans="1:9" x14ac:dyDescent="0.3">
      <c r="A276">
        <v>0</v>
      </c>
      <c r="B276">
        <v>3</v>
      </c>
      <c r="C276" t="s">
        <v>284</v>
      </c>
      <c r="D276" t="s">
        <v>11</v>
      </c>
      <c r="E276">
        <v>45</v>
      </c>
      <c r="F276">
        <v>0</v>
      </c>
      <c r="G276">
        <v>0</v>
      </c>
      <c r="H276">
        <v>7.75</v>
      </c>
      <c r="I276">
        <f t="shared" si="4"/>
        <v>0</v>
      </c>
    </row>
    <row r="277" spans="1:9" x14ac:dyDescent="0.3">
      <c r="A277">
        <v>0</v>
      </c>
      <c r="B277">
        <v>2</v>
      </c>
      <c r="C277" t="s">
        <v>285</v>
      </c>
      <c r="D277" t="s">
        <v>9</v>
      </c>
      <c r="E277">
        <v>21</v>
      </c>
      <c r="F277">
        <v>0</v>
      </c>
      <c r="G277">
        <v>0</v>
      </c>
      <c r="H277">
        <v>0</v>
      </c>
      <c r="I277">
        <f t="shared" si="4"/>
        <v>0</v>
      </c>
    </row>
    <row r="278" spans="1:9" x14ac:dyDescent="0.3">
      <c r="A278">
        <v>0</v>
      </c>
      <c r="B278">
        <v>3</v>
      </c>
      <c r="C278" t="s">
        <v>286</v>
      </c>
      <c r="D278" t="s">
        <v>9</v>
      </c>
      <c r="E278">
        <v>7</v>
      </c>
      <c r="F278">
        <v>4</v>
      </c>
      <c r="G278">
        <v>1</v>
      </c>
      <c r="H278">
        <v>29.125</v>
      </c>
      <c r="I278">
        <f t="shared" si="4"/>
        <v>5</v>
      </c>
    </row>
    <row r="279" spans="1:9" x14ac:dyDescent="0.3">
      <c r="A279">
        <v>1</v>
      </c>
      <c r="B279">
        <v>3</v>
      </c>
      <c r="C279" t="s">
        <v>287</v>
      </c>
      <c r="D279" t="s">
        <v>11</v>
      </c>
      <c r="E279">
        <v>35</v>
      </c>
      <c r="F279">
        <v>1</v>
      </c>
      <c r="G279">
        <v>1</v>
      </c>
      <c r="H279">
        <v>20.25</v>
      </c>
      <c r="I279">
        <f t="shared" si="4"/>
        <v>2</v>
      </c>
    </row>
    <row r="280" spans="1:9" x14ac:dyDescent="0.3">
      <c r="A280">
        <v>0</v>
      </c>
      <c r="B280">
        <v>3</v>
      </c>
      <c r="C280" t="s">
        <v>288</v>
      </c>
      <c r="D280" t="s">
        <v>9</v>
      </c>
      <c r="E280">
        <v>65</v>
      </c>
      <c r="F280">
        <v>0</v>
      </c>
      <c r="G280">
        <v>0</v>
      </c>
      <c r="H280">
        <v>7.75</v>
      </c>
      <c r="I280">
        <f t="shared" si="4"/>
        <v>0</v>
      </c>
    </row>
    <row r="281" spans="1:9" x14ac:dyDescent="0.3">
      <c r="A281">
        <v>0</v>
      </c>
      <c r="B281">
        <v>3</v>
      </c>
      <c r="C281" t="s">
        <v>289</v>
      </c>
      <c r="D281" t="s">
        <v>9</v>
      </c>
      <c r="E281">
        <v>28</v>
      </c>
      <c r="F281">
        <v>0</v>
      </c>
      <c r="G281">
        <v>0</v>
      </c>
      <c r="H281">
        <v>7.8541999999999996</v>
      </c>
      <c r="I281">
        <f t="shared" si="4"/>
        <v>0</v>
      </c>
    </row>
    <row r="282" spans="1:9" x14ac:dyDescent="0.3">
      <c r="A282">
        <v>0</v>
      </c>
      <c r="B282">
        <v>3</v>
      </c>
      <c r="C282" t="s">
        <v>290</v>
      </c>
      <c r="D282" t="s">
        <v>9</v>
      </c>
      <c r="E282">
        <v>16</v>
      </c>
      <c r="F282">
        <v>0</v>
      </c>
      <c r="G282">
        <v>0</v>
      </c>
      <c r="H282">
        <v>9.5</v>
      </c>
      <c r="I282">
        <f t="shared" si="4"/>
        <v>0</v>
      </c>
    </row>
    <row r="283" spans="1:9" x14ac:dyDescent="0.3">
      <c r="A283">
        <v>1</v>
      </c>
      <c r="B283">
        <v>3</v>
      </c>
      <c r="C283" t="s">
        <v>291</v>
      </c>
      <c r="D283" t="s">
        <v>9</v>
      </c>
      <c r="E283">
        <v>19</v>
      </c>
      <c r="F283">
        <v>0</v>
      </c>
      <c r="G283">
        <v>0</v>
      </c>
      <c r="H283">
        <v>8.0500000000000007</v>
      </c>
      <c r="I283">
        <f t="shared" si="4"/>
        <v>0</v>
      </c>
    </row>
    <row r="284" spans="1:9" x14ac:dyDescent="0.3">
      <c r="A284">
        <v>0</v>
      </c>
      <c r="B284">
        <v>1</v>
      </c>
      <c r="C284" t="s">
        <v>292</v>
      </c>
      <c r="D284" t="s">
        <v>9</v>
      </c>
      <c r="E284">
        <v>57</v>
      </c>
      <c r="F284">
        <v>0</v>
      </c>
      <c r="G284">
        <v>0</v>
      </c>
      <c r="H284">
        <v>26</v>
      </c>
      <c r="I284">
        <f t="shared" si="4"/>
        <v>0</v>
      </c>
    </row>
    <row r="285" spans="1:9" x14ac:dyDescent="0.3">
      <c r="A285">
        <v>0</v>
      </c>
      <c r="B285">
        <v>3</v>
      </c>
      <c r="C285" t="s">
        <v>293</v>
      </c>
      <c r="D285" t="s">
        <v>9</v>
      </c>
      <c r="E285">
        <v>33</v>
      </c>
      <c r="F285">
        <v>0</v>
      </c>
      <c r="G285">
        <v>0</v>
      </c>
      <c r="H285">
        <v>8.6624999999999996</v>
      </c>
      <c r="I285">
        <f t="shared" si="4"/>
        <v>0</v>
      </c>
    </row>
    <row r="286" spans="1:9" x14ac:dyDescent="0.3">
      <c r="A286">
        <v>1</v>
      </c>
      <c r="B286">
        <v>3</v>
      </c>
      <c r="C286" t="s">
        <v>294</v>
      </c>
      <c r="D286" t="s">
        <v>9</v>
      </c>
      <c r="E286">
        <v>30</v>
      </c>
      <c r="F286">
        <v>0</v>
      </c>
      <c r="G286">
        <v>0</v>
      </c>
      <c r="H286">
        <v>9.5</v>
      </c>
      <c r="I286">
        <f t="shared" si="4"/>
        <v>0</v>
      </c>
    </row>
    <row r="287" spans="1:9" x14ac:dyDescent="0.3">
      <c r="A287">
        <v>0</v>
      </c>
      <c r="B287">
        <v>3</v>
      </c>
      <c r="C287" t="s">
        <v>295</v>
      </c>
      <c r="D287" t="s">
        <v>9</v>
      </c>
      <c r="E287">
        <v>22</v>
      </c>
      <c r="F287">
        <v>0</v>
      </c>
      <c r="G287">
        <v>0</v>
      </c>
      <c r="H287">
        <v>7.8958000000000004</v>
      </c>
      <c r="I287">
        <f t="shared" si="4"/>
        <v>0</v>
      </c>
    </row>
    <row r="288" spans="1:9" x14ac:dyDescent="0.3">
      <c r="A288">
        <v>1</v>
      </c>
      <c r="B288">
        <v>2</v>
      </c>
      <c r="C288" t="s">
        <v>296</v>
      </c>
      <c r="D288" t="s">
        <v>9</v>
      </c>
      <c r="E288">
        <v>42</v>
      </c>
      <c r="F288">
        <v>0</v>
      </c>
      <c r="G288">
        <v>0</v>
      </c>
      <c r="H288">
        <v>13</v>
      </c>
      <c r="I288">
        <f t="shared" si="4"/>
        <v>0</v>
      </c>
    </row>
    <row r="289" spans="1:9" x14ac:dyDescent="0.3">
      <c r="A289">
        <v>1</v>
      </c>
      <c r="B289">
        <v>3</v>
      </c>
      <c r="C289" t="s">
        <v>297</v>
      </c>
      <c r="D289" t="s">
        <v>11</v>
      </c>
      <c r="E289">
        <v>22</v>
      </c>
      <c r="F289">
        <v>0</v>
      </c>
      <c r="G289">
        <v>0</v>
      </c>
      <c r="H289">
        <v>7.75</v>
      </c>
      <c r="I289">
        <f t="shared" si="4"/>
        <v>0</v>
      </c>
    </row>
    <row r="290" spans="1:9" x14ac:dyDescent="0.3">
      <c r="A290">
        <v>1</v>
      </c>
      <c r="B290">
        <v>1</v>
      </c>
      <c r="C290" t="s">
        <v>298</v>
      </c>
      <c r="D290" t="s">
        <v>11</v>
      </c>
      <c r="E290">
        <v>26</v>
      </c>
      <c r="F290">
        <v>0</v>
      </c>
      <c r="G290">
        <v>0</v>
      </c>
      <c r="H290">
        <v>78.849999999999994</v>
      </c>
      <c r="I290">
        <f t="shared" si="4"/>
        <v>0</v>
      </c>
    </row>
    <row r="291" spans="1:9" x14ac:dyDescent="0.3">
      <c r="A291">
        <v>1</v>
      </c>
      <c r="B291">
        <v>1</v>
      </c>
      <c r="C291" t="s">
        <v>299</v>
      </c>
      <c r="D291" t="s">
        <v>11</v>
      </c>
      <c r="E291">
        <v>19</v>
      </c>
      <c r="F291">
        <v>1</v>
      </c>
      <c r="G291">
        <v>0</v>
      </c>
      <c r="H291">
        <v>91.0792</v>
      </c>
      <c r="I291">
        <f t="shared" si="4"/>
        <v>1</v>
      </c>
    </row>
    <row r="292" spans="1:9" x14ac:dyDescent="0.3">
      <c r="A292">
        <v>0</v>
      </c>
      <c r="B292">
        <v>2</v>
      </c>
      <c r="C292" t="s">
        <v>300</v>
      </c>
      <c r="D292" t="s">
        <v>9</v>
      </c>
      <c r="E292">
        <v>36</v>
      </c>
      <c r="F292">
        <v>0</v>
      </c>
      <c r="G292">
        <v>0</v>
      </c>
      <c r="H292">
        <v>12.875</v>
      </c>
      <c r="I292">
        <f t="shared" si="4"/>
        <v>0</v>
      </c>
    </row>
    <row r="293" spans="1:9" x14ac:dyDescent="0.3">
      <c r="A293">
        <v>0</v>
      </c>
      <c r="B293">
        <v>3</v>
      </c>
      <c r="C293" t="s">
        <v>301</v>
      </c>
      <c r="D293" t="s">
        <v>11</v>
      </c>
      <c r="E293">
        <v>24</v>
      </c>
      <c r="F293">
        <v>0</v>
      </c>
      <c r="G293">
        <v>0</v>
      </c>
      <c r="H293">
        <v>8.85</v>
      </c>
      <c r="I293">
        <f t="shared" si="4"/>
        <v>0</v>
      </c>
    </row>
    <row r="294" spans="1:9" x14ac:dyDescent="0.3">
      <c r="A294">
        <v>0</v>
      </c>
      <c r="B294">
        <v>3</v>
      </c>
      <c r="C294" t="s">
        <v>302</v>
      </c>
      <c r="D294" t="s">
        <v>9</v>
      </c>
      <c r="E294">
        <v>24</v>
      </c>
      <c r="F294">
        <v>0</v>
      </c>
      <c r="G294">
        <v>0</v>
      </c>
      <c r="H294">
        <v>7.8958000000000004</v>
      </c>
      <c r="I294">
        <f t="shared" si="4"/>
        <v>0</v>
      </c>
    </row>
    <row r="295" spans="1:9" x14ac:dyDescent="0.3">
      <c r="A295">
        <v>0</v>
      </c>
      <c r="B295">
        <v>1</v>
      </c>
      <c r="C295" t="s">
        <v>303</v>
      </c>
      <c r="D295" t="s">
        <v>9</v>
      </c>
      <c r="E295">
        <v>30</v>
      </c>
      <c r="F295">
        <v>0</v>
      </c>
      <c r="G295">
        <v>0</v>
      </c>
      <c r="H295">
        <v>27.720800000000001</v>
      </c>
      <c r="I295">
        <f t="shared" si="4"/>
        <v>0</v>
      </c>
    </row>
    <row r="296" spans="1:9" x14ac:dyDescent="0.3">
      <c r="A296">
        <v>0</v>
      </c>
      <c r="B296">
        <v>3</v>
      </c>
      <c r="C296" t="s">
        <v>304</v>
      </c>
      <c r="D296" t="s">
        <v>9</v>
      </c>
      <c r="E296">
        <v>23.5</v>
      </c>
      <c r="F296">
        <v>0</v>
      </c>
      <c r="G296">
        <v>0</v>
      </c>
      <c r="H296">
        <v>7.2291999999999996</v>
      </c>
      <c r="I296">
        <f t="shared" si="4"/>
        <v>0</v>
      </c>
    </row>
    <row r="297" spans="1:9" x14ac:dyDescent="0.3">
      <c r="A297">
        <v>0</v>
      </c>
      <c r="B297">
        <v>1</v>
      </c>
      <c r="C297" t="s">
        <v>305</v>
      </c>
      <c r="D297" t="s">
        <v>11</v>
      </c>
      <c r="E297">
        <v>2</v>
      </c>
      <c r="F297">
        <v>1</v>
      </c>
      <c r="G297">
        <v>2</v>
      </c>
      <c r="H297">
        <v>151.55000000000001</v>
      </c>
      <c r="I297">
        <f t="shared" si="4"/>
        <v>3</v>
      </c>
    </row>
    <row r="298" spans="1:9" x14ac:dyDescent="0.3">
      <c r="A298">
        <v>1</v>
      </c>
      <c r="B298">
        <v>1</v>
      </c>
      <c r="C298" t="s">
        <v>306</v>
      </c>
      <c r="D298" t="s">
        <v>9</v>
      </c>
      <c r="E298">
        <v>47</v>
      </c>
      <c r="F298">
        <v>0</v>
      </c>
      <c r="G298">
        <v>0</v>
      </c>
      <c r="H298">
        <v>30.5</v>
      </c>
      <c r="I298">
        <f t="shared" si="4"/>
        <v>0</v>
      </c>
    </row>
    <row r="299" spans="1:9" x14ac:dyDescent="0.3">
      <c r="A299">
        <v>1</v>
      </c>
      <c r="B299">
        <v>1</v>
      </c>
      <c r="C299" t="s">
        <v>307</v>
      </c>
      <c r="D299" t="s">
        <v>11</v>
      </c>
      <c r="E299">
        <v>50</v>
      </c>
      <c r="F299">
        <v>0</v>
      </c>
      <c r="G299">
        <v>1</v>
      </c>
      <c r="H299">
        <v>247.52080000000001</v>
      </c>
      <c r="I299">
        <f t="shared" si="4"/>
        <v>1</v>
      </c>
    </row>
    <row r="300" spans="1:9" x14ac:dyDescent="0.3">
      <c r="A300">
        <v>1</v>
      </c>
      <c r="B300">
        <v>3</v>
      </c>
      <c r="C300" t="s">
        <v>308</v>
      </c>
      <c r="D300" t="s">
        <v>11</v>
      </c>
      <c r="E300">
        <v>20</v>
      </c>
      <c r="F300">
        <v>0</v>
      </c>
      <c r="G300">
        <v>0</v>
      </c>
      <c r="H300">
        <v>7.75</v>
      </c>
      <c r="I300">
        <f t="shared" si="4"/>
        <v>0</v>
      </c>
    </row>
    <row r="301" spans="1:9" x14ac:dyDescent="0.3">
      <c r="A301">
        <v>1</v>
      </c>
      <c r="B301">
        <v>3</v>
      </c>
      <c r="C301" t="s">
        <v>309</v>
      </c>
      <c r="D301" t="s">
        <v>9</v>
      </c>
      <c r="E301">
        <v>24</v>
      </c>
      <c r="F301">
        <v>2</v>
      </c>
      <c r="G301">
        <v>0</v>
      </c>
      <c r="H301">
        <v>23.25</v>
      </c>
      <c r="I301">
        <f t="shared" si="4"/>
        <v>2</v>
      </c>
    </row>
    <row r="302" spans="1:9" x14ac:dyDescent="0.3">
      <c r="A302">
        <v>0</v>
      </c>
      <c r="B302">
        <v>3</v>
      </c>
      <c r="C302" t="s">
        <v>310</v>
      </c>
      <c r="D302" t="s">
        <v>9</v>
      </c>
      <c r="E302">
        <v>19</v>
      </c>
      <c r="F302">
        <v>0</v>
      </c>
      <c r="G302">
        <v>0</v>
      </c>
      <c r="H302">
        <v>0</v>
      </c>
      <c r="I302">
        <f t="shared" si="4"/>
        <v>0</v>
      </c>
    </row>
    <row r="303" spans="1:9" x14ac:dyDescent="0.3">
      <c r="A303">
        <v>1</v>
      </c>
      <c r="B303">
        <v>2</v>
      </c>
      <c r="C303" t="s">
        <v>311</v>
      </c>
      <c r="D303" t="s">
        <v>11</v>
      </c>
      <c r="E303">
        <v>46</v>
      </c>
      <c r="F303">
        <v>0</v>
      </c>
      <c r="G303">
        <v>0</v>
      </c>
      <c r="H303">
        <v>12.35</v>
      </c>
      <c r="I303">
        <f t="shared" si="4"/>
        <v>0</v>
      </c>
    </row>
    <row r="304" spans="1:9" x14ac:dyDescent="0.3">
      <c r="A304">
        <v>0</v>
      </c>
      <c r="B304">
        <v>3</v>
      </c>
      <c r="C304" t="s">
        <v>312</v>
      </c>
      <c r="D304" t="s">
        <v>9</v>
      </c>
      <c r="E304">
        <v>28</v>
      </c>
      <c r="F304">
        <v>0</v>
      </c>
      <c r="G304">
        <v>0</v>
      </c>
      <c r="H304">
        <v>8.0500000000000007</v>
      </c>
      <c r="I304">
        <f t="shared" si="4"/>
        <v>0</v>
      </c>
    </row>
    <row r="305" spans="1:9" x14ac:dyDescent="0.3">
      <c r="A305">
        <v>1</v>
      </c>
      <c r="B305">
        <v>1</v>
      </c>
      <c r="C305" t="s">
        <v>313</v>
      </c>
      <c r="D305" t="s">
        <v>9</v>
      </c>
      <c r="E305">
        <v>0.92</v>
      </c>
      <c r="F305">
        <v>1</v>
      </c>
      <c r="G305">
        <v>2</v>
      </c>
      <c r="H305">
        <v>151.55000000000001</v>
      </c>
      <c r="I305">
        <f t="shared" si="4"/>
        <v>3</v>
      </c>
    </row>
    <row r="306" spans="1:9" x14ac:dyDescent="0.3">
      <c r="A306">
        <v>1</v>
      </c>
      <c r="B306">
        <v>1</v>
      </c>
      <c r="C306" t="s">
        <v>314</v>
      </c>
      <c r="D306" t="s">
        <v>11</v>
      </c>
      <c r="E306">
        <v>42</v>
      </c>
      <c r="F306">
        <v>0</v>
      </c>
      <c r="G306">
        <v>0</v>
      </c>
      <c r="H306">
        <v>110.88330000000001</v>
      </c>
      <c r="I306">
        <f t="shared" si="4"/>
        <v>0</v>
      </c>
    </row>
    <row r="307" spans="1:9" x14ac:dyDescent="0.3">
      <c r="A307">
        <v>1</v>
      </c>
      <c r="B307">
        <v>1</v>
      </c>
      <c r="C307" t="s">
        <v>315</v>
      </c>
      <c r="D307" t="s">
        <v>11</v>
      </c>
      <c r="E307">
        <v>17</v>
      </c>
      <c r="F307">
        <v>1</v>
      </c>
      <c r="G307">
        <v>0</v>
      </c>
      <c r="H307">
        <v>108.9</v>
      </c>
      <c r="I307">
        <f t="shared" si="4"/>
        <v>1</v>
      </c>
    </row>
    <row r="308" spans="1:9" x14ac:dyDescent="0.3">
      <c r="A308">
        <v>0</v>
      </c>
      <c r="B308">
        <v>2</v>
      </c>
      <c r="C308" t="s">
        <v>316</v>
      </c>
      <c r="D308" t="s">
        <v>9</v>
      </c>
      <c r="E308">
        <v>30</v>
      </c>
      <c r="F308">
        <v>1</v>
      </c>
      <c r="G308">
        <v>0</v>
      </c>
      <c r="H308">
        <v>24</v>
      </c>
      <c r="I308">
        <f t="shared" si="4"/>
        <v>1</v>
      </c>
    </row>
    <row r="309" spans="1:9" x14ac:dyDescent="0.3">
      <c r="A309">
        <v>1</v>
      </c>
      <c r="B309">
        <v>1</v>
      </c>
      <c r="C309" t="s">
        <v>317</v>
      </c>
      <c r="D309" t="s">
        <v>11</v>
      </c>
      <c r="E309">
        <v>30</v>
      </c>
      <c r="F309">
        <v>0</v>
      </c>
      <c r="G309">
        <v>0</v>
      </c>
      <c r="H309">
        <v>56.929200000000002</v>
      </c>
      <c r="I309">
        <f t="shared" si="4"/>
        <v>0</v>
      </c>
    </row>
    <row r="310" spans="1:9" x14ac:dyDescent="0.3">
      <c r="A310">
        <v>1</v>
      </c>
      <c r="B310">
        <v>1</v>
      </c>
      <c r="C310" t="s">
        <v>318</v>
      </c>
      <c r="D310" t="s">
        <v>11</v>
      </c>
      <c r="E310">
        <v>24</v>
      </c>
      <c r="F310">
        <v>0</v>
      </c>
      <c r="G310">
        <v>0</v>
      </c>
      <c r="H310">
        <v>83.158299999999997</v>
      </c>
      <c r="I310">
        <f t="shared" si="4"/>
        <v>0</v>
      </c>
    </row>
    <row r="311" spans="1:9" x14ac:dyDescent="0.3">
      <c r="A311">
        <v>1</v>
      </c>
      <c r="B311">
        <v>1</v>
      </c>
      <c r="C311" t="s">
        <v>319</v>
      </c>
      <c r="D311" t="s">
        <v>11</v>
      </c>
      <c r="E311">
        <v>18</v>
      </c>
      <c r="F311">
        <v>2</v>
      </c>
      <c r="G311">
        <v>2</v>
      </c>
      <c r="H311">
        <v>262.375</v>
      </c>
      <c r="I311">
        <f t="shared" si="4"/>
        <v>4</v>
      </c>
    </row>
    <row r="312" spans="1:9" x14ac:dyDescent="0.3">
      <c r="A312">
        <v>0</v>
      </c>
      <c r="B312">
        <v>2</v>
      </c>
      <c r="C312" t="s">
        <v>320</v>
      </c>
      <c r="D312" t="s">
        <v>11</v>
      </c>
      <c r="E312">
        <v>26</v>
      </c>
      <c r="F312">
        <v>1</v>
      </c>
      <c r="G312">
        <v>1</v>
      </c>
      <c r="H312">
        <v>26</v>
      </c>
      <c r="I312">
        <f t="shared" si="4"/>
        <v>2</v>
      </c>
    </row>
    <row r="313" spans="1:9" x14ac:dyDescent="0.3">
      <c r="A313">
        <v>0</v>
      </c>
      <c r="B313">
        <v>3</v>
      </c>
      <c r="C313" t="s">
        <v>321</v>
      </c>
      <c r="D313" t="s">
        <v>9</v>
      </c>
      <c r="E313">
        <v>28</v>
      </c>
      <c r="F313">
        <v>0</v>
      </c>
      <c r="G313">
        <v>0</v>
      </c>
      <c r="H313">
        <v>7.8958000000000004</v>
      </c>
      <c r="I313">
        <f t="shared" si="4"/>
        <v>0</v>
      </c>
    </row>
    <row r="314" spans="1:9" x14ac:dyDescent="0.3">
      <c r="A314">
        <v>0</v>
      </c>
      <c r="B314">
        <v>2</v>
      </c>
      <c r="C314" t="s">
        <v>322</v>
      </c>
      <c r="D314" t="s">
        <v>9</v>
      </c>
      <c r="E314">
        <v>43</v>
      </c>
      <c r="F314">
        <v>1</v>
      </c>
      <c r="G314">
        <v>1</v>
      </c>
      <c r="H314">
        <v>26.25</v>
      </c>
      <c r="I314">
        <f t="shared" si="4"/>
        <v>2</v>
      </c>
    </row>
    <row r="315" spans="1:9" x14ac:dyDescent="0.3">
      <c r="A315">
        <v>1</v>
      </c>
      <c r="B315">
        <v>3</v>
      </c>
      <c r="C315" t="s">
        <v>323</v>
      </c>
      <c r="D315" t="s">
        <v>11</v>
      </c>
      <c r="E315">
        <v>26</v>
      </c>
      <c r="F315">
        <v>0</v>
      </c>
      <c r="G315">
        <v>0</v>
      </c>
      <c r="H315">
        <v>7.8541999999999996</v>
      </c>
      <c r="I315">
        <f t="shared" si="4"/>
        <v>0</v>
      </c>
    </row>
    <row r="316" spans="1:9" x14ac:dyDescent="0.3">
      <c r="A316">
        <v>1</v>
      </c>
      <c r="B316">
        <v>2</v>
      </c>
      <c r="C316" t="s">
        <v>324</v>
      </c>
      <c r="D316" t="s">
        <v>11</v>
      </c>
      <c r="E316">
        <v>24</v>
      </c>
      <c r="F316">
        <v>1</v>
      </c>
      <c r="G316">
        <v>0</v>
      </c>
      <c r="H316">
        <v>26</v>
      </c>
      <c r="I316">
        <f t="shared" si="4"/>
        <v>1</v>
      </c>
    </row>
    <row r="317" spans="1:9" x14ac:dyDescent="0.3">
      <c r="A317">
        <v>0</v>
      </c>
      <c r="B317">
        <v>2</v>
      </c>
      <c r="C317" t="s">
        <v>325</v>
      </c>
      <c r="D317" t="s">
        <v>9</v>
      </c>
      <c r="E317">
        <v>54</v>
      </c>
      <c r="F317">
        <v>0</v>
      </c>
      <c r="G317">
        <v>0</v>
      </c>
      <c r="H317">
        <v>14</v>
      </c>
      <c r="I317">
        <f t="shared" si="4"/>
        <v>0</v>
      </c>
    </row>
    <row r="318" spans="1:9" x14ac:dyDescent="0.3">
      <c r="A318">
        <v>1</v>
      </c>
      <c r="B318">
        <v>1</v>
      </c>
      <c r="C318" t="s">
        <v>326</v>
      </c>
      <c r="D318" t="s">
        <v>11</v>
      </c>
      <c r="E318">
        <v>31</v>
      </c>
      <c r="F318">
        <v>0</v>
      </c>
      <c r="G318">
        <v>2</v>
      </c>
      <c r="H318">
        <v>164.86670000000001</v>
      </c>
      <c r="I318">
        <f t="shared" si="4"/>
        <v>2</v>
      </c>
    </row>
    <row r="319" spans="1:9" x14ac:dyDescent="0.3">
      <c r="A319">
        <v>1</v>
      </c>
      <c r="B319">
        <v>1</v>
      </c>
      <c r="C319" t="s">
        <v>327</v>
      </c>
      <c r="D319" t="s">
        <v>11</v>
      </c>
      <c r="E319">
        <v>40</v>
      </c>
      <c r="F319">
        <v>1</v>
      </c>
      <c r="G319">
        <v>1</v>
      </c>
      <c r="H319">
        <v>134.5</v>
      </c>
      <c r="I319">
        <f t="shared" si="4"/>
        <v>2</v>
      </c>
    </row>
    <row r="320" spans="1:9" x14ac:dyDescent="0.3">
      <c r="A320">
        <v>0</v>
      </c>
      <c r="B320">
        <v>3</v>
      </c>
      <c r="C320" t="s">
        <v>328</v>
      </c>
      <c r="D320" t="s">
        <v>9</v>
      </c>
      <c r="E320">
        <v>22</v>
      </c>
      <c r="F320">
        <v>0</v>
      </c>
      <c r="G320">
        <v>0</v>
      </c>
      <c r="H320">
        <v>7.25</v>
      </c>
      <c r="I320">
        <f t="shared" si="4"/>
        <v>0</v>
      </c>
    </row>
    <row r="321" spans="1:9" x14ac:dyDescent="0.3">
      <c r="A321">
        <v>0</v>
      </c>
      <c r="B321">
        <v>3</v>
      </c>
      <c r="C321" t="s">
        <v>329</v>
      </c>
      <c r="D321" t="s">
        <v>9</v>
      </c>
      <c r="E321">
        <v>27</v>
      </c>
      <c r="F321">
        <v>0</v>
      </c>
      <c r="G321">
        <v>0</v>
      </c>
      <c r="H321">
        <v>7.8958000000000004</v>
      </c>
      <c r="I321">
        <f t="shared" si="4"/>
        <v>0</v>
      </c>
    </row>
    <row r="322" spans="1:9" x14ac:dyDescent="0.3">
      <c r="A322">
        <v>1</v>
      </c>
      <c r="B322">
        <v>2</v>
      </c>
      <c r="C322" t="s">
        <v>330</v>
      </c>
      <c r="D322" t="s">
        <v>11</v>
      </c>
      <c r="E322">
        <v>30</v>
      </c>
      <c r="F322">
        <v>0</v>
      </c>
      <c r="G322">
        <v>0</v>
      </c>
      <c r="H322">
        <v>12.35</v>
      </c>
      <c r="I322">
        <f t="shared" ref="I322:I385" si="5">SUM(F322:G322)</f>
        <v>0</v>
      </c>
    </row>
    <row r="323" spans="1:9" x14ac:dyDescent="0.3">
      <c r="A323">
        <v>1</v>
      </c>
      <c r="B323">
        <v>2</v>
      </c>
      <c r="C323" t="s">
        <v>331</v>
      </c>
      <c r="D323" t="s">
        <v>11</v>
      </c>
      <c r="E323">
        <v>22</v>
      </c>
      <c r="F323">
        <v>1</v>
      </c>
      <c r="G323">
        <v>1</v>
      </c>
      <c r="H323">
        <v>29</v>
      </c>
      <c r="I323">
        <f t="shared" si="5"/>
        <v>2</v>
      </c>
    </row>
    <row r="324" spans="1:9" x14ac:dyDescent="0.3">
      <c r="A324">
        <v>0</v>
      </c>
      <c r="B324">
        <v>3</v>
      </c>
      <c r="C324" t="s">
        <v>332</v>
      </c>
      <c r="D324" t="s">
        <v>9</v>
      </c>
      <c r="E324">
        <v>20</v>
      </c>
      <c r="F324">
        <v>8</v>
      </c>
      <c r="G324">
        <v>2</v>
      </c>
      <c r="H324">
        <v>69.55</v>
      </c>
      <c r="I324">
        <f t="shared" si="5"/>
        <v>10</v>
      </c>
    </row>
    <row r="325" spans="1:9" x14ac:dyDescent="0.3">
      <c r="A325">
        <v>1</v>
      </c>
      <c r="B325">
        <v>1</v>
      </c>
      <c r="C325" t="s">
        <v>333</v>
      </c>
      <c r="D325" t="s">
        <v>11</v>
      </c>
      <c r="E325">
        <v>36</v>
      </c>
      <c r="F325">
        <v>0</v>
      </c>
      <c r="G325">
        <v>0</v>
      </c>
      <c r="H325">
        <v>135.63329999999999</v>
      </c>
      <c r="I325">
        <f t="shared" si="5"/>
        <v>0</v>
      </c>
    </row>
    <row r="326" spans="1:9" x14ac:dyDescent="0.3">
      <c r="A326">
        <v>0</v>
      </c>
      <c r="B326">
        <v>3</v>
      </c>
      <c r="C326" t="s">
        <v>334</v>
      </c>
      <c r="D326" t="s">
        <v>9</v>
      </c>
      <c r="E326">
        <v>61</v>
      </c>
      <c r="F326">
        <v>0</v>
      </c>
      <c r="G326">
        <v>0</v>
      </c>
      <c r="H326">
        <v>6.2374999999999998</v>
      </c>
      <c r="I326">
        <f t="shared" si="5"/>
        <v>0</v>
      </c>
    </row>
    <row r="327" spans="1:9" x14ac:dyDescent="0.3">
      <c r="A327">
        <v>1</v>
      </c>
      <c r="B327">
        <v>2</v>
      </c>
      <c r="C327" t="s">
        <v>335</v>
      </c>
      <c r="D327" t="s">
        <v>11</v>
      </c>
      <c r="E327">
        <v>36</v>
      </c>
      <c r="F327">
        <v>0</v>
      </c>
      <c r="G327">
        <v>0</v>
      </c>
      <c r="H327">
        <v>13</v>
      </c>
      <c r="I327">
        <f t="shared" si="5"/>
        <v>0</v>
      </c>
    </row>
    <row r="328" spans="1:9" x14ac:dyDescent="0.3">
      <c r="A328">
        <v>1</v>
      </c>
      <c r="B328">
        <v>3</v>
      </c>
      <c r="C328" t="s">
        <v>336</v>
      </c>
      <c r="D328" t="s">
        <v>11</v>
      </c>
      <c r="E328">
        <v>31</v>
      </c>
      <c r="F328">
        <v>1</v>
      </c>
      <c r="G328">
        <v>1</v>
      </c>
      <c r="H328">
        <v>20.524999999999999</v>
      </c>
      <c r="I328">
        <f t="shared" si="5"/>
        <v>2</v>
      </c>
    </row>
    <row r="329" spans="1:9" x14ac:dyDescent="0.3">
      <c r="A329">
        <v>1</v>
      </c>
      <c r="B329">
        <v>1</v>
      </c>
      <c r="C329" t="s">
        <v>337</v>
      </c>
      <c r="D329" t="s">
        <v>11</v>
      </c>
      <c r="E329">
        <v>16</v>
      </c>
      <c r="F329">
        <v>0</v>
      </c>
      <c r="G329">
        <v>1</v>
      </c>
      <c r="H329">
        <v>57.979199999999999</v>
      </c>
      <c r="I329">
        <f t="shared" si="5"/>
        <v>1</v>
      </c>
    </row>
    <row r="330" spans="1:9" x14ac:dyDescent="0.3">
      <c r="A330">
        <v>1</v>
      </c>
      <c r="B330">
        <v>3</v>
      </c>
      <c r="C330" t="s">
        <v>338</v>
      </c>
      <c r="D330" t="s">
        <v>11</v>
      </c>
      <c r="E330">
        <v>28</v>
      </c>
      <c r="F330">
        <v>2</v>
      </c>
      <c r="G330">
        <v>0</v>
      </c>
      <c r="H330">
        <v>23.25</v>
      </c>
      <c r="I330">
        <f t="shared" si="5"/>
        <v>2</v>
      </c>
    </row>
    <row r="331" spans="1:9" x14ac:dyDescent="0.3">
      <c r="A331">
        <v>0</v>
      </c>
      <c r="B331">
        <v>1</v>
      </c>
      <c r="C331" t="s">
        <v>339</v>
      </c>
      <c r="D331" t="s">
        <v>9</v>
      </c>
      <c r="E331">
        <v>45.5</v>
      </c>
      <c r="F331">
        <v>0</v>
      </c>
      <c r="G331">
        <v>0</v>
      </c>
      <c r="H331">
        <v>28.5</v>
      </c>
      <c r="I331">
        <f t="shared" si="5"/>
        <v>0</v>
      </c>
    </row>
    <row r="332" spans="1:9" x14ac:dyDescent="0.3">
      <c r="A332">
        <v>0</v>
      </c>
      <c r="B332">
        <v>1</v>
      </c>
      <c r="C332" t="s">
        <v>340</v>
      </c>
      <c r="D332" t="s">
        <v>9</v>
      </c>
      <c r="E332">
        <v>38</v>
      </c>
      <c r="F332">
        <v>0</v>
      </c>
      <c r="G332">
        <v>1</v>
      </c>
      <c r="H332">
        <v>153.46250000000001</v>
      </c>
      <c r="I332">
        <f t="shared" si="5"/>
        <v>1</v>
      </c>
    </row>
    <row r="333" spans="1:9" x14ac:dyDescent="0.3">
      <c r="A333">
        <v>0</v>
      </c>
      <c r="B333">
        <v>3</v>
      </c>
      <c r="C333" t="s">
        <v>341</v>
      </c>
      <c r="D333" t="s">
        <v>9</v>
      </c>
      <c r="E333">
        <v>16</v>
      </c>
      <c r="F333">
        <v>2</v>
      </c>
      <c r="G333">
        <v>0</v>
      </c>
      <c r="H333">
        <v>18</v>
      </c>
      <c r="I333">
        <f t="shared" si="5"/>
        <v>2</v>
      </c>
    </row>
    <row r="334" spans="1:9" x14ac:dyDescent="0.3">
      <c r="A334">
        <v>1</v>
      </c>
      <c r="B334">
        <v>1</v>
      </c>
      <c r="C334" t="s">
        <v>342</v>
      </c>
      <c r="D334" t="s">
        <v>11</v>
      </c>
      <c r="E334">
        <v>42</v>
      </c>
      <c r="F334">
        <v>1</v>
      </c>
      <c r="G334">
        <v>0</v>
      </c>
      <c r="H334">
        <v>133.65</v>
      </c>
      <c r="I334">
        <f t="shared" si="5"/>
        <v>1</v>
      </c>
    </row>
    <row r="335" spans="1:9" x14ac:dyDescent="0.3">
      <c r="A335">
        <v>0</v>
      </c>
      <c r="B335">
        <v>3</v>
      </c>
      <c r="C335" t="s">
        <v>343</v>
      </c>
      <c r="D335" t="s">
        <v>9</v>
      </c>
      <c r="E335">
        <v>30</v>
      </c>
      <c r="F335">
        <v>0</v>
      </c>
      <c r="G335">
        <v>0</v>
      </c>
      <c r="H335">
        <v>7.8958000000000004</v>
      </c>
      <c r="I335">
        <f t="shared" si="5"/>
        <v>0</v>
      </c>
    </row>
    <row r="336" spans="1:9" x14ac:dyDescent="0.3">
      <c r="A336">
        <v>0</v>
      </c>
      <c r="B336">
        <v>1</v>
      </c>
      <c r="C336" t="s">
        <v>344</v>
      </c>
      <c r="D336" t="s">
        <v>9</v>
      </c>
      <c r="E336">
        <v>29</v>
      </c>
      <c r="F336">
        <v>1</v>
      </c>
      <c r="G336">
        <v>0</v>
      </c>
      <c r="H336">
        <v>66.599999999999994</v>
      </c>
      <c r="I336">
        <f t="shared" si="5"/>
        <v>1</v>
      </c>
    </row>
    <row r="337" spans="1:9" x14ac:dyDescent="0.3">
      <c r="A337">
        <v>1</v>
      </c>
      <c r="B337">
        <v>1</v>
      </c>
      <c r="C337" t="s">
        <v>345</v>
      </c>
      <c r="D337" t="s">
        <v>11</v>
      </c>
      <c r="E337">
        <v>41</v>
      </c>
      <c r="F337">
        <v>0</v>
      </c>
      <c r="G337">
        <v>0</v>
      </c>
      <c r="H337">
        <v>134.5</v>
      </c>
      <c r="I337">
        <f t="shared" si="5"/>
        <v>0</v>
      </c>
    </row>
    <row r="338" spans="1:9" x14ac:dyDescent="0.3">
      <c r="A338">
        <v>1</v>
      </c>
      <c r="B338">
        <v>3</v>
      </c>
      <c r="C338" t="s">
        <v>346</v>
      </c>
      <c r="D338" t="s">
        <v>9</v>
      </c>
      <c r="E338">
        <v>45</v>
      </c>
      <c r="F338">
        <v>0</v>
      </c>
      <c r="G338">
        <v>0</v>
      </c>
      <c r="H338">
        <v>8.0500000000000007</v>
      </c>
      <c r="I338">
        <f t="shared" si="5"/>
        <v>0</v>
      </c>
    </row>
    <row r="339" spans="1:9" x14ac:dyDescent="0.3">
      <c r="A339">
        <v>0</v>
      </c>
      <c r="B339">
        <v>1</v>
      </c>
      <c r="C339" t="s">
        <v>347</v>
      </c>
      <c r="D339" t="s">
        <v>9</v>
      </c>
      <c r="E339">
        <v>45</v>
      </c>
      <c r="F339">
        <v>0</v>
      </c>
      <c r="G339">
        <v>0</v>
      </c>
      <c r="H339">
        <v>35.5</v>
      </c>
      <c r="I339">
        <f t="shared" si="5"/>
        <v>0</v>
      </c>
    </row>
    <row r="340" spans="1:9" x14ac:dyDescent="0.3">
      <c r="A340">
        <v>1</v>
      </c>
      <c r="B340">
        <v>2</v>
      </c>
      <c r="C340" t="s">
        <v>348</v>
      </c>
      <c r="D340" t="s">
        <v>9</v>
      </c>
      <c r="E340">
        <v>2</v>
      </c>
      <c r="F340">
        <v>1</v>
      </c>
      <c r="G340">
        <v>1</v>
      </c>
      <c r="H340">
        <v>26</v>
      </c>
      <c r="I340">
        <f t="shared" si="5"/>
        <v>2</v>
      </c>
    </row>
    <row r="341" spans="1:9" x14ac:dyDescent="0.3">
      <c r="A341">
        <v>1</v>
      </c>
      <c r="B341">
        <v>1</v>
      </c>
      <c r="C341" t="s">
        <v>349</v>
      </c>
      <c r="D341" t="s">
        <v>11</v>
      </c>
      <c r="E341">
        <v>24</v>
      </c>
      <c r="F341">
        <v>3</v>
      </c>
      <c r="G341">
        <v>2</v>
      </c>
      <c r="H341">
        <v>263</v>
      </c>
      <c r="I341">
        <f t="shared" si="5"/>
        <v>5</v>
      </c>
    </row>
    <row r="342" spans="1:9" x14ac:dyDescent="0.3">
      <c r="A342">
        <v>0</v>
      </c>
      <c r="B342">
        <v>2</v>
      </c>
      <c r="C342" t="s">
        <v>350</v>
      </c>
      <c r="D342" t="s">
        <v>9</v>
      </c>
      <c r="E342">
        <v>28</v>
      </c>
      <c r="F342">
        <v>0</v>
      </c>
      <c r="G342">
        <v>0</v>
      </c>
      <c r="H342">
        <v>13</v>
      </c>
      <c r="I342">
        <f t="shared" si="5"/>
        <v>0</v>
      </c>
    </row>
    <row r="343" spans="1:9" x14ac:dyDescent="0.3">
      <c r="A343">
        <v>0</v>
      </c>
      <c r="B343">
        <v>2</v>
      </c>
      <c r="C343" t="s">
        <v>351</v>
      </c>
      <c r="D343" t="s">
        <v>9</v>
      </c>
      <c r="E343">
        <v>25</v>
      </c>
      <c r="F343">
        <v>0</v>
      </c>
      <c r="G343">
        <v>0</v>
      </c>
      <c r="H343">
        <v>13</v>
      </c>
      <c r="I343">
        <f t="shared" si="5"/>
        <v>0</v>
      </c>
    </row>
    <row r="344" spans="1:9" x14ac:dyDescent="0.3">
      <c r="A344">
        <v>0</v>
      </c>
      <c r="B344">
        <v>2</v>
      </c>
      <c r="C344" t="s">
        <v>352</v>
      </c>
      <c r="D344" t="s">
        <v>9</v>
      </c>
      <c r="E344">
        <v>36</v>
      </c>
      <c r="F344">
        <v>0</v>
      </c>
      <c r="G344">
        <v>0</v>
      </c>
      <c r="H344">
        <v>13</v>
      </c>
      <c r="I344">
        <f t="shared" si="5"/>
        <v>0</v>
      </c>
    </row>
    <row r="345" spans="1:9" x14ac:dyDescent="0.3">
      <c r="A345">
        <v>1</v>
      </c>
      <c r="B345">
        <v>2</v>
      </c>
      <c r="C345" t="s">
        <v>353</v>
      </c>
      <c r="D345" t="s">
        <v>11</v>
      </c>
      <c r="E345">
        <v>24</v>
      </c>
      <c r="F345">
        <v>0</v>
      </c>
      <c r="G345">
        <v>0</v>
      </c>
      <c r="H345">
        <v>13</v>
      </c>
      <c r="I345">
        <f t="shared" si="5"/>
        <v>0</v>
      </c>
    </row>
    <row r="346" spans="1:9" x14ac:dyDescent="0.3">
      <c r="A346">
        <v>1</v>
      </c>
      <c r="B346">
        <v>2</v>
      </c>
      <c r="C346" t="s">
        <v>354</v>
      </c>
      <c r="D346" t="s">
        <v>11</v>
      </c>
      <c r="E346">
        <v>40</v>
      </c>
      <c r="F346">
        <v>0</v>
      </c>
      <c r="G346">
        <v>0</v>
      </c>
      <c r="H346">
        <v>13</v>
      </c>
      <c r="I346">
        <f t="shared" si="5"/>
        <v>0</v>
      </c>
    </row>
    <row r="347" spans="1:9" x14ac:dyDescent="0.3">
      <c r="A347">
        <v>1</v>
      </c>
      <c r="B347">
        <v>3</v>
      </c>
      <c r="C347" t="s">
        <v>355</v>
      </c>
      <c r="D347" t="s">
        <v>11</v>
      </c>
      <c r="E347">
        <v>34</v>
      </c>
      <c r="F347">
        <v>1</v>
      </c>
      <c r="G347">
        <v>0</v>
      </c>
      <c r="H347">
        <v>16.100000000000001</v>
      </c>
      <c r="I347">
        <f t="shared" si="5"/>
        <v>1</v>
      </c>
    </row>
    <row r="348" spans="1:9" x14ac:dyDescent="0.3">
      <c r="A348">
        <v>1</v>
      </c>
      <c r="B348">
        <v>3</v>
      </c>
      <c r="C348" t="s">
        <v>356</v>
      </c>
      <c r="D348" t="s">
        <v>9</v>
      </c>
      <c r="E348">
        <v>3</v>
      </c>
      <c r="F348">
        <v>1</v>
      </c>
      <c r="G348">
        <v>1</v>
      </c>
      <c r="H348">
        <v>15.9</v>
      </c>
      <c r="I348">
        <f t="shared" si="5"/>
        <v>2</v>
      </c>
    </row>
    <row r="349" spans="1:9" x14ac:dyDescent="0.3">
      <c r="A349">
        <v>0</v>
      </c>
      <c r="B349">
        <v>3</v>
      </c>
      <c r="C349" t="s">
        <v>357</v>
      </c>
      <c r="D349" t="s">
        <v>9</v>
      </c>
      <c r="E349">
        <v>42</v>
      </c>
      <c r="F349">
        <v>0</v>
      </c>
      <c r="G349">
        <v>0</v>
      </c>
      <c r="H349">
        <v>8.6624999999999996</v>
      </c>
      <c r="I349">
        <f t="shared" si="5"/>
        <v>0</v>
      </c>
    </row>
    <row r="350" spans="1:9" x14ac:dyDescent="0.3">
      <c r="A350">
        <v>0</v>
      </c>
      <c r="B350">
        <v>3</v>
      </c>
      <c r="C350" t="s">
        <v>358</v>
      </c>
      <c r="D350" t="s">
        <v>9</v>
      </c>
      <c r="E350">
        <v>23</v>
      </c>
      <c r="F350">
        <v>0</v>
      </c>
      <c r="G350">
        <v>0</v>
      </c>
      <c r="H350">
        <v>9.2249999999999996</v>
      </c>
      <c r="I350">
        <f t="shared" si="5"/>
        <v>0</v>
      </c>
    </row>
    <row r="351" spans="1:9" x14ac:dyDescent="0.3">
      <c r="A351">
        <v>0</v>
      </c>
      <c r="B351">
        <v>1</v>
      </c>
      <c r="C351" t="s">
        <v>359</v>
      </c>
      <c r="D351" t="s">
        <v>9</v>
      </c>
      <c r="E351">
        <v>43</v>
      </c>
      <c r="F351">
        <v>0</v>
      </c>
      <c r="G351">
        <v>0</v>
      </c>
      <c r="H351">
        <v>35</v>
      </c>
      <c r="I351">
        <f t="shared" si="5"/>
        <v>0</v>
      </c>
    </row>
    <row r="352" spans="1:9" x14ac:dyDescent="0.3">
      <c r="A352">
        <v>0</v>
      </c>
      <c r="B352">
        <v>3</v>
      </c>
      <c r="C352" t="s">
        <v>360</v>
      </c>
      <c r="D352" t="s">
        <v>9</v>
      </c>
      <c r="E352">
        <v>15</v>
      </c>
      <c r="F352">
        <v>1</v>
      </c>
      <c r="G352">
        <v>1</v>
      </c>
      <c r="H352">
        <v>7.2291999999999996</v>
      </c>
      <c r="I352">
        <f t="shared" si="5"/>
        <v>2</v>
      </c>
    </row>
    <row r="353" spans="1:9" x14ac:dyDescent="0.3">
      <c r="A353">
        <v>0</v>
      </c>
      <c r="B353">
        <v>3</v>
      </c>
      <c r="C353" t="s">
        <v>361</v>
      </c>
      <c r="D353" t="s">
        <v>9</v>
      </c>
      <c r="E353">
        <v>25</v>
      </c>
      <c r="F353">
        <v>1</v>
      </c>
      <c r="G353">
        <v>0</v>
      </c>
      <c r="H353">
        <v>17.8</v>
      </c>
      <c r="I353">
        <f t="shared" si="5"/>
        <v>1</v>
      </c>
    </row>
    <row r="354" spans="1:9" x14ac:dyDescent="0.3">
      <c r="A354">
        <v>0</v>
      </c>
      <c r="B354">
        <v>3</v>
      </c>
      <c r="C354" t="s">
        <v>362</v>
      </c>
      <c r="D354" t="s">
        <v>9</v>
      </c>
      <c r="E354">
        <v>23</v>
      </c>
      <c r="F354">
        <v>0</v>
      </c>
      <c r="G354">
        <v>0</v>
      </c>
      <c r="H354">
        <v>7.2249999999999996</v>
      </c>
      <c r="I354">
        <f t="shared" si="5"/>
        <v>0</v>
      </c>
    </row>
    <row r="355" spans="1:9" x14ac:dyDescent="0.3">
      <c r="A355">
        <v>0</v>
      </c>
      <c r="B355">
        <v>3</v>
      </c>
      <c r="C355" t="s">
        <v>363</v>
      </c>
      <c r="D355" t="s">
        <v>9</v>
      </c>
      <c r="E355">
        <v>28</v>
      </c>
      <c r="F355">
        <v>0</v>
      </c>
      <c r="G355">
        <v>0</v>
      </c>
      <c r="H355">
        <v>9.5</v>
      </c>
      <c r="I355">
        <f t="shared" si="5"/>
        <v>0</v>
      </c>
    </row>
    <row r="356" spans="1:9" x14ac:dyDescent="0.3">
      <c r="A356">
        <v>1</v>
      </c>
      <c r="B356">
        <v>1</v>
      </c>
      <c r="C356" t="s">
        <v>364</v>
      </c>
      <c r="D356" t="s">
        <v>11</v>
      </c>
      <c r="E356">
        <v>22</v>
      </c>
      <c r="F356">
        <v>0</v>
      </c>
      <c r="G356">
        <v>1</v>
      </c>
      <c r="H356">
        <v>55</v>
      </c>
      <c r="I356">
        <f t="shared" si="5"/>
        <v>1</v>
      </c>
    </row>
    <row r="357" spans="1:9" x14ac:dyDescent="0.3">
      <c r="A357">
        <v>0</v>
      </c>
      <c r="B357">
        <v>2</v>
      </c>
      <c r="C357" t="s">
        <v>365</v>
      </c>
      <c r="D357" t="s">
        <v>11</v>
      </c>
      <c r="E357">
        <v>38</v>
      </c>
      <c r="F357">
        <v>0</v>
      </c>
      <c r="G357">
        <v>0</v>
      </c>
      <c r="H357">
        <v>13</v>
      </c>
      <c r="I357">
        <f t="shared" si="5"/>
        <v>0</v>
      </c>
    </row>
    <row r="358" spans="1:9" x14ac:dyDescent="0.3">
      <c r="A358">
        <v>1</v>
      </c>
      <c r="B358">
        <v>3</v>
      </c>
      <c r="C358" t="s">
        <v>366</v>
      </c>
      <c r="D358" t="s">
        <v>11</v>
      </c>
      <c r="E358">
        <v>22</v>
      </c>
      <c r="F358">
        <v>0</v>
      </c>
      <c r="G358">
        <v>0</v>
      </c>
      <c r="H358">
        <v>7.8792</v>
      </c>
      <c r="I358">
        <f t="shared" si="5"/>
        <v>0</v>
      </c>
    </row>
    <row r="359" spans="1:9" x14ac:dyDescent="0.3">
      <c r="A359">
        <v>1</v>
      </c>
      <c r="B359">
        <v>3</v>
      </c>
      <c r="C359" t="s">
        <v>367</v>
      </c>
      <c r="D359" t="s">
        <v>11</v>
      </c>
      <c r="E359">
        <v>23</v>
      </c>
      <c r="F359">
        <v>0</v>
      </c>
      <c r="G359">
        <v>0</v>
      </c>
      <c r="H359">
        <v>7.8792</v>
      </c>
      <c r="I359">
        <f t="shared" si="5"/>
        <v>0</v>
      </c>
    </row>
    <row r="360" spans="1:9" x14ac:dyDescent="0.3">
      <c r="A360">
        <v>0</v>
      </c>
      <c r="B360">
        <v>3</v>
      </c>
      <c r="C360" t="s">
        <v>368</v>
      </c>
      <c r="D360" t="s">
        <v>9</v>
      </c>
      <c r="E360">
        <v>40</v>
      </c>
      <c r="F360">
        <v>1</v>
      </c>
      <c r="G360">
        <v>4</v>
      </c>
      <c r="H360">
        <v>27.9</v>
      </c>
      <c r="I360">
        <f t="shared" si="5"/>
        <v>5</v>
      </c>
    </row>
    <row r="361" spans="1:9" x14ac:dyDescent="0.3">
      <c r="A361">
        <v>0</v>
      </c>
      <c r="B361">
        <v>2</v>
      </c>
      <c r="C361" t="s">
        <v>369</v>
      </c>
      <c r="D361" t="s">
        <v>9</v>
      </c>
      <c r="E361">
        <v>29</v>
      </c>
      <c r="F361">
        <v>1</v>
      </c>
      <c r="G361">
        <v>0</v>
      </c>
      <c r="H361">
        <v>27.720800000000001</v>
      </c>
      <c r="I361">
        <f t="shared" si="5"/>
        <v>1</v>
      </c>
    </row>
    <row r="362" spans="1:9" x14ac:dyDescent="0.3">
      <c r="A362">
        <v>0</v>
      </c>
      <c r="B362">
        <v>3</v>
      </c>
      <c r="C362" t="s">
        <v>370</v>
      </c>
      <c r="D362" t="s">
        <v>11</v>
      </c>
      <c r="E362">
        <v>45</v>
      </c>
      <c r="F362">
        <v>0</v>
      </c>
      <c r="G362">
        <v>1</v>
      </c>
      <c r="H362">
        <v>14.4542</v>
      </c>
      <c r="I362">
        <f t="shared" si="5"/>
        <v>1</v>
      </c>
    </row>
    <row r="363" spans="1:9" x14ac:dyDescent="0.3">
      <c r="A363">
        <v>0</v>
      </c>
      <c r="B363">
        <v>3</v>
      </c>
      <c r="C363" t="s">
        <v>371</v>
      </c>
      <c r="D363" t="s">
        <v>9</v>
      </c>
      <c r="E363">
        <v>35</v>
      </c>
      <c r="F363">
        <v>0</v>
      </c>
      <c r="G363">
        <v>0</v>
      </c>
      <c r="H363">
        <v>7.05</v>
      </c>
      <c r="I363">
        <f t="shared" si="5"/>
        <v>0</v>
      </c>
    </row>
    <row r="364" spans="1:9" x14ac:dyDescent="0.3">
      <c r="A364">
        <v>0</v>
      </c>
      <c r="B364">
        <v>3</v>
      </c>
      <c r="C364" t="s">
        <v>372</v>
      </c>
      <c r="D364" t="s">
        <v>9</v>
      </c>
      <c r="E364">
        <v>27</v>
      </c>
      <c r="F364">
        <v>1</v>
      </c>
      <c r="G364">
        <v>0</v>
      </c>
      <c r="H364">
        <v>15.5</v>
      </c>
      <c r="I364">
        <f t="shared" si="5"/>
        <v>1</v>
      </c>
    </row>
    <row r="365" spans="1:9" x14ac:dyDescent="0.3">
      <c r="A365">
        <v>0</v>
      </c>
      <c r="B365">
        <v>3</v>
      </c>
      <c r="C365" t="s">
        <v>373</v>
      </c>
      <c r="D365" t="s">
        <v>9</v>
      </c>
      <c r="E365">
        <v>30</v>
      </c>
      <c r="F365">
        <v>0</v>
      </c>
      <c r="G365">
        <v>0</v>
      </c>
      <c r="H365">
        <v>7.25</v>
      </c>
      <c r="I365">
        <f t="shared" si="5"/>
        <v>0</v>
      </c>
    </row>
    <row r="366" spans="1:9" x14ac:dyDescent="0.3">
      <c r="A366">
        <v>1</v>
      </c>
      <c r="B366">
        <v>1</v>
      </c>
      <c r="C366" t="s">
        <v>374</v>
      </c>
      <c r="D366" t="s">
        <v>11</v>
      </c>
      <c r="E366">
        <v>60</v>
      </c>
      <c r="F366">
        <v>1</v>
      </c>
      <c r="G366">
        <v>0</v>
      </c>
      <c r="H366">
        <v>75.25</v>
      </c>
      <c r="I366">
        <f t="shared" si="5"/>
        <v>1</v>
      </c>
    </row>
    <row r="367" spans="1:9" x14ac:dyDescent="0.3">
      <c r="A367">
        <v>1</v>
      </c>
      <c r="B367">
        <v>3</v>
      </c>
      <c r="C367" t="s">
        <v>375</v>
      </c>
      <c r="D367" t="s">
        <v>11</v>
      </c>
      <c r="E367">
        <v>35</v>
      </c>
      <c r="F367">
        <v>0</v>
      </c>
      <c r="G367">
        <v>0</v>
      </c>
      <c r="H367">
        <v>7.2291999999999996</v>
      </c>
      <c r="I367">
        <f t="shared" si="5"/>
        <v>0</v>
      </c>
    </row>
    <row r="368" spans="1:9" x14ac:dyDescent="0.3">
      <c r="A368">
        <v>1</v>
      </c>
      <c r="B368">
        <v>3</v>
      </c>
      <c r="C368" t="s">
        <v>376</v>
      </c>
      <c r="D368" t="s">
        <v>11</v>
      </c>
      <c r="E368">
        <v>22</v>
      </c>
      <c r="F368">
        <v>0</v>
      </c>
      <c r="G368">
        <v>0</v>
      </c>
      <c r="H368">
        <v>7.75</v>
      </c>
      <c r="I368">
        <f t="shared" si="5"/>
        <v>0</v>
      </c>
    </row>
    <row r="369" spans="1:9" x14ac:dyDescent="0.3">
      <c r="A369">
        <v>1</v>
      </c>
      <c r="B369">
        <v>1</v>
      </c>
      <c r="C369" t="s">
        <v>377</v>
      </c>
      <c r="D369" t="s">
        <v>11</v>
      </c>
      <c r="E369">
        <v>24</v>
      </c>
      <c r="F369">
        <v>0</v>
      </c>
      <c r="G369">
        <v>0</v>
      </c>
      <c r="H369">
        <v>69.3</v>
      </c>
      <c r="I369">
        <f t="shared" si="5"/>
        <v>0</v>
      </c>
    </row>
    <row r="370" spans="1:9" x14ac:dyDescent="0.3">
      <c r="A370">
        <v>1</v>
      </c>
      <c r="B370">
        <v>1</v>
      </c>
      <c r="C370" t="s">
        <v>378</v>
      </c>
      <c r="D370" t="s">
        <v>9</v>
      </c>
      <c r="E370">
        <v>25</v>
      </c>
      <c r="F370">
        <v>1</v>
      </c>
      <c r="G370">
        <v>0</v>
      </c>
      <c r="H370">
        <v>55.441699999999997</v>
      </c>
      <c r="I370">
        <f t="shared" si="5"/>
        <v>1</v>
      </c>
    </row>
    <row r="371" spans="1:9" x14ac:dyDescent="0.3">
      <c r="A371">
        <v>0</v>
      </c>
      <c r="B371">
        <v>3</v>
      </c>
      <c r="C371" t="s">
        <v>379</v>
      </c>
      <c r="D371" t="s">
        <v>9</v>
      </c>
      <c r="E371">
        <v>18</v>
      </c>
      <c r="F371">
        <v>1</v>
      </c>
      <c r="G371">
        <v>0</v>
      </c>
      <c r="H371">
        <v>6.4958</v>
      </c>
      <c r="I371">
        <f t="shared" si="5"/>
        <v>1</v>
      </c>
    </row>
    <row r="372" spans="1:9" x14ac:dyDescent="0.3">
      <c r="A372">
        <v>0</v>
      </c>
      <c r="B372">
        <v>3</v>
      </c>
      <c r="C372" t="s">
        <v>380</v>
      </c>
      <c r="D372" t="s">
        <v>9</v>
      </c>
      <c r="E372">
        <v>19</v>
      </c>
      <c r="F372">
        <v>0</v>
      </c>
      <c r="G372">
        <v>0</v>
      </c>
      <c r="H372">
        <v>8.0500000000000007</v>
      </c>
      <c r="I372">
        <f t="shared" si="5"/>
        <v>0</v>
      </c>
    </row>
    <row r="373" spans="1:9" x14ac:dyDescent="0.3">
      <c r="A373">
        <v>0</v>
      </c>
      <c r="B373">
        <v>1</v>
      </c>
      <c r="C373" t="s">
        <v>381</v>
      </c>
      <c r="D373" t="s">
        <v>9</v>
      </c>
      <c r="E373">
        <v>22</v>
      </c>
      <c r="F373">
        <v>0</v>
      </c>
      <c r="G373">
        <v>0</v>
      </c>
      <c r="H373">
        <v>135.63329999999999</v>
      </c>
      <c r="I373">
        <f t="shared" si="5"/>
        <v>0</v>
      </c>
    </row>
    <row r="374" spans="1:9" x14ac:dyDescent="0.3">
      <c r="A374">
        <v>0</v>
      </c>
      <c r="B374">
        <v>3</v>
      </c>
      <c r="C374" t="s">
        <v>382</v>
      </c>
      <c r="D374" t="s">
        <v>11</v>
      </c>
      <c r="E374">
        <v>3</v>
      </c>
      <c r="F374">
        <v>3</v>
      </c>
      <c r="G374">
        <v>1</v>
      </c>
      <c r="H374">
        <v>21.074999999999999</v>
      </c>
      <c r="I374">
        <f t="shared" si="5"/>
        <v>4</v>
      </c>
    </row>
    <row r="375" spans="1:9" x14ac:dyDescent="0.3">
      <c r="A375">
        <v>1</v>
      </c>
      <c r="B375">
        <v>1</v>
      </c>
      <c r="C375" t="s">
        <v>383</v>
      </c>
      <c r="D375" t="s">
        <v>11</v>
      </c>
      <c r="E375">
        <v>25</v>
      </c>
      <c r="F375">
        <v>1</v>
      </c>
      <c r="G375">
        <v>0</v>
      </c>
      <c r="H375">
        <v>82.1708</v>
      </c>
      <c r="I375">
        <f t="shared" si="5"/>
        <v>1</v>
      </c>
    </row>
    <row r="376" spans="1:9" x14ac:dyDescent="0.3">
      <c r="A376">
        <v>1</v>
      </c>
      <c r="B376">
        <v>3</v>
      </c>
      <c r="C376" t="s">
        <v>384</v>
      </c>
      <c r="D376" t="s">
        <v>11</v>
      </c>
      <c r="E376">
        <v>22</v>
      </c>
      <c r="F376">
        <v>0</v>
      </c>
      <c r="G376">
        <v>0</v>
      </c>
      <c r="H376">
        <v>7.25</v>
      </c>
      <c r="I376">
        <f t="shared" si="5"/>
        <v>0</v>
      </c>
    </row>
    <row r="377" spans="1:9" x14ac:dyDescent="0.3">
      <c r="A377">
        <v>0</v>
      </c>
      <c r="B377">
        <v>1</v>
      </c>
      <c r="C377" t="s">
        <v>385</v>
      </c>
      <c r="D377" t="s">
        <v>9</v>
      </c>
      <c r="E377">
        <v>27</v>
      </c>
      <c r="F377">
        <v>0</v>
      </c>
      <c r="G377">
        <v>2</v>
      </c>
      <c r="H377">
        <v>211.5</v>
      </c>
      <c r="I377">
        <f t="shared" si="5"/>
        <v>2</v>
      </c>
    </row>
    <row r="378" spans="1:9" x14ac:dyDescent="0.3">
      <c r="A378">
        <v>0</v>
      </c>
      <c r="B378">
        <v>3</v>
      </c>
      <c r="C378" t="s">
        <v>386</v>
      </c>
      <c r="D378" t="s">
        <v>9</v>
      </c>
      <c r="E378">
        <v>20</v>
      </c>
      <c r="F378">
        <v>0</v>
      </c>
      <c r="G378">
        <v>0</v>
      </c>
      <c r="H378">
        <v>4.0125000000000002</v>
      </c>
      <c r="I378">
        <f t="shared" si="5"/>
        <v>0</v>
      </c>
    </row>
    <row r="379" spans="1:9" x14ac:dyDescent="0.3">
      <c r="A379">
        <v>0</v>
      </c>
      <c r="B379">
        <v>3</v>
      </c>
      <c r="C379" t="s">
        <v>387</v>
      </c>
      <c r="D379" t="s">
        <v>9</v>
      </c>
      <c r="E379">
        <v>19</v>
      </c>
      <c r="F379">
        <v>0</v>
      </c>
      <c r="G379">
        <v>0</v>
      </c>
      <c r="H379">
        <v>7.7750000000000004</v>
      </c>
      <c r="I379">
        <f t="shared" si="5"/>
        <v>0</v>
      </c>
    </row>
    <row r="380" spans="1:9" x14ac:dyDescent="0.3">
      <c r="A380">
        <v>1</v>
      </c>
      <c r="B380">
        <v>1</v>
      </c>
      <c r="C380" t="s">
        <v>388</v>
      </c>
      <c r="D380" t="s">
        <v>11</v>
      </c>
      <c r="E380">
        <v>42</v>
      </c>
      <c r="F380">
        <v>0</v>
      </c>
      <c r="G380">
        <v>0</v>
      </c>
      <c r="H380">
        <v>227.52500000000001</v>
      </c>
      <c r="I380">
        <f t="shared" si="5"/>
        <v>0</v>
      </c>
    </row>
    <row r="381" spans="1:9" x14ac:dyDescent="0.3">
      <c r="A381">
        <v>1</v>
      </c>
      <c r="B381">
        <v>3</v>
      </c>
      <c r="C381" t="s">
        <v>389</v>
      </c>
      <c r="D381" t="s">
        <v>11</v>
      </c>
      <c r="E381">
        <v>1</v>
      </c>
      <c r="F381">
        <v>0</v>
      </c>
      <c r="G381">
        <v>2</v>
      </c>
      <c r="H381">
        <v>15.7417</v>
      </c>
      <c r="I381">
        <f t="shared" si="5"/>
        <v>2</v>
      </c>
    </row>
    <row r="382" spans="1:9" x14ac:dyDescent="0.3">
      <c r="A382">
        <v>0</v>
      </c>
      <c r="B382">
        <v>3</v>
      </c>
      <c r="C382" t="s">
        <v>390</v>
      </c>
      <c r="D382" t="s">
        <v>9</v>
      </c>
      <c r="E382">
        <v>32</v>
      </c>
      <c r="F382">
        <v>0</v>
      </c>
      <c r="G382">
        <v>0</v>
      </c>
      <c r="H382">
        <v>7.9249999999999998</v>
      </c>
      <c r="I382">
        <f t="shared" si="5"/>
        <v>0</v>
      </c>
    </row>
    <row r="383" spans="1:9" x14ac:dyDescent="0.3">
      <c r="A383">
        <v>1</v>
      </c>
      <c r="B383">
        <v>1</v>
      </c>
      <c r="C383" t="s">
        <v>391</v>
      </c>
      <c r="D383" t="s">
        <v>11</v>
      </c>
      <c r="E383">
        <v>35</v>
      </c>
      <c r="F383">
        <v>1</v>
      </c>
      <c r="G383">
        <v>0</v>
      </c>
      <c r="H383">
        <v>52</v>
      </c>
      <c r="I383">
        <f t="shared" si="5"/>
        <v>1</v>
      </c>
    </row>
    <row r="384" spans="1:9" x14ac:dyDescent="0.3">
      <c r="A384">
        <v>0</v>
      </c>
      <c r="B384">
        <v>3</v>
      </c>
      <c r="C384" t="s">
        <v>392</v>
      </c>
      <c r="D384" t="s">
        <v>9</v>
      </c>
      <c r="E384">
        <v>27</v>
      </c>
      <c r="F384">
        <v>0</v>
      </c>
      <c r="G384">
        <v>0</v>
      </c>
      <c r="H384">
        <v>7.8958000000000004</v>
      </c>
      <c r="I384">
        <f t="shared" si="5"/>
        <v>0</v>
      </c>
    </row>
    <row r="385" spans="1:9" x14ac:dyDescent="0.3">
      <c r="A385">
        <v>0</v>
      </c>
      <c r="B385">
        <v>2</v>
      </c>
      <c r="C385" t="s">
        <v>393</v>
      </c>
      <c r="D385" t="s">
        <v>9</v>
      </c>
      <c r="E385">
        <v>18</v>
      </c>
      <c r="F385">
        <v>0</v>
      </c>
      <c r="G385">
        <v>0</v>
      </c>
      <c r="H385">
        <v>73.5</v>
      </c>
      <c r="I385">
        <f t="shared" si="5"/>
        <v>0</v>
      </c>
    </row>
    <row r="386" spans="1:9" x14ac:dyDescent="0.3">
      <c r="A386">
        <v>0</v>
      </c>
      <c r="B386">
        <v>3</v>
      </c>
      <c r="C386" t="s">
        <v>394</v>
      </c>
      <c r="D386" t="s">
        <v>9</v>
      </c>
      <c r="E386">
        <v>1</v>
      </c>
      <c r="F386">
        <v>5</v>
      </c>
      <c r="G386">
        <v>2</v>
      </c>
      <c r="H386">
        <v>46.9</v>
      </c>
      <c r="I386">
        <f t="shared" ref="I386:I449" si="6">SUM(F386:G386)</f>
        <v>7</v>
      </c>
    </row>
    <row r="387" spans="1:9" x14ac:dyDescent="0.3">
      <c r="A387">
        <v>1</v>
      </c>
      <c r="B387">
        <v>2</v>
      </c>
      <c r="C387" t="s">
        <v>395</v>
      </c>
      <c r="D387" t="s">
        <v>11</v>
      </c>
      <c r="E387">
        <v>36</v>
      </c>
      <c r="F387">
        <v>0</v>
      </c>
      <c r="G387">
        <v>0</v>
      </c>
      <c r="H387">
        <v>13</v>
      </c>
      <c r="I387">
        <f t="shared" si="6"/>
        <v>0</v>
      </c>
    </row>
    <row r="388" spans="1:9" x14ac:dyDescent="0.3">
      <c r="A388">
        <v>0</v>
      </c>
      <c r="B388">
        <v>3</v>
      </c>
      <c r="C388" t="s">
        <v>396</v>
      </c>
      <c r="D388" t="s">
        <v>9</v>
      </c>
      <c r="E388">
        <v>19</v>
      </c>
      <c r="F388">
        <v>0</v>
      </c>
      <c r="G388">
        <v>0</v>
      </c>
      <c r="H388">
        <v>7.7291999999999996</v>
      </c>
      <c r="I388">
        <f t="shared" si="6"/>
        <v>0</v>
      </c>
    </row>
    <row r="389" spans="1:9" x14ac:dyDescent="0.3">
      <c r="A389">
        <v>1</v>
      </c>
      <c r="B389">
        <v>2</v>
      </c>
      <c r="C389" t="s">
        <v>397</v>
      </c>
      <c r="D389" t="s">
        <v>11</v>
      </c>
      <c r="E389">
        <v>17</v>
      </c>
      <c r="F389">
        <v>0</v>
      </c>
      <c r="G389">
        <v>0</v>
      </c>
      <c r="H389">
        <v>12</v>
      </c>
      <c r="I389">
        <f t="shared" si="6"/>
        <v>0</v>
      </c>
    </row>
    <row r="390" spans="1:9" x14ac:dyDescent="0.3">
      <c r="A390">
        <v>1</v>
      </c>
      <c r="B390">
        <v>1</v>
      </c>
      <c r="C390" t="s">
        <v>398</v>
      </c>
      <c r="D390" t="s">
        <v>9</v>
      </c>
      <c r="E390">
        <v>36</v>
      </c>
      <c r="F390">
        <v>1</v>
      </c>
      <c r="G390">
        <v>2</v>
      </c>
      <c r="H390">
        <v>120</v>
      </c>
      <c r="I390">
        <f t="shared" si="6"/>
        <v>3</v>
      </c>
    </row>
    <row r="391" spans="1:9" x14ac:dyDescent="0.3">
      <c r="A391">
        <v>1</v>
      </c>
      <c r="B391">
        <v>3</v>
      </c>
      <c r="C391" t="s">
        <v>399</v>
      </c>
      <c r="D391" t="s">
        <v>9</v>
      </c>
      <c r="E391">
        <v>21</v>
      </c>
      <c r="F391">
        <v>0</v>
      </c>
      <c r="G391">
        <v>0</v>
      </c>
      <c r="H391">
        <v>7.7957999999999998</v>
      </c>
      <c r="I391">
        <f t="shared" si="6"/>
        <v>0</v>
      </c>
    </row>
    <row r="392" spans="1:9" x14ac:dyDescent="0.3">
      <c r="A392">
        <v>0</v>
      </c>
      <c r="B392">
        <v>3</v>
      </c>
      <c r="C392" t="s">
        <v>400</v>
      </c>
      <c r="D392" t="s">
        <v>9</v>
      </c>
      <c r="E392">
        <v>28</v>
      </c>
      <c r="F392">
        <v>2</v>
      </c>
      <c r="G392">
        <v>0</v>
      </c>
      <c r="H392">
        <v>7.9249999999999998</v>
      </c>
      <c r="I392">
        <f t="shared" si="6"/>
        <v>2</v>
      </c>
    </row>
    <row r="393" spans="1:9" x14ac:dyDescent="0.3">
      <c r="A393">
        <v>1</v>
      </c>
      <c r="B393">
        <v>1</v>
      </c>
      <c r="C393" t="s">
        <v>401</v>
      </c>
      <c r="D393" t="s">
        <v>11</v>
      </c>
      <c r="E393">
        <v>23</v>
      </c>
      <c r="F393">
        <v>1</v>
      </c>
      <c r="G393">
        <v>0</v>
      </c>
      <c r="H393">
        <v>113.27500000000001</v>
      </c>
      <c r="I393">
        <f t="shared" si="6"/>
        <v>1</v>
      </c>
    </row>
    <row r="394" spans="1:9" x14ac:dyDescent="0.3">
      <c r="A394">
        <v>1</v>
      </c>
      <c r="B394">
        <v>3</v>
      </c>
      <c r="C394" t="s">
        <v>402</v>
      </c>
      <c r="D394" t="s">
        <v>11</v>
      </c>
      <c r="E394">
        <v>24</v>
      </c>
      <c r="F394">
        <v>0</v>
      </c>
      <c r="G394">
        <v>2</v>
      </c>
      <c r="H394">
        <v>16.7</v>
      </c>
      <c r="I394">
        <f t="shared" si="6"/>
        <v>2</v>
      </c>
    </row>
    <row r="395" spans="1:9" x14ac:dyDescent="0.3">
      <c r="A395">
        <v>0</v>
      </c>
      <c r="B395">
        <v>3</v>
      </c>
      <c r="C395" t="s">
        <v>403</v>
      </c>
      <c r="D395" t="s">
        <v>9</v>
      </c>
      <c r="E395">
        <v>22</v>
      </c>
      <c r="F395">
        <v>0</v>
      </c>
      <c r="G395">
        <v>0</v>
      </c>
      <c r="H395">
        <v>7.7957999999999998</v>
      </c>
      <c r="I395">
        <f t="shared" si="6"/>
        <v>0</v>
      </c>
    </row>
    <row r="396" spans="1:9" x14ac:dyDescent="0.3">
      <c r="A396">
        <v>0</v>
      </c>
      <c r="B396">
        <v>3</v>
      </c>
      <c r="C396" t="s">
        <v>404</v>
      </c>
      <c r="D396" t="s">
        <v>11</v>
      </c>
      <c r="E396">
        <v>31</v>
      </c>
      <c r="F396">
        <v>0</v>
      </c>
      <c r="G396">
        <v>0</v>
      </c>
      <c r="H396">
        <v>7.8541999999999996</v>
      </c>
      <c r="I396">
        <f t="shared" si="6"/>
        <v>0</v>
      </c>
    </row>
    <row r="397" spans="1:9" x14ac:dyDescent="0.3">
      <c r="A397">
        <v>0</v>
      </c>
      <c r="B397">
        <v>2</v>
      </c>
      <c r="C397" t="s">
        <v>405</v>
      </c>
      <c r="D397" t="s">
        <v>9</v>
      </c>
      <c r="E397">
        <v>46</v>
      </c>
      <c r="F397">
        <v>0</v>
      </c>
      <c r="G397">
        <v>0</v>
      </c>
      <c r="H397">
        <v>26</v>
      </c>
      <c r="I397">
        <f t="shared" si="6"/>
        <v>0</v>
      </c>
    </row>
    <row r="398" spans="1:9" x14ac:dyDescent="0.3">
      <c r="A398">
        <v>0</v>
      </c>
      <c r="B398">
        <v>2</v>
      </c>
      <c r="C398" t="s">
        <v>406</v>
      </c>
      <c r="D398" t="s">
        <v>9</v>
      </c>
      <c r="E398">
        <v>23</v>
      </c>
      <c r="F398">
        <v>0</v>
      </c>
      <c r="G398">
        <v>0</v>
      </c>
      <c r="H398">
        <v>10.5</v>
      </c>
      <c r="I398">
        <f t="shared" si="6"/>
        <v>0</v>
      </c>
    </row>
    <row r="399" spans="1:9" x14ac:dyDescent="0.3">
      <c r="A399">
        <v>1</v>
      </c>
      <c r="B399">
        <v>2</v>
      </c>
      <c r="C399" t="s">
        <v>407</v>
      </c>
      <c r="D399" t="s">
        <v>11</v>
      </c>
      <c r="E399">
        <v>28</v>
      </c>
      <c r="F399">
        <v>0</v>
      </c>
      <c r="G399">
        <v>0</v>
      </c>
      <c r="H399">
        <v>12.65</v>
      </c>
      <c r="I399">
        <f t="shared" si="6"/>
        <v>0</v>
      </c>
    </row>
    <row r="400" spans="1:9" x14ac:dyDescent="0.3">
      <c r="A400">
        <v>1</v>
      </c>
      <c r="B400">
        <v>3</v>
      </c>
      <c r="C400" t="s">
        <v>408</v>
      </c>
      <c r="D400" t="s">
        <v>9</v>
      </c>
      <c r="E400">
        <v>39</v>
      </c>
      <c r="F400">
        <v>0</v>
      </c>
      <c r="G400">
        <v>0</v>
      </c>
      <c r="H400">
        <v>7.9249999999999998</v>
      </c>
      <c r="I400">
        <f t="shared" si="6"/>
        <v>0</v>
      </c>
    </row>
    <row r="401" spans="1:9" x14ac:dyDescent="0.3">
      <c r="A401">
        <v>0</v>
      </c>
      <c r="B401">
        <v>3</v>
      </c>
      <c r="C401" t="s">
        <v>409</v>
      </c>
      <c r="D401" t="s">
        <v>9</v>
      </c>
      <c r="E401">
        <v>26</v>
      </c>
      <c r="F401">
        <v>0</v>
      </c>
      <c r="G401">
        <v>0</v>
      </c>
      <c r="H401">
        <v>8.0500000000000007</v>
      </c>
      <c r="I401">
        <f t="shared" si="6"/>
        <v>0</v>
      </c>
    </row>
    <row r="402" spans="1:9" x14ac:dyDescent="0.3">
      <c r="A402">
        <v>0</v>
      </c>
      <c r="B402">
        <v>3</v>
      </c>
      <c r="C402" t="s">
        <v>410</v>
      </c>
      <c r="D402" t="s">
        <v>11</v>
      </c>
      <c r="E402">
        <v>21</v>
      </c>
      <c r="F402">
        <v>1</v>
      </c>
      <c r="G402">
        <v>0</v>
      </c>
      <c r="H402">
        <v>9.8249999999999993</v>
      </c>
      <c r="I402">
        <f t="shared" si="6"/>
        <v>1</v>
      </c>
    </row>
    <row r="403" spans="1:9" x14ac:dyDescent="0.3">
      <c r="A403">
        <v>0</v>
      </c>
      <c r="B403">
        <v>3</v>
      </c>
      <c r="C403" t="s">
        <v>411</v>
      </c>
      <c r="D403" t="s">
        <v>9</v>
      </c>
      <c r="E403">
        <v>28</v>
      </c>
      <c r="F403">
        <v>1</v>
      </c>
      <c r="G403">
        <v>0</v>
      </c>
      <c r="H403">
        <v>15.85</v>
      </c>
      <c r="I403">
        <f t="shared" si="6"/>
        <v>1</v>
      </c>
    </row>
    <row r="404" spans="1:9" x14ac:dyDescent="0.3">
      <c r="A404">
        <v>0</v>
      </c>
      <c r="B404">
        <v>3</v>
      </c>
      <c r="C404" t="s">
        <v>412</v>
      </c>
      <c r="D404" t="s">
        <v>11</v>
      </c>
      <c r="E404">
        <v>20</v>
      </c>
      <c r="F404">
        <v>0</v>
      </c>
      <c r="G404">
        <v>0</v>
      </c>
      <c r="H404">
        <v>8.6624999999999996</v>
      </c>
      <c r="I404">
        <f t="shared" si="6"/>
        <v>0</v>
      </c>
    </row>
    <row r="405" spans="1:9" x14ac:dyDescent="0.3">
      <c r="A405">
        <v>0</v>
      </c>
      <c r="B405">
        <v>2</v>
      </c>
      <c r="C405" t="s">
        <v>413</v>
      </c>
      <c r="D405" t="s">
        <v>9</v>
      </c>
      <c r="E405">
        <v>34</v>
      </c>
      <c r="F405">
        <v>1</v>
      </c>
      <c r="G405">
        <v>0</v>
      </c>
      <c r="H405">
        <v>21</v>
      </c>
      <c r="I405">
        <f t="shared" si="6"/>
        <v>1</v>
      </c>
    </row>
    <row r="406" spans="1:9" x14ac:dyDescent="0.3">
      <c r="A406">
        <v>0</v>
      </c>
      <c r="B406">
        <v>3</v>
      </c>
      <c r="C406" t="s">
        <v>414</v>
      </c>
      <c r="D406" t="s">
        <v>9</v>
      </c>
      <c r="E406">
        <v>51</v>
      </c>
      <c r="F406">
        <v>0</v>
      </c>
      <c r="G406">
        <v>0</v>
      </c>
      <c r="H406">
        <v>7.75</v>
      </c>
      <c r="I406">
        <f t="shared" si="6"/>
        <v>0</v>
      </c>
    </row>
    <row r="407" spans="1:9" x14ac:dyDescent="0.3">
      <c r="A407">
        <v>1</v>
      </c>
      <c r="B407">
        <v>2</v>
      </c>
      <c r="C407" t="s">
        <v>415</v>
      </c>
      <c r="D407" t="s">
        <v>9</v>
      </c>
      <c r="E407">
        <v>3</v>
      </c>
      <c r="F407">
        <v>1</v>
      </c>
      <c r="G407">
        <v>1</v>
      </c>
      <c r="H407">
        <v>18.75</v>
      </c>
      <c r="I407">
        <f t="shared" si="6"/>
        <v>2</v>
      </c>
    </row>
    <row r="408" spans="1:9" x14ac:dyDescent="0.3">
      <c r="A408">
        <v>0</v>
      </c>
      <c r="B408">
        <v>3</v>
      </c>
      <c r="C408" t="s">
        <v>416</v>
      </c>
      <c r="D408" t="s">
        <v>9</v>
      </c>
      <c r="E408">
        <v>21</v>
      </c>
      <c r="F408">
        <v>0</v>
      </c>
      <c r="G408">
        <v>0</v>
      </c>
      <c r="H408">
        <v>7.7750000000000004</v>
      </c>
      <c r="I408">
        <f t="shared" si="6"/>
        <v>0</v>
      </c>
    </row>
    <row r="409" spans="1:9" x14ac:dyDescent="0.3">
      <c r="A409">
        <v>0</v>
      </c>
      <c r="B409">
        <v>3</v>
      </c>
      <c r="C409" t="s">
        <v>417</v>
      </c>
      <c r="D409" t="s">
        <v>11</v>
      </c>
      <c r="E409">
        <v>3</v>
      </c>
      <c r="F409">
        <v>3</v>
      </c>
      <c r="G409">
        <v>1</v>
      </c>
      <c r="H409">
        <v>25.466699999999999</v>
      </c>
      <c r="I409">
        <f t="shared" si="6"/>
        <v>4</v>
      </c>
    </row>
    <row r="410" spans="1:9" x14ac:dyDescent="0.3">
      <c r="A410">
        <v>0</v>
      </c>
      <c r="B410">
        <v>3</v>
      </c>
      <c r="C410" t="s">
        <v>418</v>
      </c>
      <c r="D410" t="s">
        <v>9</v>
      </c>
      <c r="E410">
        <v>42</v>
      </c>
      <c r="F410">
        <v>0</v>
      </c>
      <c r="G410">
        <v>0</v>
      </c>
      <c r="H410">
        <v>7.8958000000000004</v>
      </c>
      <c r="I410">
        <f t="shared" si="6"/>
        <v>0</v>
      </c>
    </row>
    <row r="411" spans="1:9" x14ac:dyDescent="0.3">
      <c r="A411">
        <v>0</v>
      </c>
      <c r="B411">
        <v>3</v>
      </c>
      <c r="C411" t="s">
        <v>419</v>
      </c>
      <c r="D411" t="s">
        <v>9</v>
      </c>
      <c r="E411">
        <v>27</v>
      </c>
      <c r="F411">
        <v>0</v>
      </c>
      <c r="G411">
        <v>0</v>
      </c>
      <c r="H411">
        <v>6.8582999999999998</v>
      </c>
      <c r="I411">
        <f t="shared" si="6"/>
        <v>0</v>
      </c>
    </row>
    <row r="412" spans="1:9" x14ac:dyDescent="0.3">
      <c r="A412">
        <v>1</v>
      </c>
      <c r="B412">
        <v>1</v>
      </c>
      <c r="C412" t="s">
        <v>420</v>
      </c>
      <c r="D412" t="s">
        <v>11</v>
      </c>
      <c r="E412">
        <v>33</v>
      </c>
      <c r="F412">
        <v>1</v>
      </c>
      <c r="G412">
        <v>0</v>
      </c>
      <c r="H412">
        <v>90</v>
      </c>
      <c r="I412">
        <f t="shared" si="6"/>
        <v>1</v>
      </c>
    </row>
    <row r="413" spans="1:9" x14ac:dyDescent="0.3">
      <c r="A413">
        <v>0</v>
      </c>
      <c r="B413">
        <v>2</v>
      </c>
      <c r="C413" t="s">
        <v>421</v>
      </c>
      <c r="D413" t="s">
        <v>9</v>
      </c>
      <c r="E413">
        <v>22</v>
      </c>
      <c r="F413">
        <v>0</v>
      </c>
      <c r="G413">
        <v>0</v>
      </c>
      <c r="H413">
        <v>0</v>
      </c>
      <c r="I413">
        <f t="shared" si="6"/>
        <v>0</v>
      </c>
    </row>
    <row r="414" spans="1:9" x14ac:dyDescent="0.3">
      <c r="A414">
        <v>1</v>
      </c>
      <c r="B414">
        <v>3</v>
      </c>
      <c r="C414" t="s">
        <v>422</v>
      </c>
      <c r="D414" t="s">
        <v>9</v>
      </c>
      <c r="E414">
        <v>44</v>
      </c>
      <c r="F414">
        <v>0</v>
      </c>
      <c r="G414">
        <v>0</v>
      </c>
      <c r="H414">
        <v>7.9249999999999998</v>
      </c>
      <c r="I414">
        <f t="shared" si="6"/>
        <v>0</v>
      </c>
    </row>
    <row r="415" spans="1:9" x14ac:dyDescent="0.3">
      <c r="A415">
        <v>0</v>
      </c>
      <c r="B415">
        <v>3</v>
      </c>
      <c r="C415" t="s">
        <v>423</v>
      </c>
      <c r="D415" t="s">
        <v>11</v>
      </c>
      <c r="E415">
        <v>32</v>
      </c>
      <c r="F415">
        <v>0</v>
      </c>
      <c r="G415">
        <v>0</v>
      </c>
      <c r="H415">
        <v>8.0500000000000007</v>
      </c>
      <c r="I415">
        <f t="shared" si="6"/>
        <v>0</v>
      </c>
    </row>
    <row r="416" spans="1:9" x14ac:dyDescent="0.3">
      <c r="A416">
        <v>1</v>
      </c>
      <c r="B416">
        <v>2</v>
      </c>
      <c r="C416" t="s">
        <v>424</v>
      </c>
      <c r="D416" t="s">
        <v>11</v>
      </c>
      <c r="E416">
        <v>34</v>
      </c>
      <c r="F416">
        <v>1</v>
      </c>
      <c r="G416">
        <v>1</v>
      </c>
      <c r="H416">
        <v>32.5</v>
      </c>
      <c r="I416">
        <f t="shared" si="6"/>
        <v>2</v>
      </c>
    </row>
    <row r="417" spans="1:9" x14ac:dyDescent="0.3">
      <c r="A417">
        <v>1</v>
      </c>
      <c r="B417">
        <v>2</v>
      </c>
      <c r="C417" t="s">
        <v>425</v>
      </c>
      <c r="D417" t="s">
        <v>11</v>
      </c>
      <c r="E417">
        <v>18</v>
      </c>
      <c r="F417">
        <v>0</v>
      </c>
      <c r="G417">
        <v>2</v>
      </c>
      <c r="H417">
        <v>13</v>
      </c>
      <c r="I417">
        <f t="shared" si="6"/>
        <v>2</v>
      </c>
    </row>
    <row r="418" spans="1:9" x14ac:dyDescent="0.3">
      <c r="A418">
        <v>0</v>
      </c>
      <c r="B418">
        <v>2</v>
      </c>
      <c r="C418" t="s">
        <v>426</v>
      </c>
      <c r="D418" t="s">
        <v>9</v>
      </c>
      <c r="E418">
        <v>30</v>
      </c>
      <c r="F418">
        <v>0</v>
      </c>
      <c r="G418">
        <v>0</v>
      </c>
      <c r="H418">
        <v>13</v>
      </c>
      <c r="I418">
        <f t="shared" si="6"/>
        <v>0</v>
      </c>
    </row>
    <row r="419" spans="1:9" x14ac:dyDescent="0.3">
      <c r="A419">
        <v>0</v>
      </c>
      <c r="B419">
        <v>3</v>
      </c>
      <c r="C419" t="s">
        <v>427</v>
      </c>
      <c r="D419" t="s">
        <v>11</v>
      </c>
      <c r="E419">
        <v>10</v>
      </c>
      <c r="F419">
        <v>0</v>
      </c>
      <c r="G419">
        <v>2</v>
      </c>
      <c r="H419">
        <v>24.15</v>
      </c>
      <c r="I419">
        <f t="shared" si="6"/>
        <v>2</v>
      </c>
    </row>
    <row r="420" spans="1:9" x14ac:dyDescent="0.3">
      <c r="A420">
        <v>0</v>
      </c>
      <c r="B420">
        <v>3</v>
      </c>
      <c r="C420" t="s">
        <v>428</v>
      </c>
      <c r="D420" t="s">
        <v>9</v>
      </c>
      <c r="E420">
        <v>21</v>
      </c>
      <c r="F420">
        <v>0</v>
      </c>
      <c r="G420">
        <v>0</v>
      </c>
      <c r="H420">
        <v>7.7332999999999998</v>
      </c>
      <c r="I420">
        <f t="shared" si="6"/>
        <v>0</v>
      </c>
    </row>
    <row r="421" spans="1:9" x14ac:dyDescent="0.3">
      <c r="A421">
        <v>0</v>
      </c>
      <c r="B421">
        <v>3</v>
      </c>
      <c r="C421" t="s">
        <v>429</v>
      </c>
      <c r="D421" t="s">
        <v>9</v>
      </c>
      <c r="E421">
        <v>29</v>
      </c>
      <c r="F421">
        <v>0</v>
      </c>
      <c r="G421">
        <v>0</v>
      </c>
      <c r="H421">
        <v>7.875</v>
      </c>
      <c r="I421">
        <f t="shared" si="6"/>
        <v>0</v>
      </c>
    </row>
    <row r="422" spans="1:9" x14ac:dyDescent="0.3">
      <c r="A422">
        <v>0</v>
      </c>
      <c r="B422">
        <v>3</v>
      </c>
      <c r="C422" t="s">
        <v>430</v>
      </c>
      <c r="D422" t="s">
        <v>11</v>
      </c>
      <c r="E422">
        <v>28</v>
      </c>
      <c r="F422">
        <v>1</v>
      </c>
      <c r="G422">
        <v>1</v>
      </c>
      <c r="H422">
        <v>14.4</v>
      </c>
      <c r="I422">
        <f t="shared" si="6"/>
        <v>2</v>
      </c>
    </row>
    <row r="423" spans="1:9" x14ac:dyDescent="0.3">
      <c r="A423">
        <v>0</v>
      </c>
      <c r="B423">
        <v>3</v>
      </c>
      <c r="C423" t="s">
        <v>431</v>
      </c>
      <c r="D423" t="s">
        <v>9</v>
      </c>
      <c r="E423">
        <v>18</v>
      </c>
      <c r="F423">
        <v>1</v>
      </c>
      <c r="G423">
        <v>1</v>
      </c>
      <c r="H423">
        <v>20.212499999999999</v>
      </c>
      <c r="I423">
        <f t="shared" si="6"/>
        <v>2</v>
      </c>
    </row>
    <row r="424" spans="1:9" x14ac:dyDescent="0.3">
      <c r="A424">
        <v>0</v>
      </c>
      <c r="B424">
        <v>3</v>
      </c>
      <c r="C424" t="s">
        <v>432</v>
      </c>
      <c r="D424" t="s">
        <v>9</v>
      </c>
      <c r="E424">
        <v>54</v>
      </c>
      <c r="F424">
        <v>0</v>
      </c>
      <c r="G424">
        <v>0</v>
      </c>
      <c r="H424">
        <v>7.25</v>
      </c>
      <c r="I424">
        <f t="shared" si="6"/>
        <v>0</v>
      </c>
    </row>
    <row r="425" spans="1:9" x14ac:dyDescent="0.3">
      <c r="A425">
        <v>1</v>
      </c>
      <c r="B425">
        <v>2</v>
      </c>
      <c r="C425" t="s">
        <v>433</v>
      </c>
      <c r="D425" t="s">
        <v>11</v>
      </c>
      <c r="E425">
        <v>28</v>
      </c>
      <c r="F425">
        <v>1</v>
      </c>
      <c r="G425">
        <v>0</v>
      </c>
      <c r="H425">
        <v>26</v>
      </c>
      <c r="I425">
        <f t="shared" si="6"/>
        <v>1</v>
      </c>
    </row>
    <row r="426" spans="1:9" x14ac:dyDescent="0.3">
      <c r="A426">
        <v>1</v>
      </c>
      <c r="B426">
        <v>2</v>
      </c>
      <c r="C426" t="s">
        <v>434</v>
      </c>
      <c r="D426" t="s">
        <v>11</v>
      </c>
      <c r="E426">
        <v>19</v>
      </c>
      <c r="F426">
        <v>0</v>
      </c>
      <c r="G426">
        <v>0</v>
      </c>
      <c r="H426">
        <v>26</v>
      </c>
      <c r="I426">
        <f t="shared" si="6"/>
        <v>0</v>
      </c>
    </row>
    <row r="427" spans="1:9" x14ac:dyDescent="0.3">
      <c r="A427">
        <v>0</v>
      </c>
      <c r="B427">
        <v>3</v>
      </c>
      <c r="C427" t="s">
        <v>435</v>
      </c>
      <c r="D427" t="s">
        <v>9</v>
      </c>
      <c r="E427">
        <v>28</v>
      </c>
      <c r="F427">
        <v>0</v>
      </c>
      <c r="G427">
        <v>0</v>
      </c>
      <c r="H427">
        <v>7.75</v>
      </c>
      <c r="I427">
        <f t="shared" si="6"/>
        <v>0</v>
      </c>
    </row>
    <row r="428" spans="1:9" x14ac:dyDescent="0.3">
      <c r="A428">
        <v>1</v>
      </c>
      <c r="B428">
        <v>3</v>
      </c>
      <c r="C428" t="s">
        <v>436</v>
      </c>
      <c r="D428" t="s">
        <v>9</v>
      </c>
      <c r="E428">
        <v>32</v>
      </c>
      <c r="F428">
        <v>0</v>
      </c>
      <c r="G428">
        <v>0</v>
      </c>
      <c r="H428">
        <v>8.0500000000000007</v>
      </c>
      <c r="I428">
        <f t="shared" si="6"/>
        <v>0</v>
      </c>
    </row>
    <row r="429" spans="1:9" x14ac:dyDescent="0.3">
      <c r="A429">
        <v>1</v>
      </c>
      <c r="B429">
        <v>1</v>
      </c>
      <c r="C429" t="s">
        <v>437</v>
      </c>
      <c r="D429" t="s">
        <v>9</v>
      </c>
      <c r="E429">
        <v>28</v>
      </c>
      <c r="F429">
        <v>0</v>
      </c>
      <c r="G429">
        <v>0</v>
      </c>
      <c r="H429">
        <v>26.55</v>
      </c>
      <c r="I429">
        <f t="shared" si="6"/>
        <v>0</v>
      </c>
    </row>
    <row r="430" spans="1:9" x14ac:dyDescent="0.3">
      <c r="A430">
        <v>1</v>
      </c>
      <c r="B430">
        <v>3</v>
      </c>
      <c r="C430" t="s">
        <v>438</v>
      </c>
      <c r="D430" t="s">
        <v>11</v>
      </c>
      <c r="E430">
        <v>33</v>
      </c>
      <c r="F430">
        <v>1</v>
      </c>
      <c r="G430">
        <v>0</v>
      </c>
      <c r="H430">
        <v>16.100000000000001</v>
      </c>
      <c r="I430">
        <f t="shared" si="6"/>
        <v>1</v>
      </c>
    </row>
    <row r="431" spans="1:9" x14ac:dyDescent="0.3">
      <c r="A431">
        <v>1</v>
      </c>
      <c r="B431">
        <v>2</v>
      </c>
      <c r="C431" t="s">
        <v>439</v>
      </c>
      <c r="D431" t="s">
        <v>11</v>
      </c>
      <c r="E431">
        <v>42</v>
      </c>
      <c r="F431">
        <v>1</v>
      </c>
      <c r="G431">
        <v>0</v>
      </c>
      <c r="H431">
        <v>26</v>
      </c>
      <c r="I431">
        <f t="shared" si="6"/>
        <v>1</v>
      </c>
    </row>
    <row r="432" spans="1:9" x14ac:dyDescent="0.3">
      <c r="A432">
        <v>0</v>
      </c>
      <c r="B432">
        <v>3</v>
      </c>
      <c r="C432" t="s">
        <v>440</v>
      </c>
      <c r="D432" t="s">
        <v>9</v>
      </c>
      <c r="E432">
        <v>17</v>
      </c>
      <c r="F432">
        <v>0</v>
      </c>
      <c r="G432">
        <v>0</v>
      </c>
      <c r="H432">
        <v>7.125</v>
      </c>
      <c r="I432">
        <f t="shared" si="6"/>
        <v>0</v>
      </c>
    </row>
    <row r="433" spans="1:9" x14ac:dyDescent="0.3">
      <c r="A433">
        <v>0</v>
      </c>
      <c r="B433">
        <v>1</v>
      </c>
      <c r="C433" t="s">
        <v>441</v>
      </c>
      <c r="D433" t="s">
        <v>9</v>
      </c>
      <c r="E433">
        <v>50</v>
      </c>
      <c r="F433">
        <v>1</v>
      </c>
      <c r="G433">
        <v>0</v>
      </c>
      <c r="H433">
        <v>55.9</v>
      </c>
      <c r="I433">
        <f t="shared" si="6"/>
        <v>1</v>
      </c>
    </row>
    <row r="434" spans="1:9" x14ac:dyDescent="0.3">
      <c r="A434">
        <v>1</v>
      </c>
      <c r="B434">
        <v>1</v>
      </c>
      <c r="C434" t="s">
        <v>442</v>
      </c>
      <c r="D434" t="s">
        <v>11</v>
      </c>
      <c r="E434">
        <v>14</v>
      </c>
      <c r="F434">
        <v>1</v>
      </c>
      <c r="G434">
        <v>2</v>
      </c>
      <c r="H434">
        <v>120</v>
      </c>
      <c r="I434">
        <f t="shared" si="6"/>
        <v>3</v>
      </c>
    </row>
    <row r="435" spans="1:9" x14ac:dyDescent="0.3">
      <c r="A435">
        <v>0</v>
      </c>
      <c r="B435">
        <v>3</v>
      </c>
      <c r="C435" t="s">
        <v>443</v>
      </c>
      <c r="D435" t="s">
        <v>11</v>
      </c>
      <c r="E435">
        <v>21</v>
      </c>
      <c r="F435">
        <v>2</v>
      </c>
      <c r="G435">
        <v>2</v>
      </c>
      <c r="H435">
        <v>34.375</v>
      </c>
      <c r="I435">
        <f t="shared" si="6"/>
        <v>4</v>
      </c>
    </row>
    <row r="436" spans="1:9" x14ac:dyDescent="0.3">
      <c r="A436">
        <v>1</v>
      </c>
      <c r="B436">
        <v>2</v>
      </c>
      <c r="C436" t="s">
        <v>444</v>
      </c>
      <c r="D436" t="s">
        <v>11</v>
      </c>
      <c r="E436">
        <v>24</v>
      </c>
      <c r="F436">
        <v>2</v>
      </c>
      <c r="G436">
        <v>3</v>
      </c>
      <c r="H436">
        <v>18.75</v>
      </c>
      <c r="I436">
        <f t="shared" si="6"/>
        <v>5</v>
      </c>
    </row>
    <row r="437" spans="1:9" x14ac:dyDescent="0.3">
      <c r="A437">
        <v>0</v>
      </c>
      <c r="B437">
        <v>1</v>
      </c>
      <c r="C437" t="s">
        <v>445</v>
      </c>
      <c r="D437" t="s">
        <v>9</v>
      </c>
      <c r="E437">
        <v>64</v>
      </c>
      <c r="F437">
        <v>1</v>
      </c>
      <c r="G437">
        <v>4</v>
      </c>
      <c r="H437">
        <v>263</v>
      </c>
      <c r="I437">
        <f t="shared" si="6"/>
        <v>5</v>
      </c>
    </row>
    <row r="438" spans="1:9" x14ac:dyDescent="0.3">
      <c r="A438">
        <v>0</v>
      </c>
      <c r="B438">
        <v>2</v>
      </c>
      <c r="C438" t="s">
        <v>446</v>
      </c>
      <c r="D438" t="s">
        <v>9</v>
      </c>
      <c r="E438">
        <v>31</v>
      </c>
      <c r="F438">
        <v>0</v>
      </c>
      <c r="G438">
        <v>0</v>
      </c>
      <c r="H438">
        <v>10.5</v>
      </c>
      <c r="I438">
        <f t="shared" si="6"/>
        <v>0</v>
      </c>
    </row>
    <row r="439" spans="1:9" x14ac:dyDescent="0.3">
      <c r="A439">
        <v>1</v>
      </c>
      <c r="B439">
        <v>2</v>
      </c>
      <c r="C439" t="s">
        <v>447</v>
      </c>
      <c r="D439" t="s">
        <v>11</v>
      </c>
      <c r="E439">
        <v>45</v>
      </c>
      <c r="F439">
        <v>1</v>
      </c>
      <c r="G439">
        <v>1</v>
      </c>
      <c r="H439">
        <v>26.25</v>
      </c>
      <c r="I439">
        <f t="shared" si="6"/>
        <v>2</v>
      </c>
    </row>
    <row r="440" spans="1:9" x14ac:dyDescent="0.3">
      <c r="A440">
        <v>0</v>
      </c>
      <c r="B440">
        <v>3</v>
      </c>
      <c r="C440" t="s">
        <v>448</v>
      </c>
      <c r="D440" t="s">
        <v>9</v>
      </c>
      <c r="E440">
        <v>20</v>
      </c>
      <c r="F440">
        <v>0</v>
      </c>
      <c r="G440">
        <v>0</v>
      </c>
      <c r="H440">
        <v>9.5</v>
      </c>
      <c r="I440">
        <f t="shared" si="6"/>
        <v>0</v>
      </c>
    </row>
    <row r="441" spans="1:9" x14ac:dyDescent="0.3">
      <c r="A441">
        <v>0</v>
      </c>
      <c r="B441">
        <v>3</v>
      </c>
      <c r="C441" t="s">
        <v>449</v>
      </c>
      <c r="D441" t="s">
        <v>9</v>
      </c>
      <c r="E441">
        <v>25</v>
      </c>
      <c r="F441">
        <v>1</v>
      </c>
      <c r="G441">
        <v>0</v>
      </c>
      <c r="H441">
        <v>7.7750000000000004</v>
      </c>
      <c r="I441">
        <f t="shared" si="6"/>
        <v>1</v>
      </c>
    </row>
    <row r="442" spans="1:9" x14ac:dyDescent="0.3">
      <c r="A442">
        <v>1</v>
      </c>
      <c r="B442">
        <v>2</v>
      </c>
      <c r="C442" t="s">
        <v>450</v>
      </c>
      <c r="D442" t="s">
        <v>11</v>
      </c>
      <c r="E442">
        <v>28</v>
      </c>
      <c r="F442">
        <v>0</v>
      </c>
      <c r="G442">
        <v>0</v>
      </c>
      <c r="H442">
        <v>13</v>
      </c>
      <c r="I442">
        <f t="shared" si="6"/>
        <v>0</v>
      </c>
    </row>
    <row r="443" spans="1:9" x14ac:dyDescent="0.3">
      <c r="A443">
        <v>1</v>
      </c>
      <c r="B443">
        <v>3</v>
      </c>
      <c r="C443" t="s">
        <v>451</v>
      </c>
      <c r="D443" t="s">
        <v>9</v>
      </c>
      <c r="E443">
        <v>29</v>
      </c>
      <c r="F443">
        <v>0</v>
      </c>
      <c r="G443">
        <v>0</v>
      </c>
      <c r="H443">
        <v>8.1125000000000007</v>
      </c>
      <c r="I443">
        <f t="shared" si="6"/>
        <v>0</v>
      </c>
    </row>
    <row r="444" spans="1:9" x14ac:dyDescent="0.3">
      <c r="A444">
        <v>1</v>
      </c>
      <c r="B444">
        <v>1</v>
      </c>
      <c r="C444" t="s">
        <v>452</v>
      </c>
      <c r="D444" t="s">
        <v>9</v>
      </c>
      <c r="E444">
        <v>4</v>
      </c>
      <c r="F444">
        <v>0</v>
      </c>
      <c r="G444">
        <v>2</v>
      </c>
      <c r="H444">
        <v>81.8583</v>
      </c>
      <c r="I444">
        <f t="shared" si="6"/>
        <v>2</v>
      </c>
    </row>
    <row r="445" spans="1:9" x14ac:dyDescent="0.3">
      <c r="A445">
        <v>1</v>
      </c>
      <c r="B445">
        <v>2</v>
      </c>
      <c r="C445" t="s">
        <v>453</v>
      </c>
      <c r="D445" t="s">
        <v>11</v>
      </c>
      <c r="E445">
        <v>13</v>
      </c>
      <c r="F445">
        <v>0</v>
      </c>
      <c r="G445">
        <v>1</v>
      </c>
      <c r="H445">
        <v>19.5</v>
      </c>
      <c r="I445">
        <f t="shared" si="6"/>
        <v>1</v>
      </c>
    </row>
    <row r="446" spans="1:9" x14ac:dyDescent="0.3">
      <c r="A446">
        <v>1</v>
      </c>
      <c r="B446">
        <v>1</v>
      </c>
      <c r="C446" t="s">
        <v>454</v>
      </c>
      <c r="D446" t="s">
        <v>9</v>
      </c>
      <c r="E446">
        <v>34</v>
      </c>
      <c r="F446">
        <v>0</v>
      </c>
      <c r="G446">
        <v>0</v>
      </c>
      <c r="H446">
        <v>26.55</v>
      </c>
      <c r="I446">
        <f t="shared" si="6"/>
        <v>0</v>
      </c>
    </row>
    <row r="447" spans="1:9" x14ac:dyDescent="0.3">
      <c r="A447">
        <v>1</v>
      </c>
      <c r="B447">
        <v>3</v>
      </c>
      <c r="C447" t="s">
        <v>455</v>
      </c>
      <c r="D447" t="s">
        <v>11</v>
      </c>
      <c r="E447">
        <v>5</v>
      </c>
      <c r="F447">
        <v>2</v>
      </c>
      <c r="G447">
        <v>1</v>
      </c>
      <c r="H447">
        <v>19.258299999999998</v>
      </c>
      <c r="I447">
        <f t="shared" si="6"/>
        <v>3</v>
      </c>
    </row>
    <row r="448" spans="1:9" x14ac:dyDescent="0.3">
      <c r="A448">
        <v>1</v>
      </c>
      <c r="B448">
        <v>1</v>
      </c>
      <c r="C448" t="s">
        <v>456</v>
      </c>
      <c r="D448" t="s">
        <v>9</v>
      </c>
      <c r="E448">
        <v>52</v>
      </c>
      <c r="F448">
        <v>0</v>
      </c>
      <c r="G448">
        <v>0</v>
      </c>
      <c r="H448">
        <v>30.5</v>
      </c>
      <c r="I448">
        <f t="shared" si="6"/>
        <v>0</v>
      </c>
    </row>
    <row r="449" spans="1:9" x14ac:dyDescent="0.3">
      <c r="A449">
        <v>0</v>
      </c>
      <c r="B449">
        <v>2</v>
      </c>
      <c r="C449" t="s">
        <v>457</v>
      </c>
      <c r="D449" t="s">
        <v>9</v>
      </c>
      <c r="E449">
        <v>36</v>
      </c>
      <c r="F449">
        <v>1</v>
      </c>
      <c r="G449">
        <v>2</v>
      </c>
      <c r="H449">
        <v>27.75</v>
      </c>
      <c r="I449">
        <f t="shared" si="6"/>
        <v>3</v>
      </c>
    </row>
    <row r="450" spans="1:9" x14ac:dyDescent="0.3">
      <c r="A450">
        <v>0</v>
      </c>
      <c r="B450">
        <v>3</v>
      </c>
      <c r="C450" t="s">
        <v>458</v>
      </c>
      <c r="D450" t="s">
        <v>9</v>
      </c>
      <c r="E450">
        <v>28</v>
      </c>
      <c r="F450">
        <v>1</v>
      </c>
      <c r="G450">
        <v>0</v>
      </c>
      <c r="H450">
        <v>19.966699999999999</v>
      </c>
      <c r="I450">
        <f t="shared" ref="I450:I513" si="7">SUM(F450:G450)</f>
        <v>1</v>
      </c>
    </row>
    <row r="451" spans="1:9" x14ac:dyDescent="0.3">
      <c r="A451">
        <v>0</v>
      </c>
      <c r="B451">
        <v>1</v>
      </c>
      <c r="C451" t="s">
        <v>459</v>
      </c>
      <c r="D451" t="s">
        <v>9</v>
      </c>
      <c r="E451">
        <v>30</v>
      </c>
      <c r="F451">
        <v>0</v>
      </c>
      <c r="G451">
        <v>0</v>
      </c>
      <c r="H451">
        <v>27.75</v>
      </c>
      <c r="I451">
        <f t="shared" si="7"/>
        <v>0</v>
      </c>
    </row>
    <row r="452" spans="1:9" x14ac:dyDescent="0.3">
      <c r="A452">
        <v>1</v>
      </c>
      <c r="B452">
        <v>1</v>
      </c>
      <c r="C452" t="s">
        <v>460</v>
      </c>
      <c r="D452" t="s">
        <v>9</v>
      </c>
      <c r="E452">
        <v>49</v>
      </c>
      <c r="F452">
        <v>1</v>
      </c>
      <c r="G452">
        <v>0</v>
      </c>
      <c r="H452">
        <v>89.104200000000006</v>
      </c>
      <c r="I452">
        <f t="shared" si="7"/>
        <v>1</v>
      </c>
    </row>
    <row r="453" spans="1:9" x14ac:dyDescent="0.3">
      <c r="A453">
        <v>0</v>
      </c>
      <c r="B453">
        <v>3</v>
      </c>
      <c r="C453" t="s">
        <v>461</v>
      </c>
      <c r="D453" t="s">
        <v>9</v>
      </c>
      <c r="E453">
        <v>24</v>
      </c>
      <c r="F453">
        <v>0</v>
      </c>
      <c r="G453">
        <v>0</v>
      </c>
      <c r="H453">
        <v>8.0500000000000007</v>
      </c>
      <c r="I453">
        <f t="shared" si="7"/>
        <v>0</v>
      </c>
    </row>
    <row r="454" spans="1:9" x14ac:dyDescent="0.3">
      <c r="A454">
        <v>1</v>
      </c>
      <c r="B454">
        <v>3</v>
      </c>
      <c r="C454" t="s">
        <v>462</v>
      </c>
      <c r="D454" t="s">
        <v>9</v>
      </c>
      <c r="E454">
        <v>29</v>
      </c>
      <c r="F454">
        <v>0</v>
      </c>
      <c r="G454">
        <v>0</v>
      </c>
      <c r="H454">
        <v>7.8958000000000004</v>
      </c>
      <c r="I454">
        <f t="shared" si="7"/>
        <v>0</v>
      </c>
    </row>
    <row r="455" spans="1:9" x14ac:dyDescent="0.3">
      <c r="A455">
        <v>0</v>
      </c>
      <c r="B455">
        <v>1</v>
      </c>
      <c r="C455" t="s">
        <v>463</v>
      </c>
      <c r="D455" t="s">
        <v>9</v>
      </c>
      <c r="E455">
        <v>65</v>
      </c>
      <c r="F455">
        <v>0</v>
      </c>
      <c r="G455">
        <v>0</v>
      </c>
      <c r="H455">
        <v>26.55</v>
      </c>
      <c r="I455">
        <f t="shared" si="7"/>
        <v>0</v>
      </c>
    </row>
    <row r="456" spans="1:9" x14ac:dyDescent="0.3">
      <c r="A456">
        <v>1</v>
      </c>
      <c r="B456">
        <v>1</v>
      </c>
      <c r="C456" t="s">
        <v>464</v>
      </c>
      <c r="D456" t="s">
        <v>11</v>
      </c>
      <c r="E456">
        <v>41</v>
      </c>
      <c r="F456">
        <v>1</v>
      </c>
      <c r="G456">
        <v>0</v>
      </c>
      <c r="H456">
        <v>51.862499999999997</v>
      </c>
      <c r="I456">
        <f t="shared" si="7"/>
        <v>1</v>
      </c>
    </row>
    <row r="457" spans="1:9" x14ac:dyDescent="0.3">
      <c r="A457">
        <v>1</v>
      </c>
      <c r="B457">
        <v>2</v>
      </c>
      <c r="C457" t="s">
        <v>465</v>
      </c>
      <c r="D457" t="s">
        <v>11</v>
      </c>
      <c r="E457">
        <v>50</v>
      </c>
      <c r="F457">
        <v>0</v>
      </c>
      <c r="G457">
        <v>0</v>
      </c>
      <c r="H457">
        <v>10.5</v>
      </c>
      <c r="I457">
        <f t="shared" si="7"/>
        <v>0</v>
      </c>
    </row>
    <row r="458" spans="1:9" x14ac:dyDescent="0.3">
      <c r="A458">
        <v>0</v>
      </c>
      <c r="B458">
        <v>3</v>
      </c>
      <c r="C458" t="s">
        <v>466</v>
      </c>
      <c r="D458" t="s">
        <v>9</v>
      </c>
      <c r="E458">
        <v>17</v>
      </c>
      <c r="F458">
        <v>0</v>
      </c>
      <c r="G458">
        <v>0</v>
      </c>
      <c r="H458">
        <v>7.75</v>
      </c>
      <c r="I458">
        <f t="shared" si="7"/>
        <v>0</v>
      </c>
    </row>
    <row r="459" spans="1:9" x14ac:dyDescent="0.3">
      <c r="A459">
        <v>1</v>
      </c>
      <c r="B459">
        <v>1</v>
      </c>
      <c r="C459" t="s">
        <v>467</v>
      </c>
      <c r="D459" t="s">
        <v>9</v>
      </c>
      <c r="E459">
        <v>48</v>
      </c>
      <c r="F459">
        <v>0</v>
      </c>
      <c r="G459">
        <v>0</v>
      </c>
      <c r="H459">
        <v>26.55</v>
      </c>
      <c r="I459">
        <f t="shared" si="7"/>
        <v>0</v>
      </c>
    </row>
    <row r="460" spans="1:9" x14ac:dyDescent="0.3">
      <c r="A460">
        <v>0</v>
      </c>
      <c r="B460">
        <v>3</v>
      </c>
      <c r="C460" t="s">
        <v>468</v>
      </c>
      <c r="D460" t="s">
        <v>9</v>
      </c>
      <c r="E460">
        <v>34</v>
      </c>
      <c r="F460">
        <v>0</v>
      </c>
      <c r="G460">
        <v>0</v>
      </c>
      <c r="H460">
        <v>8.0500000000000007</v>
      </c>
      <c r="I460">
        <f t="shared" si="7"/>
        <v>0</v>
      </c>
    </row>
    <row r="461" spans="1:9" x14ac:dyDescent="0.3">
      <c r="A461">
        <v>0</v>
      </c>
      <c r="B461">
        <v>1</v>
      </c>
      <c r="C461" t="s">
        <v>469</v>
      </c>
      <c r="D461" t="s">
        <v>9</v>
      </c>
      <c r="E461">
        <v>47</v>
      </c>
      <c r="F461">
        <v>0</v>
      </c>
      <c r="G461">
        <v>0</v>
      </c>
      <c r="H461">
        <v>38.5</v>
      </c>
      <c r="I461">
        <f t="shared" si="7"/>
        <v>0</v>
      </c>
    </row>
    <row r="462" spans="1:9" x14ac:dyDescent="0.3">
      <c r="A462">
        <v>0</v>
      </c>
      <c r="B462">
        <v>2</v>
      </c>
      <c r="C462" t="s">
        <v>470</v>
      </c>
      <c r="D462" t="s">
        <v>9</v>
      </c>
      <c r="E462">
        <v>48</v>
      </c>
      <c r="F462">
        <v>0</v>
      </c>
      <c r="G462">
        <v>0</v>
      </c>
      <c r="H462">
        <v>13</v>
      </c>
      <c r="I462">
        <f t="shared" si="7"/>
        <v>0</v>
      </c>
    </row>
    <row r="463" spans="1:9" x14ac:dyDescent="0.3">
      <c r="A463">
        <v>0</v>
      </c>
      <c r="B463">
        <v>3</v>
      </c>
      <c r="C463" t="s">
        <v>471</v>
      </c>
      <c r="D463" t="s">
        <v>9</v>
      </c>
      <c r="E463">
        <v>34</v>
      </c>
      <c r="F463">
        <v>0</v>
      </c>
      <c r="G463">
        <v>0</v>
      </c>
      <c r="H463">
        <v>8.0500000000000007</v>
      </c>
      <c r="I463">
        <f t="shared" si="7"/>
        <v>0</v>
      </c>
    </row>
    <row r="464" spans="1:9" x14ac:dyDescent="0.3">
      <c r="A464">
        <v>0</v>
      </c>
      <c r="B464">
        <v>3</v>
      </c>
      <c r="C464" t="s">
        <v>472</v>
      </c>
      <c r="D464" t="s">
        <v>9</v>
      </c>
      <c r="E464">
        <v>38</v>
      </c>
      <c r="F464">
        <v>0</v>
      </c>
      <c r="G464">
        <v>0</v>
      </c>
      <c r="H464">
        <v>7.05</v>
      </c>
      <c r="I464">
        <f t="shared" si="7"/>
        <v>0</v>
      </c>
    </row>
    <row r="465" spans="1:9" x14ac:dyDescent="0.3">
      <c r="A465">
        <v>0</v>
      </c>
      <c r="B465">
        <v>2</v>
      </c>
      <c r="C465" t="s">
        <v>473</v>
      </c>
      <c r="D465" t="s">
        <v>9</v>
      </c>
      <c r="E465">
        <v>21</v>
      </c>
      <c r="F465">
        <v>0</v>
      </c>
      <c r="G465">
        <v>0</v>
      </c>
      <c r="H465">
        <v>0</v>
      </c>
      <c r="I465">
        <f t="shared" si="7"/>
        <v>0</v>
      </c>
    </row>
    <row r="466" spans="1:9" x14ac:dyDescent="0.3">
      <c r="A466">
        <v>0</v>
      </c>
      <c r="B466">
        <v>1</v>
      </c>
      <c r="C466" t="s">
        <v>474</v>
      </c>
      <c r="D466" t="s">
        <v>9</v>
      </c>
      <c r="E466">
        <v>56</v>
      </c>
      <c r="F466">
        <v>0</v>
      </c>
      <c r="G466">
        <v>0</v>
      </c>
      <c r="H466">
        <v>26.55</v>
      </c>
      <c r="I466">
        <f t="shared" si="7"/>
        <v>0</v>
      </c>
    </row>
    <row r="467" spans="1:9" x14ac:dyDescent="0.3">
      <c r="A467">
        <v>0</v>
      </c>
      <c r="B467">
        <v>3</v>
      </c>
      <c r="C467" t="s">
        <v>475</v>
      </c>
      <c r="D467" t="s">
        <v>9</v>
      </c>
      <c r="E467">
        <v>22</v>
      </c>
      <c r="F467">
        <v>0</v>
      </c>
      <c r="G467">
        <v>0</v>
      </c>
      <c r="H467">
        <v>7.7249999999999996</v>
      </c>
      <c r="I467">
        <f t="shared" si="7"/>
        <v>0</v>
      </c>
    </row>
    <row r="468" spans="1:9" x14ac:dyDescent="0.3">
      <c r="A468">
        <v>1</v>
      </c>
      <c r="B468">
        <v>3</v>
      </c>
      <c r="C468" t="s">
        <v>476</v>
      </c>
      <c r="D468" t="s">
        <v>11</v>
      </c>
      <c r="E468">
        <v>0.75</v>
      </c>
      <c r="F468">
        <v>2</v>
      </c>
      <c r="G468">
        <v>1</v>
      </c>
      <c r="H468">
        <v>19.258299999999998</v>
      </c>
      <c r="I468">
        <f t="shared" si="7"/>
        <v>3</v>
      </c>
    </row>
    <row r="469" spans="1:9" x14ac:dyDescent="0.3">
      <c r="A469">
        <v>0</v>
      </c>
      <c r="B469">
        <v>3</v>
      </c>
      <c r="C469" t="s">
        <v>477</v>
      </c>
      <c r="D469" t="s">
        <v>9</v>
      </c>
      <c r="E469">
        <v>39</v>
      </c>
      <c r="F469">
        <v>0</v>
      </c>
      <c r="G469">
        <v>0</v>
      </c>
      <c r="H469">
        <v>7.25</v>
      </c>
      <c r="I469">
        <f t="shared" si="7"/>
        <v>0</v>
      </c>
    </row>
    <row r="470" spans="1:9" x14ac:dyDescent="0.3">
      <c r="A470">
        <v>0</v>
      </c>
      <c r="B470">
        <v>3</v>
      </c>
      <c r="C470" t="s">
        <v>478</v>
      </c>
      <c r="D470" t="s">
        <v>9</v>
      </c>
      <c r="E470">
        <v>38</v>
      </c>
      <c r="F470">
        <v>0</v>
      </c>
      <c r="G470">
        <v>0</v>
      </c>
      <c r="H470">
        <v>8.6624999999999996</v>
      </c>
      <c r="I470">
        <f t="shared" si="7"/>
        <v>0</v>
      </c>
    </row>
    <row r="471" spans="1:9" x14ac:dyDescent="0.3">
      <c r="A471">
        <v>1</v>
      </c>
      <c r="B471">
        <v>2</v>
      </c>
      <c r="C471" t="s">
        <v>479</v>
      </c>
      <c r="D471" t="s">
        <v>11</v>
      </c>
      <c r="E471">
        <v>33</v>
      </c>
      <c r="F471">
        <v>1</v>
      </c>
      <c r="G471">
        <v>2</v>
      </c>
      <c r="H471">
        <v>27.75</v>
      </c>
      <c r="I471">
        <f t="shared" si="7"/>
        <v>3</v>
      </c>
    </row>
    <row r="472" spans="1:9" x14ac:dyDescent="0.3">
      <c r="A472">
        <v>1</v>
      </c>
      <c r="B472">
        <v>2</v>
      </c>
      <c r="C472" t="s">
        <v>480</v>
      </c>
      <c r="D472" t="s">
        <v>11</v>
      </c>
      <c r="E472">
        <v>23</v>
      </c>
      <c r="F472">
        <v>0</v>
      </c>
      <c r="G472">
        <v>0</v>
      </c>
      <c r="H472">
        <v>13.791700000000001</v>
      </c>
      <c r="I472">
        <f t="shared" si="7"/>
        <v>0</v>
      </c>
    </row>
    <row r="473" spans="1:9" x14ac:dyDescent="0.3">
      <c r="A473">
        <v>0</v>
      </c>
      <c r="B473">
        <v>3</v>
      </c>
      <c r="C473" t="s">
        <v>481</v>
      </c>
      <c r="D473" t="s">
        <v>11</v>
      </c>
      <c r="E473">
        <v>22</v>
      </c>
      <c r="F473">
        <v>0</v>
      </c>
      <c r="G473">
        <v>0</v>
      </c>
      <c r="H473">
        <v>9.8375000000000004</v>
      </c>
      <c r="I473">
        <f t="shared" si="7"/>
        <v>0</v>
      </c>
    </row>
    <row r="474" spans="1:9" x14ac:dyDescent="0.3">
      <c r="A474">
        <v>0</v>
      </c>
      <c r="B474">
        <v>1</v>
      </c>
      <c r="C474" t="s">
        <v>482</v>
      </c>
      <c r="D474" t="s">
        <v>9</v>
      </c>
      <c r="E474">
        <v>40</v>
      </c>
      <c r="F474">
        <v>0</v>
      </c>
      <c r="G474">
        <v>0</v>
      </c>
      <c r="H474">
        <v>52</v>
      </c>
      <c r="I474">
        <f t="shared" si="7"/>
        <v>0</v>
      </c>
    </row>
    <row r="475" spans="1:9" x14ac:dyDescent="0.3">
      <c r="A475">
        <v>0</v>
      </c>
      <c r="B475">
        <v>2</v>
      </c>
      <c r="C475" t="s">
        <v>483</v>
      </c>
      <c r="D475" t="s">
        <v>9</v>
      </c>
      <c r="E475">
        <v>34</v>
      </c>
      <c r="F475">
        <v>1</v>
      </c>
      <c r="G475">
        <v>0</v>
      </c>
      <c r="H475">
        <v>21</v>
      </c>
      <c r="I475">
        <f t="shared" si="7"/>
        <v>1</v>
      </c>
    </row>
    <row r="476" spans="1:9" x14ac:dyDescent="0.3">
      <c r="A476">
        <v>0</v>
      </c>
      <c r="B476">
        <v>3</v>
      </c>
      <c r="C476" t="s">
        <v>484</v>
      </c>
      <c r="D476" t="s">
        <v>9</v>
      </c>
      <c r="E476">
        <v>29</v>
      </c>
      <c r="F476">
        <v>1</v>
      </c>
      <c r="G476">
        <v>0</v>
      </c>
      <c r="H476">
        <v>7.0457999999999998</v>
      </c>
      <c r="I476">
        <f t="shared" si="7"/>
        <v>1</v>
      </c>
    </row>
    <row r="477" spans="1:9" x14ac:dyDescent="0.3">
      <c r="A477">
        <v>0</v>
      </c>
      <c r="B477">
        <v>3</v>
      </c>
      <c r="C477" t="s">
        <v>485</v>
      </c>
      <c r="D477" t="s">
        <v>9</v>
      </c>
      <c r="E477">
        <v>22</v>
      </c>
      <c r="F477">
        <v>0</v>
      </c>
      <c r="G477">
        <v>0</v>
      </c>
      <c r="H477">
        <v>7.5208000000000004</v>
      </c>
      <c r="I477">
        <f t="shared" si="7"/>
        <v>0</v>
      </c>
    </row>
    <row r="478" spans="1:9" x14ac:dyDescent="0.3">
      <c r="A478">
        <v>1</v>
      </c>
      <c r="B478">
        <v>3</v>
      </c>
      <c r="C478" t="s">
        <v>486</v>
      </c>
      <c r="D478" t="s">
        <v>11</v>
      </c>
      <c r="E478">
        <v>2</v>
      </c>
      <c r="F478">
        <v>0</v>
      </c>
      <c r="G478">
        <v>1</v>
      </c>
      <c r="H478">
        <v>12.2875</v>
      </c>
      <c r="I478">
        <f t="shared" si="7"/>
        <v>1</v>
      </c>
    </row>
    <row r="479" spans="1:9" x14ac:dyDescent="0.3">
      <c r="A479">
        <v>0</v>
      </c>
      <c r="B479">
        <v>3</v>
      </c>
      <c r="C479" t="s">
        <v>487</v>
      </c>
      <c r="D479" t="s">
        <v>9</v>
      </c>
      <c r="E479">
        <v>9</v>
      </c>
      <c r="F479">
        <v>5</v>
      </c>
      <c r="G479">
        <v>2</v>
      </c>
      <c r="H479">
        <v>46.9</v>
      </c>
      <c r="I479">
        <f t="shared" si="7"/>
        <v>7</v>
      </c>
    </row>
    <row r="480" spans="1:9" x14ac:dyDescent="0.3">
      <c r="A480">
        <v>0</v>
      </c>
      <c r="B480">
        <v>2</v>
      </c>
      <c r="C480" t="s">
        <v>488</v>
      </c>
      <c r="D480" t="s">
        <v>9</v>
      </c>
      <c r="E480">
        <v>37</v>
      </c>
      <c r="F480">
        <v>0</v>
      </c>
      <c r="G480">
        <v>0</v>
      </c>
      <c r="H480">
        <v>0</v>
      </c>
      <c r="I480">
        <f t="shared" si="7"/>
        <v>0</v>
      </c>
    </row>
    <row r="481" spans="1:9" x14ac:dyDescent="0.3">
      <c r="A481">
        <v>0</v>
      </c>
      <c r="B481">
        <v>3</v>
      </c>
      <c r="C481" t="s">
        <v>489</v>
      </c>
      <c r="D481" t="s">
        <v>9</v>
      </c>
      <c r="E481">
        <v>50</v>
      </c>
      <c r="F481">
        <v>0</v>
      </c>
      <c r="G481">
        <v>0</v>
      </c>
      <c r="H481">
        <v>8.0500000000000007</v>
      </c>
      <c r="I481">
        <f t="shared" si="7"/>
        <v>0</v>
      </c>
    </row>
    <row r="482" spans="1:9" x14ac:dyDescent="0.3">
      <c r="A482">
        <v>1</v>
      </c>
      <c r="B482">
        <v>3</v>
      </c>
      <c r="C482" t="s">
        <v>490</v>
      </c>
      <c r="D482" t="s">
        <v>11</v>
      </c>
      <c r="E482">
        <v>63</v>
      </c>
      <c r="F482">
        <v>0</v>
      </c>
      <c r="G482">
        <v>0</v>
      </c>
      <c r="H482">
        <v>9.5875000000000004</v>
      </c>
      <c r="I482">
        <f t="shared" si="7"/>
        <v>0</v>
      </c>
    </row>
    <row r="483" spans="1:9" x14ac:dyDescent="0.3">
      <c r="A483">
        <v>1</v>
      </c>
      <c r="B483">
        <v>1</v>
      </c>
      <c r="C483" t="s">
        <v>491</v>
      </c>
      <c r="D483" t="s">
        <v>9</v>
      </c>
      <c r="E483">
        <v>25</v>
      </c>
      <c r="F483">
        <v>1</v>
      </c>
      <c r="G483">
        <v>0</v>
      </c>
      <c r="H483">
        <v>91.0792</v>
      </c>
      <c r="I483">
        <f t="shared" si="7"/>
        <v>1</v>
      </c>
    </row>
    <row r="484" spans="1:9" x14ac:dyDescent="0.3">
      <c r="A484">
        <v>0</v>
      </c>
      <c r="B484">
        <v>3</v>
      </c>
      <c r="C484" t="s">
        <v>492</v>
      </c>
      <c r="D484" t="s">
        <v>11</v>
      </c>
      <c r="E484">
        <v>8</v>
      </c>
      <c r="F484">
        <v>3</v>
      </c>
      <c r="G484">
        <v>1</v>
      </c>
      <c r="H484">
        <v>25.466699999999999</v>
      </c>
      <c r="I484">
        <f t="shared" si="7"/>
        <v>4</v>
      </c>
    </row>
    <row r="485" spans="1:9" x14ac:dyDescent="0.3">
      <c r="A485">
        <v>1</v>
      </c>
      <c r="B485">
        <v>1</v>
      </c>
      <c r="C485" t="s">
        <v>493</v>
      </c>
      <c r="D485" t="s">
        <v>11</v>
      </c>
      <c r="E485">
        <v>35</v>
      </c>
      <c r="F485">
        <v>1</v>
      </c>
      <c r="G485">
        <v>0</v>
      </c>
      <c r="H485">
        <v>90</v>
      </c>
      <c r="I485">
        <f t="shared" si="7"/>
        <v>1</v>
      </c>
    </row>
    <row r="486" spans="1:9" x14ac:dyDescent="0.3">
      <c r="A486">
        <v>0</v>
      </c>
      <c r="B486">
        <v>1</v>
      </c>
      <c r="C486" t="s">
        <v>494</v>
      </c>
      <c r="D486" t="s">
        <v>9</v>
      </c>
      <c r="E486">
        <v>58</v>
      </c>
      <c r="F486">
        <v>0</v>
      </c>
      <c r="G486">
        <v>0</v>
      </c>
      <c r="H486">
        <v>29.7</v>
      </c>
      <c r="I486">
        <f t="shared" si="7"/>
        <v>0</v>
      </c>
    </row>
    <row r="487" spans="1:9" x14ac:dyDescent="0.3">
      <c r="A487">
        <v>0</v>
      </c>
      <c r="B487">
        <v>3</v>
      </c>
      <c r="C487" t="s">
        <v>495</v>
      </c>
      <c r="D487" t="s">
        <v>9</v>
      </c>
      <c r="E487">
        <v>30</v>
      </c>
      <c r="F487">
        <v>0</v>
      </c>
      <c r="G487">
        <v>0</v>
      </c>
      <c r="H487">
        <v>8.0500000000000007</v>
      </c>
      <c r="I487">
        <f t="shared" si="7"/>
        <v>0</v>
      </c>
    </row>
    <row r="488" spans="1:9" x14ac:dyDescent="0.3">
      <c r="A488">
        <v>1</v>
      </c>
      <c r="B488">
        <v>3</v>
      </c>
      <c r="C488" t="s">
        <v>496</v>
      </c>
      <c r="D488" t="s">
        <v>9</v>
      </c>
      <c r="E488">
        <v>9</v>
      </c>
      <c r="F488">
        <v>1</v>
      </c>
      <c r="G488">
        <v>1</v>
      </c>
      <c r="H488">
        <v>15.9</v>
      </c>
      <c r="I488">
        <f t="shared" si="7"/>
        <v>2</v>
      </c>
    </row>
    <row r="489" spans="1:9" x14ac:dyDescent="0.3">
      <c r="A489">
        <v>0</v>
      </c>
      <c r="B489">
        <v>3</v>
      </c>
      <c r="C489" t="s">
        <v>497</v>
      </c>
      <c r="D489" t="s">
        <v>9</v>
      </c>
      <c r="E489">
        <v>19</v>
      </c>
      <c r="F489">
        <v>1</v>
      </c>
      <c r="G489">
        <v>0</v>
      </c>
      <c r="H489">
        <v>19.966699999999999</v>
      </c>
      <c r="I489">
        <f t="shared" si="7"/>
        <v>1</v>
      </c>
    </row>
    <row r="490" spans="1:9" x14ac:dyDescent="0.3">
      <c r="A490">
        <v>0</v>
      </c>
      <c r="B490">
        <v>3</v>
      </c>
      <c r="C490" t="s">
        <v>498</v>
      </c>
      <c r="D490" t="s">
        <v>9</v>
      </c>
      <c r="E490">
        <v>21</v>
      </c>
      <c r="F490">
        <v>0</v>
      </c>
      <c r="G490">
        <v>0</v>
      </c>
      <c r="H490">
        <v>7.25</v>
      </c>
      <c r="I490">
        <f t="shared" si="7"/>
        <v>0</v>
      </c>
    </row>
    <row r="491" spans="1:9" x14ac:dyDescent="0.3">
      <c r="A491">
        <v>0</v>
      </c>
      <c r="B491">
        <v>1</v>
      </c>
      <c r="C491" t="s">
        <v>499</v>
      </c>
      <c r="D491" t="s">
        <v>9</v>
      </c>
      <c r="E491">
        <v>55</v>
      </c>
      <c r="F491">
        <v>0</v>
      </c>
      <c r="G491">
        <v>0</v>
      </c>
      <c r="H491">
        <v>30.5</v>
      </c>
      <c r="I491">
        <f t="shared" si="7"/>
        <v>0</v>
      </c>
    </row>
    <row r="492" spans="1:9" x14ac:dyDescent="0.3">
      <c r="A492">
        <v>0</v>
      </c>
      <c r="B492">
        <v>1</v>
      </c>
      <c r="C492" t="s">
        <v>500</v>
      </c>
      <c r="D492" t="s">
        <v>9</v>
      </c>
      <c r="E492">
        <v>71</v>
      </c>
      <c r="F492">
        <v>0</v>
      </c>
      <c r="G492">
        <v>0</v>
      </c>
      <c r="H492">
        <v>49.504199999999997</v>
      </c>
      <c r="I492">
        <f t="shared" si="7"/>
        <v>0</v>
      </c>
    </row>
    <row r="493" spans="1:9" x14ac:dyDescent="0.3">
      <c r="A493">
        <v>0</v>
      </c>
      <c r="B493">
        <v>3</v>
      </c>
      <c r="C493" t="s">
        <v>501</v>
      </c>
      <c r="D493" t="s">
        <v>9</v>
      </c>
      <c r="E493">
        <v>21</v>
      </c>
      <c r="F493">
        <v>0</v>
      </c>
      <c r="G493">
        <v>0</v>
      </c>
      <c r="H493">
        <v>8.0500000000000007</v>
      </c>
      <c r="I493">
        <f t="shared" si="7"/>
        <v>0</v>
      </c>
    </row>
    <row r="494" spans="1:9" x14ac:dyDescent="0.3">
      <c r="A494">
        <v>0</v>
      </c>
      <c r="B494">
        <v>3</v>
      </c>
      <c r="C494" t="s">
        <v>502</v>
      </c>
      <c r="D494" t="s">
        <v>9</v>
      </c>
      <c r="E494">
        <v>26</v>
      </c>
      <c r="F494">
        <v>0</v>
      </c>
      <c r="G494">
        <v>0</v>
      </c>
      <c r="H494">
        <v>14.458299999999999</v>
      </c>
      <c r="I494">
        <f t="shared" si="7"/>
        <v>0</v>
      </c>
    </row>
    <row r="495" spans="1:9" x14ac:dyDescent="0.3">
      <c r="A495">
        <v>1</v>
      </c>
      <c r="B495">
        <v>1</v>
      </c>
      <c r="C495" t="s">
        <v>503</v>
      </c>
      <c r="D495" t="s">
        <v>11</v>
      </c>
      <c r="E495">
        <v>54</v>
      </c>
      <c r="F495">
        <v>1</v>
      </c>
      <c r="G495">
        <v>0</v>
      </c>
      <c r="H495">
        <v>78.2667</v>
      </c>
      <c r="I495">
        <f t="shared" si="7"/>
        <v>1</v>
      </c>
    </row>
    <row r="496" spans="1:9" x14ac:dyDescent="0.3">
      <c r="A496">
        <v>0</v>
      </c>
      <c r="B496">
        <v>3</v>
      </c>
      <c r="C496" t="s">
        <v>504</v>
      </c>
      <c r="D496" t="s">
        <v>9</v>
      </c>
      <c r="E496">
        <v>55</v>
      </c>
      <c r="F496">
        <v>0</v>
      </c>
      <c r="G496">
        <v>0</v>
      </c>
      <c r="H496">
        <v>15.1</v>
      </c>
      <c r="I496">
        <f t="shared" si="7"/>
        <v>0</v>
      </c>
    </row>
    <row r="497" spans="1:9" x14ac:dyDescent="0.3">
      <c r="A497">
        <v>0</v>
      </c>
      <c r="B497">
        <v>1</v>
      </c>
      <c r="C497" t="s">
        <v>505</v>
      </c>
      <c r="D497" t="s">
        <v>11</v>
      </c>
      <c r="E497">
        <v>25</v>
      </c>
      <c r="F497">
        <v>1</v>
      </c>
      <c r="G497">
        <v>2</v>
      </c>
      <c r="H497">
        <v>151.55000000000001</v>
      </c>
      <c r="I497">
        <f t="shared" si="7"/>
        <v>3</v>
      </c>
    </row>
    <row r="498" spans="1:9" x14ac:dyDescent="0.3">
      <c r="A498">
        <v>0</v>
      </c>
      <c r="B498">
        <v>3</v>
      </c>
      <c r="C498" t="s">
        <v>506</v>
      </c>
      <c r="D498" t="s">
        <v>9</v>
      </c>
      <c r="E498">
        <v>24</v>
      </c>
      <c r="F498">
        <v>0</v>
      </c>
      <c r="G498">
        <v>0</v>
      </c>
      <c r="H498">
        <v>7.7957999999999998</v>
      </c>
      <c r="I498">
        <f t="shared" si="7"/>
        <v>0</v>
      </c>
    </row>
    <row r="499" spans="1:9" x14ac:dyDescent="0.3">
      <c r="A499">
        <v>0</v>
      </c>
      <c r="B499">
        <v>3</v>
      </c>
      <c r="C499" t="s">
        <v>507</v>
      </c>
      <c r="D499" t="s">
        <v>9</v>
      </c>
      <c r="E499">
        <v>17</v>
      </c>
      <c r="F499">
        <v>0</v>
      </c>
      <c r="G499">
        <v>0</v>
      </c>
      <c r="H499">
        <v>8.6624999999999996</v>
      </c>
      <c r="I499">
        <f t="shared" si="7"/>
        <v>0</v>
      </c>
    </row>
    <row r="500" spans="1:9" x14ac:dyDescent="0.3">
      <c r="A500">
        <v>0</v>
      </c>
      <c r="B500">
        <v>3</v>
      </c>
      <c r="C500" t="s">
        <v>508</v>
      </c>
      <c r="D500" t="s">
        <v>11</v>
      </c>
      <c r="E500">
        <v>21</v>
      </c>
      <c r="F500">
        <v>0</v>
      </c>
      <c r="G500">
        <v>0</v>
      </c>
      <c r="H500">
        <v>7.75</v>
      </c>
      <c r="I500">
        <f t="shared" si="7"/>
        <v>0</v>
      </c>
    </row>
    <row r="501" spans="1:9" x14ac:dyDescent="0.3">
      <c r="A501">
        <v>0</v>
      </c>
      <c r="B501">
        <v>3</v>
      </c>
      <c r="C501" t="s">
        <v>509</v>
      </c>
      <c r="D501" t="s">
        <v>11</v>
      </c>
      <c r="E501">
        <v>21</v>
      </c>
      <c r="F501">
        <v>0</v>
      </c>
      <c r="G501">
        <v>0</v>
      </c>
      <c r="H501">
        <v>7.6292</v>
      </c>
      <c r="I501">
        <f t="shared" si="7"/>
        <v>0</v>
      </c>
    </row>
    <row r="502" spans="1:9" x14ac:dyDescent="0.3">
      <c r="A502">
        <v>0</v>
      </c>
      <c r="B502">
        <v>3</v>
      </c>
      <c r="C502" t="s">
        <v>510</v>
      </c>
      <c r="D502" t="s">
        <v>11</v>
      </c>
      <c r="E502">
        <v>37</v>
      </c>
      <c r="F502">
        <v>0</v>
      </c>
      <c r="G502">
        <v>0</v>
      </c>
      <c r="H502">
        <v>9.5875000000000004</v>
      </c>
      <c r="I502">
        <f t="shared" si="7"/>
        <v>0</v>
      </c>
    </row>
    <row r="503" spans="1:9" x14ac:dyDescent="0.3">
      <c r="A503">
        <v>1</v>
      </c>
      <c r="B503">
        <v>1</v>
      </c>
      <c r="C503" t="s">
        <v>511</v>
      </c>
      <c r="D503" t="s">
        <v>11</v>
      </c>
      <c r="E503">
        <v>16</v>
      </c>
      <c r="F503">
        <v>0</v>
      </c>
      <c r="G503">
        <v>0</v>
      </c>
      <c r="H503">
        <v>86.5</v>
      </c>
      <c r="I503">
        <f t="shared" si="7"/>
        <v>0</v>
      </c>
    </row>
    <row r="504" spans="1:9" x14ac:dyDescent="0.3">
      <c r="A504">
        <v>0</v>
      </c>
      <c r="B504">
        <v>1</v>
      </c>
      <c r="C504" t="s">
        <v>512</v>
      </c>
      <c r="D504" t="s">
        <v>9</v>
      </c>
      <c r="E504">
        <v>18</v>
      </c>
      <c r="F504">
        <v>1</v>
      </c>
      <c r="G504">
        <v>0</v>
      </c>
      <c r="H504">
        <v>108.9</v>
      </c>
      <c r="I504">
        <f t="shared" si="7"/>
        <v>1</v>
      </c>
    </row>
    <row r="505" spans="1:9" x14ac:dyDescent="0.3">
      <c r="A505">
        <v>1</v>
      </c>
      <c r="B505">
        <v>2</v>
      </c>
      <c r="C505" t="s">
        <v>513</v>
      </c>
      <c r="D505" t="s">
        <v>11</v>
      </c>
      <c r="E505">
        <v>33</v>
      </c>
      <c r="F505">
        <v>0</v>
      </c>
      <c r="G505">
        <v>2</v>
      </c>
      <c r="H505">
        <v>26</v>
      </c>
      <c r="I505">
        <f t="shared" si="7"/>
        <v>2</v>
      </c>
    </row>
    <row r="506" spans="1:9" x14ac:dyDescent="0.3">
      <c r="A506">
        <v>1</v>
      </c>
      <c r="B506">
        <v>1</v>
      </c>
      <c r="C506" t="s">
        <v>514</v>
      </c>
      <c r="D506" t="s">
        <v>9</v>
      </c>
      <c r="E506">
        <v>37</v>
      </c>
      <c r="F506">
        <v>0</v>
      </c>
      <c r="G506">
        <v>0</v>
      </c>
      <c r="H506">
        <v>26.55</v>
      </c>
      <c r="I506">
        <f t="shared" si="7"/>
        <v>0</v>
      </c>
    </row>
    <row r="507" spans="1:9" x14ac:dyDescent="0.3">
      <c r="A507">
        <v>0</v>
      </c>
      <c r="B507">
        <v>3</v>
      </c>
      <c r="C507" t="s">
        <v>515</v>
      </c>
      <c r="D507" t="s">
        <v>9</v>
      </c>
      <c r="E507">
        <v>28</v>
      </c>
      <c r="F507">
        <v>0</v>
      </c>
      <c r="G507">
        <v>0</v>
      </c>
      <c r="H507">
        <v>22.524999999999999</v>
      </c>
      <c r="I507">
        <f t="shared" si="7"/>
        <v>0</v>
      </c>
    </row>
    <row r="508" spans="1:9" x14ac:dyDescent="0.3">
      <c r="A508">
        <v>1</v>
      </c>
      <c r="B508">
        <v>3</v>
      </c>
      <c r="C508" t="s">
        <v>516</v>
      </c>
      <c r="D508" t="s">
        <v>9</v>
      </c>
      <c r="E508">
        <v>26</v>
      </c>
      <c r="F508">
        <v>0</v>
      </c>
      <c r="G508">
        <v>0</v>
      </c>
      <c r="H508">
        <v>56.495800000000003</v>
      </c>
      <c r="I508">
        <f t="shared" si="7"/>
        <v>0</v>
      </c>
    </row>
    <row r="509" spans="1:9" x14ac:dyDescent="0.3">
      <c r="A509">
        <v>1</v>
      </c>
      <c r="B509">
        <v>3</v>
      </c>
      <c r="C509" t="s">
        <v>517</v>
      </c>
      <c r="D509" t="s">
        <v>9</v>
      </c>
      <c r="E509">
        <v>29</v>
      </c>
      <c r="F509">
        <v>0</v>
      </c>
      <c r="G509">
        <v>0</v>
      </c>
      <c r="H509">
        <v>7.75</v>
      </c>
      <c r="I509">
        <f t="shared" si="7"/>
        <v>0</v>
      </c>
    </row>
    <row r="510" spans="1:9" x14ac:dyDescent="0.3">
      <c r="A510">
        <v>0</v>
      </c>
      <c r="B510">
        <v>3</v>
      </c>
      <c r="C510" t="s">
        <v>518</v>
      </c>
      <c r="D510" t="s">
        <v>9</v>
      </c>
      <c r="E510">
        <v>66</v>
      </c>
      <c r="F510">
        <v>0</v>
      </c>
      <c r="G510">
        <v>0</v>
      </c>
      <c r="H510">
        <v>8.0500000000000007</v>
      </c>
      <c r="I510">
        <f t="shared" si="7"/>
        <v>0</v>
      </c>
    </row>
    <row r="511" spans="1:9" x14ac:dyDescent="0.3">
      <c r="A511">
        <v>1</v>
      </c>
      <c r="B511">
        <v>1</v>
      </c>
      <c r="C511" t="s">
        <v>519</v>
      </c>
      <c r="D511" t="s">
        <v>9</v>
      </c>
      <c r="E511">
        <v>36</v>
      </c>
      <c r="F511">
        <v>0</v>
      </c>
      <c r="G511">
        <v>0</v>
      </c>
      <c r="H511">
        <v>26.287500000000001</v>
      </c>
      <c r="I511">
        <f t="shared" si="7"/>
        <v>0</v>
      </c>
    </row>
    <row r="512" spans="1:9" x14ac:dyDescent="0.3">
      <c r="A512">
        <v>1</v>
      </c>
      <c r="B512">
        <v>1</v>
      </c>
      <c r="C512" t="s">
        <v>520</v>
      </c>
      <c r="D512" t="s">
        <v>11</v>
      </c>
      <c r="E512">
        <v>54</v>
      </c>
      <c r="F512">
        <v>1</v>
      </c>
      <c r="G512">
        <v>0</v>
      </c>
      <c r="H512">
        <v>59.4</v>
      </c>
      <c r="I512">
        <f t="shared" si="7"/>
        <v>1</v>
      </c>
    </row>
    <row r="513" spans="1:9" x14ac:dyDescent="0.3">
      <c r="A513">
        <v>0</v>
      </c>
      <c r="B513">
        <v>3</v>
      </c>
      <c r="C513" t="s">
        <v>521</v>
      </c>
      <c r="D513" t="s">
        <v>9</v>
      </c>
      <c r="E513">
        <v>24</v>
      </c>
      <c r="F513">
        <v>0</v>
      </c>
      <c r="G513">
        <v>0</v>
      </c>
      <c r="H513">
        <v>7.4958</v>
      </c>
      <c r="I513">
        <f t="shared" si="7"/>
        <v>0</v>
      </c>
    </row>
    <row r="514" spans="1:9" x14ac:dyDescent="0.3">
      <c r="A514">
        <v>0</v>
      </c>
      <c r="B514">
        <v>1</v>
      </c>
      <c r="C514" t="s">
        <v>522</v>
      </c>
      <c r="D514" t="s">
        <v>9</v>
      </c>
      <c r="E514">
        <v>47</v>
      </c>
      <c r="F514">
        <v>0</v>
      </c>
      <c r="G514">
        <v>0</v>
      </c>
      <c r="H514">
        <v>34.020800000000001</v>
      </c>
      <c r="I514">
        <f t="shared" ref="I514:I577" si="8">SUM(F514:G514)</f>
        <v>0</v>
      </c>
    </row>
    <row r="515" spans="1:9" x14ac:dyDescent="0.3">
      <c r="A515">
        <v>1</v>
      </c>
      <c r="B515">
        <v>2</v>
      </c>
      <c r="C515" t="s">
        <v>523</v>
      </c>
      <c r="D515" t="s">
        <v>11</v>
      </c>
      <c r="E515">
        <v>34</v>
      </c>
      <c r="F515">
        <v>0</v>
      </c>
      <c r="G515">
        <v>0</v>
      </c>
      <c r="H515">
        <v>10.5</v>
      </c>
      <c r="I515">
        <f t="shared" si="8"/>
        <v>0</v>
      </c>
    </row>
    <row r="516" spans="1:9" x14ac:dyDescent="0.3">
      <c r="A516">
        <v>0</v>
      </c>
      <c r="B516">
        <v>3</v>
      </c>
      <c r="C516" t="s">
        <v>524</v>
      </c>
      <c r="D516" t="s">
        <v>9</v>
      </c>
      <c r="E516">
        <v>30</v>
      </c>
      <c r="F516">
        <v>0</v>
      </c>
      <c r="G516">
        <v>0</v>
      </c>
      <c r="H516">
        <v>24.15</v>
      </c>
      <c r="I516">
        <f t="shared" si="8"/>
        <v>0</v>
      </c>
    </row>
    <row r="517" spans="1:9" x14ac:dyDescent="0.3">
      <c r="A517">
        <v>1</v>
      </c>
      <c r="B517">
        <v>2</v>
      </c>
      <c r="C517" t="s">
        <v>525</v>
      </c>
      <c r="D517" t="s">
        <v>11</v>
      </c>
      <c r="E517">
        <v>36</v>
      </c>
      <c r="F517">
        <v>1</v>
      </c>
      <c r="G517">
        <v>0</v>
      </c>
      <c r="H517">
        <v>26</v>
      </c>
      <c r="I517">
        <f t="shared" si="8"/>
        <v>1</v>
      </c>
    </row>
    <row r="518" spans="1:9" x14ac:dyDescent="0.3">
      <c r="A518">
        <v>0</v>
      </c>
      <c r="B518">
        <v>3</v>
      </c>
      <c r="C518" t="s">
        <v>526</v>
      </c>
      <c r="D518" t="s">
        <v>9</v>
      </c>
      <c r="E518">
        <v>32</v>
      </c>
      <c r="F518">
        <v>0</v>
      </c>
      <c r="G518">
        <v>0</v>
      </c>
      <c r="H518">
        <v>7.8958000000000004</v>
      </c>
      <c r="I518">
        <f t="shared" si="8"/>
        <v>0</v>
      </c>
    </row>
    <row r="519" spans="1:9" x14ac:dyDescent="0.3">
      <c r="A519">
        <v>1</v>
      </c>
      <c r="B519">
        <v>1</v>
      </c>
      <c r="C519" t="s">
        <v>527</v>
      </c>
      <c r="D519" t="s">
        <v>11</v>
      </c>
      <c r="E519">
        <v>30</v>
      </c>
      <c r="F519">
        <v>0</v>
      </c>
      <c r="G519">
        <v>0</v>
      </c>
      <c r="H519">
        <v>93.5</v>
      </c>
      <c r="I519">
        <f t="shared" si="8"/>
        <v>0</v>
      </c>
    </row>
    <row r="520" spans="1:9" x14ac:dyDescent="0.3">
      <c r="A520">
        <v>0</v>
      </c>
      <c r="B520">
        <v>3</v>
      </c>
      <c r="C520" t="s">
        <v>528</v>
      </c>
      <c r="D520" t="s">
        <v>9</v>
      </c>
      <c r="E520">
        <v>22</v>
      </c>
      <c r="F520">
        <v>0</v>
      </c>
      <c r="G520">
        <v>0</v>
      </c>
      <c r="H520">
        <v>7.8958000000000004</v>
      </c>
      <c r="I520">
        <f t="shared" si="8"/>
        <v>0</v>
      </c>
    </row>
    <row r="521" spans="1:9" x14ac:dyDescent="0.3">
      <c r="A521">
        <v>0</v>
      </c>
      <c r="B521">
        <v>3</v>
      </c>
      <c r="C521" t="s">
        <v>529</v>
      </c>
      <c r="D521" t="s">
        <v>9</v>
      </c>
      <c r="E521">
        <v>35</v>
      </c>
      <c r="F521">
        <v>0</v>
      </c>
      <c r="G521">
        <v>0</v>
      </c>
      <c r="H521">
        <v>7.2249999999999996</v>
      </c>
      <c r="I521">
        <f t="shared" si="8"/>
        <v>0</v>
      </c>
    </row>
    <row r="522" spans="1:9" x14ac:dyDescent="0.3">
      <c r="A522">
        <v>1</v>
      </c>
      <c r="B522">
        <v>1</v>
      </c>
      <c r="C522" t="s">
        <v>530</v>
      </c>
      <c r="D522" t="s">
        <v>11</v>
      </c>
      <c r="E522">
        <v>44</v>
      </c>
      <c r="F522">
        <v>0</v>
      </c>
      <c r="G522">
        <v>1</v>
      </c>
      <c r="H522">
        <v>57.979199999999999</v>
      </c>
      <c r="I522">
        <f t="shared" si="8"/>
        <v>1</v>
      </c>
    </row>
    <row r="523" spans="1:9" x14ac:dyDescent="0.3">
      <c r="A523">
        <v>0</v>
      </c>
      <c r="B523">
        <v>3</v>
      </c>
      <c r="C523" t="s">
        <v>531</v>
      </c>
      <c r="D523" t="s">
        <v>9</v>
      </c>
      <c r="E523">
        <v>18</v>
      </c>
      <c r="F523">
        <v>0</v>
      </c>
      <c r="G523">
        <v>0</v>
      </c>
      <c r="H523">
        <v>7.2291999999999996</v>
      </c>
      <c r="I523">
        <f t="shared" si="8"/>
        <v>0</v>
      </c>
    </row>
    <row r="524" spans="1:9" x14ac:dyDescent="0.3">
      <c r="A524">
        <v>0</v>
      </c>
      <c r="B524">
        <v>3</v>
      </c>
      <c r="C524" t="s">
        <v>532</v>
      </c>
      <c r="D524" t="s">
        <v>9</v>
      </c>
      <c r="E524">
        <v>40.5</v>
      </c>
      <c r="F524">
        <v>0</v>
      </c>
      <c r="G524">
        <v>0</v>
      </c>
      <c r="H524">
        <v>7.75</v>
      </c>
      <c r="I524">
        <f t="shared" si="8"/>
        <v>0</v>
      </c>
    </row>
    <row r="525" spans="1:9" x14ac:dyDescent="0.3">
      <c r="A525">
        <v>1</v>
      </c>
      <c r="B525">
        <v>2</v>
      </c>
      <c r="C525" t="s">
        <v>533</v>
      </c>
      <c r="D525" t="s">
        <v>11</v>
      </c>
      <c r="E525">
        <v>50</v>
      </c>
      <c r="F525">
        <v>0</v>
      </c>
      <c r="G525">
        <v>0</v>
      </c>
      <c r="H525">
        <v>10.5</v>
      </c>
      <c r="I525">
        <f t="shared" si="8"/>
        <v>0</v>
      </c>
    </row>
    <row r="526" spans="1:9" x14ac:dyDescent="0.3">
      <c r="A526">
        <v>0</v>
      </c>
      <c r="B526">
        <v>1</v>
      </c>
      <c r="C526" t="s">
        <v>534</v>
      </c>
      <c r="D526" t="s">
        <v>9</v>
      </c>
      <c r="E526">
        <v>49</v>
      </c>
      <c r="F526">
        <v>0</v>
      </c>
      <c r="G526">
        <v>0</v>
      </c>
      <c r="H526">
        <v>221.7792</v>
      </c>
      <c r="I526">
        <f t="shared" si="8"/>
        <v>0</v>
      </c>
    </row>
    <row r="527" spans="1:9" x14ac:dyDescent="0.3">
      <c r="A527">
        <v>0</v>
      </c>
      <c r="B527">
        <v>3</v>
      </c>
      <c r="C527" t="s">
        <v>535</v>
      </c>
      <c r="D527" t="s">
        <v>9</v>
      </c>
      <c r="E527">
        <v>39</v>
      </c>
      <c r="F527">
        <v>0</v>
      </c>
      <c r="G527">
        <v>0</v>
      </c>
      <c r="H527">
        <v>7.9249999999999998</v>
      </c>
      <c r="I527">
        <f t="shared" si="8"/>
        <v>0</v>
      </c>
    </row>
    <row r="528" spans="1:9" x14ac:dyDescent="0.3">
      <c r="A528">
        <v>0</v>
      </c>
      <c r="B528">
        <v>2</v>
      </c>
      <c r="C528" t="s">
        <v>536</v>
      </c>
      <c r="D528" t="s">
        <v>9</v>
      </c>
      <c r="E528">
        <v>23</v>
      </c>
      <c r="F528">
        <v>2</v>
      </c>
      <c r="G528">
        <v>1</v>
      </c>
      <c r="H528">
        <v>11.5</v>
      </c>
      <c r="I528">
        <f t="shared" si="8"/>
        <v>3</v>
      </c>
    </row>
    <row r="529" spans="1:9" x14ac:dyDescent="0.3">
      <c r="A529">
        <v>1</v>
      </c>
      <c r="B529">
        <v>2</v>
      </c>
      <c r="C529" t="s">
        <v>537</v>
      </c>
      <c r="D529" t="s">
        <v>11</v>
      </c>
      <c r="E529">
        <v>2</v>
      </c>
      <c r="F529">
        <v>1</v>
      </c>
      <c r="G529">
        <v>1</v>
      </c>
      <c r="H529">
        <v>26</v>
      </c>
      <c r="I529">
        <f t="shared" si="8"/>
        <v>2</v>
      </c>
    </row>
    <row r="530" spans="1:9" x14ac:dyDescent="0.3">
      <c r="A530">
        <v>0</v>
      </c>
      <c r="B530">
        <v>3</v>
      </c>
      <c r="C530" t="s">
        <v>538</v>
      </c>
      <c r="D530" t="s">
        <v>9</v>
      </c>
      <c r="E530">
        <v>17</v>
      </c>
      <c r="F530">
        <v>0</v>
      </c>
      <c r="G530">
        <v>0</v>
      </c>
      <c r="H530">
        <v>7.2291999999999996</v>
      </c>
      <c r="I530">
        <f t="shared" si="8"/>
        <v>0</v>
      </c>
    </row>
    <row r="531" spans="1:9" x14ac:dyDescent="0.3">
      <c r="A531">
        <v>0</v>
      </c>
      <c r="B531">
        <v>3</v>
      </c>
      <c r="C531" t="s">
        <v>539</v>
      </c>
      <c r="D531" t="s">
        <v>9</v>
      </c>
      <c r="E531">
        <v>17</v>
      </c>
      <c r="F531">
        <v>1</v>
      </c>
      <c r="G531">
        <v>1</v>
      </c>
      <c r="H531">
        <v>7.2291999999999996</v>
      </c>
      <c r="I531">
        <f t="shared" si="8"/>
        <v>2</v>
      </c>
    </row>
    <row r="532" spans="1:9" x14ac:dyDescent="0.3">
      <c r="A532">
        <v>1</v>
      </c>
      <c r="B532">
        <v>3</v>
      </c>
      <c r="C532" t="s">
        <v>540</v>
      </c>
      <c r="D532" t="s">
        <v>11</v>
      </c>
      <c r="E532">
        <v>24</v>
      </c>
      <c r="F532">
        <v>0</v>
      </c>
      <c r="G532">
        <v>2</v>
      </c>
      <c r="H532">
        <v>22.3583</v>
      </c>
      <c r="I532">
        <f t="shared" si="8"/>
        <v>2</v>
      </c>
    </row>
    <row r="533" spans="1:9" x14ac:dyDescent="0.3">
      <c r="A533">
        <v>0</v>
      </c>
      <c r="B533">
        <v>3</v>
      </c>
      <c r="C533" t="s">
        <v>541</v>
      </c>
      <c r="D533" t="s">
        <v>11</v>
      </c>
      <c r="E533">
        <v>30</v>
      </c>
      <c r="F533">
        <v>0</v>
      </c>
      <c r="G533">
        <v>0</v>
      </c>
      <c r="H533">
        <v>8.6624999999999996</v>
      </c>
      <c r="I533">
        <f t="shared" si="8"/>
        <v>0</v>
      </c>
    </row>
    <row r="534" spans="1:9" x14ac:dyDescent="0.3">
      <c r="A534">
        <v>1</v>
      </c>
      <c r="B534">
        <v>2</v>
      </c>
      <c r="C534" t="s">
        <v>542</v>
      </c>
      <c r="D534" t="s">
        <v>11</v>
      </c>
      <c r="E534">
        <v>7</v>
      </c>
      <c r="F534">
        <v>0</v>
      </c>
      <c r="G534">
        <v>2</v>
      </c>
      <c r="H534">
        <v>26.25</v>
      </c>
      <c r="I534">
        <f t="shared" si="8"/>
        <v>2</v>
      </c>
    </row>
    <row r="535" spans="1:9" x14ac:dyDescent="0.3">
      <c r="A535">
        <v>0</v>
      </c>
      <c r="B535">
        <v>1</v>
      </c>
      <c r="C535" t="s">
        <v>543</v>
      </c>
      <c r="D535" t="s">
        <v>9</v>
      </c>
      <c r="E535">
        <v>45</v>
      </c>
      <c r="F535">
        <v>0</v>
      </c>
      <c r="G535">
        <v>0</v>
      </c>
      <c r="H535">
        <v>26.55</v>
      </c>
      <c r="I535">
        <f t="shared" si="8"/>
        <v>0</v>
      </c>
    </row>
    <row r="536" spans="1:9" x14ac:dyDescent="0.3">
      <c r="A536">
        <v>1</v>
      </c>
      <c r="B536">
        <v>1</v>
      </c>
      <c r="C536" t="s">
        <v>544</v>
      </c>
      <c r="D536" t="s">
        <v>11</v>
      </c>
      <c r="E536">
        <v>30</v>
      </c>
      <c r="F536">
        <v>0</v>
      </c>
      <c r="G536">
        <v>0</v>
      </c>
      <c r="H536">
        <v>106.425</v>
      </c>
      <c r="I536">
        <f t="shared" si="8"/>
        <v>0</v>
      </c>
    </row>
    <row r="537" spans="1:9" x14ac:dyDescent="0.3">
      <c r="A537">
        <v>0</v>
      </c>
      <c r="B537">
        <v>3</v>
      </c>
      <c r="C537" t="s">
        <v>545</v>
      </c>
      <c r="D537" t="s">
        <v>9</v>
      </c>
      <c r="E537">
        <v>69</v>
      </c>
      <c r="F537">
        <v>0</v>
      </c>
      <c r="G537">
        <v>0</v>
      </c>
      <c r="H537">
        <v>14.5</v>
      </c>
      <c r="I537">
        <f t="shared" si="8"/>
        <v>0</v>
      </c>
    </row>
    <row r="538" spans="1:9" x14ac:dyDescent="0.3">
      <c r="A538">
        <v>1</v>
      </c>
      <c r="B538">
        <v>1</v>
      </c>
      <c r="C538" t="s">
        <v>546</v>
      </c>
      <c r="D538" t="s">
        <v>11</v>
      </c>
      <c r="E538">
        <v>22</v>
      </c>
      <c r="F538">
        <v>0</v>
      </c>
      <c r="G538">
        <v>2</v>
      </c>
      <c r="H538">
        <v>49.5</v>
      </c>
      <c r="I538">
        <f t="shared" si="8"/>
        <v>2</v>
      </c>
    </row>
    <row r="539" spans="1:9" x14ac:dyDescent="0.3">
      <c r="A539">
        <v>1</v>
      </c>
      <c r="B539">
        <v>1</v>
      </c>
      <c r="C539" t="s">
        <v>547</v>
      </c>
      <c r="D539" t="s">
        <v>11</v>
      </c>
      <c r="E539">
        <v>36</v>
      </c>
      <c r="F539">
        <v>0</v>
      </c>
      <c r="G539">
        <v>2</v>
      </c>
      <c r="H539">
        <v>71</v>
      </c>
      <c r="I539">
        <f t="shared" si="8"/>
        <v>2</v>
      </c>
    </row>
    <row r="540" spans="1:9" x14ac:dyDescent="0.3">
      <c r="A540">
        <v>0</v>
      </c>
      <c r="B540">
        <v>3</v>
      </c>
      <c r="C540" t="s">
        <v>548</v>
      </c>
      <c r="D540" t="s">
        <v>11</v>
      </c>
      <c r="E540">
        <v>9</v>
      </c>
      <c r="F540">
        <v>4</v>
      </c>
      <c r="G540">
        <v>2</v>
      </c>
      <c r="H540">
        <v>31.274999999999999</v>
      </c>
      <c r="I540">
        <f t="shared" si="8"/>
        <v>6</v>
      </c>
    </row>
    <row r="541" spans="1:9" x14ac:dyDescent="0.3">
      <c r="A541">
        <v>0</v>
      </c>
      <c r="B541">
        <v>3</v>
      </c>
      <c r="C541" t="s">
        <v>549</v>
      </c>
      <c r="D541" t="s">
        <v>11</v>
      </c>
      <c r="E541">
        <v>11</v>
      </c>
      <c r="F541">
        <v>4</v>
      </c>
      <c r="G541">
        <v>2</v>
      </c>
      <c r="H541">
        <v>31.274999999999999</v>
      </c>
      <c r="I541">
        <f t="shared" si="8"/>
        <v>6</v>
      </c>
    </row>
    <row r="542" spans="1:9" x14ac:dyDescent="0.3">
      <c r="A542">
        <v>1</v>
      </c>
      <c r="B542">
        <v>2</v>
      </c>
      <c r="C542" t="s">
        <v>550</v>
      </c>
      <c r="D542" t="s">
        <v>9</v>
      </c>
      <c r="E542">
        <v>32</v>
      </c>
      <c r="F542">
        <v>1</v>
      </c>
      <c r="G542">
        <v>0</v>
      </c>
      <c r="H542">
        <v>26</v>
      </c>
      <c r="I542">
        <f t="shared" si="8"/>
        <v>1</v>
      </c>
    </row>
    <row r="543" spans="1:9" x14ac:dyDescent="0.3">
      <c r="A543">
        <v>0</v>
      </c>
      <c r="B543">
        <v>1</v>
      </c>
      <c r="C543" t="s">
        <v>551</v>
      </c>
      <c r="D543" t="s">
        <v>9</v>
      </c>
      <c r="E543">
        <v>50</v>
      </c>
      <c r="F543">
        <v>1</v>
      </c>
      <c r="G543">
        <v>0</v>
      </c>
      <c r="H543">
        <v>106.425</v>
      </c>
      <c r="I543">
        <f t="shared" si="8"/>
        <v>1</v>
      </c>
    </row>
    <row r="544" spans="1:9" x14ac:dyDescent="0.3">
      <c r="A544">
        <v>0</v>
      </c>
      <c r="B544">
        <v>1</v>
      </c>
      <c r="C544" t="s">
        <v>552</v>
      </c>
      <c r="D544" t="s">
        <v>9</v>
      </c>
      <c r="E544">
        <v>64</v>
      </c>
      <c r="F544">
        <v>0</v>
      </c>
      <c r="G544">
        <v>0</v>
      </c>
      <c r="H544">
        <v>26</v>
      </c>
      <c r="I544">
        <f t="shared" si="8"/>
        <v>0</v>
      </c>
    </row>
    <row r="545" spans="1:9" x14ac:dyDescent="0.3">
      <c r="A545">
        <v>1</v>
      </c>
      <c r="B545">
        <v>2</v>
      </c>
      <c r="C545" t="s">
        <v>553</v>
      </c>
      <c r="D545" t="s">
        <v>11</v>
      </c>
      <c r="E545">
        <v>19</v>
      </c>
      <c r="F545">
        <v>1</v>
      </c>
      <c r="G545">
        <v>0</v>
      </c>
      <c r="H545">
        <v>26</v>
      </c>
      <c r="I545">
        <f t="shared" si="8"/>
        <v>1</v>
      </c>
    </row>
    <row r="546" spans="1:9" x14ac:dyDescent="0.3">
      <c r="A546">
        <v>1</v>
      </c>
      <c r="B546">
        <v>2</v>
      </c>
      <c r="C546" t="s">
        <v>554</v>
      </c>
      <c r="D546" t="s">
        <v>9</v>
      </c>
      <c r="E546">
        <v>27</v>
      </c>
      <c r="F546">
        <v>0</v>
      </c>
      <c r="G546">
        <v>0</v>
      </c>
      <c r="H546">
        <v>13.862500000000001</v>
      </c>
      <c r="I546">
        <f t="shared" si="8"/>
        <v>0</v>
      </c>
    </row>
    <row r="547" spans="1:9" x14ac:dyDescent="0.3">
      <c r="A547">
        <v>0</v>
      </c>
      <c r="B547">
        <v>3</v>
      </c>
      <c r="C547" t="s">
        <v>555</v>
      </c>
      <c r="D547" t="s">
        <v>9</v>
      </c>
      <c r="E547">
        <v>33</v>
      </c>
      <c r="F547">
        <v>1</v>
      </c>
      <c r="G547">
        <v>1</v>
      </c>
      <c r="H547">
        <v>20.524999999999999</v>
      </c>
      <c r="I547">
        <f t="shared" si="8"/>
        <v>2</v>
      </c>
    </row>
    <row r="548" spans="1:9" x14ac:dyDescent="0.3">
      <c r="A548">
        <v>1</v>
      </c>
      <c r="B548">
        <v>2</v>
      </c>
      <c r="C548" t="s">
        <v>556</v>
      </c>
      <c r="D548" t="s">
        <v>9</v>
      </c>
      <c r="E548">
        <v>8</v>
      </c>
      <c r="F548">
        <v>1</v>
      </c>
      <c r="G548">
        <v>1</v>
      </c>
      <c r="H548">
        <v>36.75</v>
      </c>
      <c r="I548">
        <f t="shared" si="8"/>
        <v>2</v>
      </c>
    </row>
    <row r="549" spans="1:9" x14ac:dyDescent="0.3">
      <c r="A549">
        <v>1</v>
      </c>
      <c r="B549">
        <v>1</v>
      </c>
      <c r="C549" t="s">
        <v>557</v>
      </c>
      <c r="D549" t="s">
        <v>9</v>
      </c>
      <c r="E549">
        <v>17</v>
      </c>
      <c r="F549">
        <v>0</v>
      </c>
      <c r="G549">
        <v>2</v>
      </c>
      <c r="H549">
        <v>110.88330000000001</v>
      </c>
      <c r="I549">
        <f t="shared" si="8"/>
        <v>2</v>
      </c>
    </row>
    <row r="550" spans="1:9" x14ac:dyDescent="0.3">
      <c r="A550">
        <v>0</v>
      </c>
      <c r="B550">
        <v>2</v>
      </c>
      <c r="C550" t="s">
        <v>558</v>
      </c>
      <c r="D550" t="s">
        <v>9</v>
      </c>
      <c r="E550">
        <v>27</v>
      </c>
      <c r="F550">
        <v>0</v>
      </c>
      <c r="G550">
        <v>0</v>
      </c>
      <c r="H550">
        <v>26</v>
      </c>
      <c r="I550">
        <f t="shared" si="8"/>
        <v>0</v>
      </c>
    </row>
    <row r="551" spans="1:9" x14ac:dyDescent="0.3">
      <c r="A551">
        <v>0</v>
      </c>
      <c r="B551">
        <v>3</v>
      </c>
      <c r="C551" t="s">
        <v>559</v>
      </c>
      <c r="D551" t="s">
        <v>9</v>
      </c>
      <c r="E551">
        <v>21</v>
      </c>
      <c r="F551">
        <v>0</v>
      </c>
      <c r="G551">
        <v>0</v>
      </c>
      <c r="H551">
        <v>7.8292000000000002</v>
      </c>
      <c r="I551">
        <f t="shared" si="8"/>
        <v>0</v>
      </c>
    </row>
    <row r="552" spans="1:9" x14ac:dyDescent="0.3">
      <c r="A552">
        <v>1</v>
      </c>
      <c r="B552">
        <v>3</v>
      </c>
      <c r="C552" t="s">
        <v>560</v>
      </c>
      <c r="D552" t="s">
        <v>9</v>
      </c>
      <c r="E552">
        <v>22</v>
      </c>
      <c r="F552">
        <v>0</v>
      </c>
      <c r="G552">
        <v>0</v>
      </c>
      <c r="H552">
        <v>7.2249999999999996</v>
      </c>
      <c r="I552">
        <f t="shared" si="8"/>
        <v>0</v>
      </c>
    </row>
    <row r="553" spans="1:9" x14ac:dyDescent="0.3">
      <c r="A553">
        <v>1</v>
      </c>
      <c r="B553">
        <v>3</v>
      </c>
      <c r="C553" t="s">
        <v>561</v>
      </c>
      <c r="D553" t="s">
        <v>11</v>
      </c>
      <c r="E553">
        <v>22</v>
      </c>
      <c r="F553">
        <v>0</v>
      </c>
      <c r="G553">
        <v>0</v>
      </c>
      <c r="H553">
        <v>7.7750000000000004</v>
      </c>
      <c r="I553">
        <f t="shared" si="8"/>
        <v>0</v>
      </c>
    </row>
    <row r="554" spans="1:9" x14ac:dyDescent="0.3">
      <c r="A554">
        <v>0</v>
      </c>
      <c r="B554">
        <v>1</v>
      </c>
      <c r="C554" t="s">
        <v>562</v>
      </c>
      <c r="D554" t="s">
        <v>9</v>
      </c>
      <c r="E554">
        <v>62</v>
      </c>
      <c r="F554">
        <v>0</v>
      </c>
      <c r="G554">
        <v>0</v>
      </c>
      <c r="H554">
        <v>26.55</v>
      </c>
      <c r="I554">
        <f t="shared" si="8"/>
        <v>0</v>
      </c>
    </row>
    <row r="555" spans="1:9" x14ac:dyDescent="0.3">
      <c r="A555">
        <v>1</v>
      </c>
      <c r="B555">
        <v>1</v>
      </c>
      <c r="C555" t="s">
        <v>563</v>
      </c>
      <c r="D555" t="s">
        <v>11</v>
      </c>
      <c r="E555">
        <v>48</v>
      </c>
      <c r="F555">
        <v>1</v>
      </c>
      <c r="G555">
        <v>0</v>
      </c>
      <c r="H555">
        <v>39.6</v>
      </c>
      <c r="I555">
        <f t="shared" si="8"/>
        <v>1</v>
      </c>
    </row>
    <row r="556" spans="1:9" x14ac:dyDescent="0.3">
      <c r="A556">
        <v>0</v>
      </c>
      <c r="B556">
        <v>1</v>
      </c>
      <c r="C556" t="s">
        <v>564</v>
      </c>
      <c r="D556" t="s">
        <v>9</v>
      </c>
      <c r="E556">
        <v>45</v>
      </c>
      <c r="F556">
        <v>0</v>
      </c>
      <c r="G556">
        <v>0</v>
      </c>
      <c r="H556">
        <v>227.52500000000001</v>
      </c>
      <c r="I556">
        <f t="shared" si="8"/>
        <v>0</v>
      </c>
    </row>
    <row r="557" spans="1:9" x14ac:dyDescent="0.3">
      <c r="A557">
        <v>1</v>
      </c>
      <c r="B557">
        <v>1</v>
      </c>
      <c r="C557" t="s">
        <v>565</v>
      </c>
      <c r="D557" t="s">
        <v>11</v>
      </c>
      <c r="E557">
        <v>39</v>
      </c>
      <c r="F557">
        <v>1</v>
      </c>
      <c r="G557">
        <v>1</v>
      </c>
      <c r="H557">
        <v>79.650000000000006</v>
      </c>
      <c r="I557">
        <f t="shared" si="8"/>
        <v>2</v>
      </c>
    </row>
    <row r="558" spans="1:9" x14ac:dyDescent="0.3">
      <c r="A558">
        <v>1</v>
      </c>
      <c r="B558">
        <v>3</v>
      </c>
      <c r="C558" t="s">
        <v>566</v>
      </c>
      <c r="D558" t="s">
        <v>11</v>
      </c>
      <c r="E558">
        <v>36</v>
      </c>
      <c r="F558">
        <v>1</v>
      </c>
      <c r="G558">
        <v>0</v>
      </c>
      <c r="H558">
        <v>17.399999999999999</v>
      </c>
      <c r="I558">
        <f t="shared" si="8"/>
        <v>1</v>
      </c>
    </row>
    <row r="559" spans="1:9" x14ac:dyDescent="0.3">
      <c r="A559">
        <v>0</v>
      </c>
      <c r="B559">
        <v>3</v>
      </c>
      <c r="C559" t="s">
        <v>567</v>
      </c>
      <c r="D559" t="s">
        <v>9</v>
      </c>
      <c r="E559">
        <v>30</v>
      </c>
      <c r="F559">
        <v>0</v>
      </c>
      <c r="G559">
        <v>0</v>
      </c>
      <c r="H559">
        <v>7.75</v>
      </c>
      <c r="I559">
        <f t="shared" si="8"/>
        <v>0</v>
      </c>
    </row>
    <row r="560" spans="1:9" x14ac:dyDescent="0.3">
      <c r="A560">
        <v>0</v>
      </c>
      <c r="B560">
        <v>3</v>
      </c>
      <c r="C560" t="s">
        <v>568</v>
      </c>
      <c r="D560" t="s">
        <v>9</v>
      </c>
      <c r="E560">
        <v>40</v>
      </c>
      <c r="F560">
        <v>0</v>
      </c>
      <c r="G560">
        <v>0</v>
      </c>
      <c r="H560">
        <v>7.8958000000000004</v>
      </c>
      <c r="I560">
        <f t="shared" si="8"/>
        <v>0</v>
      </c>
    </row>
    <row r="561" spans="1:9" x14ac:dyDescent="0.3">
      <c r="A561">
        <v>0</v>
      </c>
      <c r="B561">
        <v>2</v>
      </c>
      <c r="C561" t="s">
        <v>569</v>
      </c>
      <c r="D561" t="s">
        <v>9</v>
      </c>
      <c r="E561">
        <v>28</v>
      </c>
      <c r="F561">
        <v>0</v>
      </c>
      <c r="G561">
        <v>0</v>
      </c>
      <c r="H561">
        <v>13.5</v>
      </c>
      <c r="I561">
        <f t="shared" si="8"/>
        <v>0</v>
      </c>
    </row>
    <row r="562" spans="1:9" x14ac:dyDescent="0.3">
      <c r="A562">
        <v>0</v>
      </c>
      <c r="B562">
        <v>3</v>
      </c>
      <c r="C562" t="s">
        <v>570</v>
      </c>
      <c r="D562" t="s">
        <v>9</v>
      </c>
      <c r="E562">
        <v>40</v>
      </c>
      <c r="F562">
        <v>0</v>
      </c>
      <c r="G562">
        <v>0</v>
      </c>
      <c r="H562">
        <v>8.0500000000000007</v>
      </c>
      <c r="I562">
        <f t="shared" si="8"/>
        <v>0</v>
      </c>
    </row>
    <row r="563" spans="1:9" x14ac:dyDescent="0.3">
      <c r="A563">
        <v>0</v>
      </c>
      <c r="B563">
        <v>3</v>
      </c>
      <c r="C563" t="s">
        <v>571</v>
      </c>
      <c r="D563" t="s">
        <v>11</v>
      </c>
      <c r="E563">
        <v>62</v>
      </c>
      <c r="F563">
        <v>0</v>
      </c>
      <c r="G563">
        <v>0</v>
      </c>
      <c r="H563">
        <v>8.0500000000000007</v>
      </c>
      <c r="I563">
        <f t="shared" si="8"/>
        <v>0</v>
      </c>
    </row>
    <row r="564" spans="1:9" x14ac:dyDescent="0.3">
      <c r="A564">
        <v>0</v>
      </c>
      <c r="B564">
        <v>3</v>
      </c>
      <c r="C564" t="s">
        <v>572</v>
      </c>
      <c r="D564" t="s">
        <v>9</v>
      </c>
      <c r="E564">
        <v>24</v>
      </c>
      <c r="F564">
        <v>2</v>
      </c>
      <c r="G564">
        <v>0</v>
      </c>
      <c r="H564">
        <v>24.15</v>
      </c>
      <c r="I564">
        <f t="shared" si="8"/>
        <v>2</v>
      </c>
    </row>
    <row r="565" spans="1:9" x14ac:dyDescent="0.3">
      <c r="A565">
        <v>0</v>
      </c>
      <c r="B565">
        <v>3</v>
      </c>
      <c r="C565" t="s">
        <v>573</v>
      </c>
      <c r="D565" t="s">
        <v>9</v>
      </c>
      <c r="E565">
        <v>19</v>
      </c>
      <c r="F565">
        <v>0</v>
      </c>
      <c r="G565">
        <v>0</v>
      </c>
      <c r="H565">
        <v>7.8958000000000004</v>
      </c>
      <c r="I565">
        <f t="shared" si="8"/>
        <v>0</v>
      </c>
    </row>
    <row r="566" spans="1:9" x14ac:dyDescent="0.3">
      <c r="A566">
        <v>0</v>
      </c>
      <c r="B566">
        <v>3</v>
      </c>
      <c r="C566" t="s">
        <v>574</v>
      </c>
      <c r="D566" t="s">
        <v>11</v>
      </c>
      <c r="E566">
        <v>29</v>
      </c>
      <c r="F566">
        <v>0</v>
      </c>
      <c r="G566">
        <v>4</v>
      </c>
      <c r="H566">
        <v>21.074999999999999</v>
      </c>
      <c r="I566">
        <f t="shared" si="8"/>
        <v>4</v>
      </c>
    </row>
    <row r="567" spans="1:9" x14ac:dyDescent="0.3">
      <c r="A567">
        <v>0</v>
      </c>
      <c r="B567">
        <v>3</v>
      </c>
      <c r="C567" t="s">
        <v>575</v>
      </c>
      <c r="D567" t="s">
        <v>9</v>
      </c>
      <c r="E567">
        <v>28</v>
      </c>
      <c r="F567">
        <v>0</v>
      </c>
      <c r="G567">
        <v>0</v>
      </c>
      <c r="H567">
        <v>7.2291999999999996</v>
      </c>
      <c r="I567">
        <f t="shared" si="8"/>
        <v>0</v>
      </c>
    </row>
    <row r="568" spans="1:9" x14ac:dyDescent="0.3">
      <c r="A568">
        <v>1</v>
      </c>
      <c r="B568">
        <v>3</v>
      </c>
      <c r="C568" t="s">
        <v>576</v>
      </c>
      <c r="D568" t="s">
        <v>9</v>
      </c>
      <c r="E568">
        <v>32</v>
      </c>
      <c r="F568">
        <v>0</v>
      </c>
      <c r="G568">
        <v>0</v>
      </c>
      <c r="H568">
        <v>7.8541999999999996</v>
      </c>
      <c r="I568">
        <f t="shared" si="8"/>
        <v>0</v>
      </c>
    </row>
    <row r="569" spans="1:9" x14ac:dyDescent="0.3">
      <c r="A569">
        <v>1</v>
      </c>
      <c r="B569">
        <v>2</v>
      </c>
      <c r="C569" t="s">
        <v>577</v>
      </c>
      <c r="D569" t="s">
        <v>9</v>
      </c>
      <c r="E569">
        <v>62</v>
      </c>
      <c r="F569">
        <v>0</v>
      </c>
      <c r="G569">
        <v>0</v>
      </c>
      <c r="H569">
        <v>10.5</v>
      </c>
      <c r="I569">
        <f t="shared" si="8"/>
        <v>0</v>
      </c>
    </row>
    <row r="570" spans="1:9" x14ac:dyDescent="0.3">
      <c r="A570">
        <v>1</v>
      </c>
      <c r="B570">
        <v>1</v>
      </c>
      <c r="C570" t="s">
        <v>578</v>
      </c>
      <c r="D570" t="s">
        <v>11</v>
      </c>
      <c r="E570">
        <v>53</v>
      </c>
      <c r="F570">
        <v>2</v>
      </c>
      <c r="G570">
        <v>0</v>
      </c>
      <c r="H570">
        <v>51.479199999999999</v>
      </c>
      <c r="I570">
        <f t="shared" si="8"/>
        <v>2</v>
      </c>
    </row>
    <row r="571" spans="1:9" x14ac:dyDescent="0.3">
      <c r="A571">
        <v>1</v>
      </c>
      <c r="B571">
        <v>1</v>
      </c>
      <c r="C571" t="s">
        <v>579</v>
      </c>
      <c r="D571" t="s">
        <v>9</v>
      </c>
      <c r="E571">
        <v>36</v>
      </c>
      <c r="F571">
        <v>0</v>
      </c>
      <c r="G571">
        <v>0</v>
      </c>
      <c r="H571">
        <v>26.387499999999999</v>
      </c>
      <c r="I571">
        <f t="shared" si="8"/>
        <v>0</v>
      </c>
    </row>
    <row r="572" spans="1:9" x14ac:dyDescent="0.3">
      <c r="A572">
        <v>1</v>
      </c>
      <c r="B572">
        <v>3</v>
      </c>
      <c r="C572" t="s">
        <v>580</v>
      </c>
      <c r="D572" t="s">
        <v>11</v>
      </c>
      <c r="E572">
        <v>22</v>
      </c>
      <c r="F572">
        <v>0</v>
      </c>
      <c r="G572">
        <v>0</v>
      </c>
      <c r="H572">
        <v>7.75</v>
      </c>
      <c r="I572">
        <f t="shared" si="8"/>
        <v>0</v>
      </c>
    </row>
    <row r="573" spans="1:9" x14ac:dyDescent="0.3">
      <c r="A573">
        <v>0</v>
      </c>
      <c r="B573">
        <v>3</v>
      </c>
      <c r="C573" t="s">
        <v>581</v>
      </c>
      <c r="D573" t="s">
        <v>9</v>
      </c>
      <c r="E573">
        <v>16</v>
      </c>
      <c r="F573">
        <v>0</v>
      </c>
      <c r="G573">
        <v>0</v>
      </c>
      <c r="H573">
        <v>8.0500000000000007</v>
      </c>
      <c r="I573">
        <f t="shared" si="8"/>
        <v>0</v>
      </c>
    </row>
    <row r="574" spans="1:9" x14ac:dyDescent="0.3">
      <c r="A574">
        <v>0</v>
      </c>
      <c r="B574">
        <v>3</v>
      </c>
      <c r="C574" t="s">
        <v>582</v>
      </c>
      <c r="D574" t="s">
        <v>9</v>
      </c>
      <c r="E574">
        <v>19</v>
      </c>
      <c r="F574">
        <v>0</v>
      </c>
      <c r="G574">
        <v>0</v>
      </c>
      <c r="H574">
        <v>14.5</v>
      </c>
      <c r="I574">
        <f t="shared" si="8"/>
        <v>0</v>
      </c>
    </row>
    <row r="575" spans="1:9" x14ac:dyDescent="0.3">
      <c r="A575">
        <v>1</v>
      </c>
      <c r="B575">
        <v>2</v>
      </c>
      <c r="C575" t="s">
        <v>583</v>
      </c>
      <c r="D575" t="s">
        <v>11</v>
      </c>
      <c r="E575">
        <v>34</v>
      </c>
      <c r="F575">
        <v>0</v>
      </c>
      <c r="G575">
        <v>0</v>
      </c>
      <c r="H575">
        <v>13</v>
      </c>
      <c r="I575">
        <f t="shared" si="8"/>
        <v>0</v>
      </c>
    </row>
    <row r="576" spans="1:9" x14ac:dyDescent="0.3">
      <c r="A576">
        <v>1</v>
      </c>
      <c r="B576">
        <v>1</v>
      </c>
      <c r="C576" t="s">
        <v>584</v>
      </c>
      <c r="D576" t="s">
        <v>11</v>
      </c>
      <c r="E576">
        <v>39</v>
      </c>
      <c r="F576">
        <v>1</v>
      </c>
      <c r="G576">
        <v>0</v>
      </c>
      <c r="H576">
        <v>55.9</v>
      </c>
      <c r="I576">
        <f t="shared" si="8"/>
        <v>1</v>
      </c>
    </row>
    <row r="577" spans="1:9" x14ac:dyDescent="0.3">
      <c r="A577">
        <v>0</v>
      </c>
      <c r="B577">
        <v>3</v>
      </c>
      <c r="C577" t="s">
        <v>585</v>
      </c>
      <c r="D577" t="s">
        <v>11</v>
      </c>
      <c r="E577">
        <v>18</v>
      </c>
      <c r="F577">
        <v>1</v>
      </c>
      <c r="G577">
        <v>0</v>
      </c>
      <c r="H577">
        <v>14.458299999999999</v>
      </c>
      <c r="I577">
        <f t="shared" si="8"/>
        <v>1</v>
      </c>
    </row>
    <row r="578" spans="1:9" x14ac:dyDescent="0.3">
      <c r="A578">
        <v>1</v>
      </c>
      <c r="B578">
        <v>3</v>
      </c>
      <c r="C578" t="s">
        <v>586</v>
      </c>
      <c r="D578" t="s">
        <v>9</v>
      </c>
      <c r="E578">
        <v>32</v>
      </c>
      <c r="F578">
        <v>0</v>
      </c>
      <c r="G578">
        <v>0</v>
      </c>
      <c r="H578">
        <v>7.9249999999999998</v>
      </c>
      <c r="I578">
        <f t="shared" ref="I578:I641" si="9">SUM(F578:G578)</f>
        <v>0</v>
      </c>
    </row>
    <row r="579" spans="1:9" x14ac:dyDescent="0.3">
      <c r="A579">
        <v>1</v>
      </c>
      <c r="B579">
        <v>2</v>
      </c>
      <c r="C579" t="s">
        <v>587</v>
      </c>
      <c r="D579" t="s">
        <v>11</v>
      </c>
      <c r="E579">
        <v>25</v>
      </c>
      <c r="F579">
        <v>1</v>
      </c>
      <c r="G579">
        <v>1</v>
      </c>
      <c r="H579">
        <v>30</v>
      </c>
      <c r="I579">
        <f t="shared" si="9"/>
        <v>2</v>
      </c>
    </row>
    <row r="580" spans="1:9" x14ac:dyDescent="0.3">
      <c r="A580">
        <v>1</v>
      </c>
      <c r="B580">
        <v>1</v>
      </c>
      <c r="C580" t="s">
        <v>588</v>
      </c>
      <c r="D580" t="s">
        <v>11</v>
      </c>
      <c r="E580">
        <v>39</v>
      </c>
      <c r="F580">
        <v>1</v>
      </c>
      <c r="G580">
        <v>1</v>
      </c>
      <c r="H580">
        <v>110.88330000000001</v>
      </c>
      <c r="I580">
        <f t="shared" si="9"/>
        <v>2</v>
      </c>
    </row>
    <row r="581" spans="1:9" x14ac:dyDescent="0.3">
      <c r="A581">
        <v>0</v>
      </c>
      <c r="B581">
        <v>2</v>
      </c>
      <c r="C581" t="s">
        <v>589</v>
      </c>
      <c r="D581" t="s">
        <v>9</v>
      </c>
      <c r="E581">
        <v>54</v>
      </c>
      <c r="F581">
        <v>0</v>
      </c>
      <c r="G581">
        <v>0</v>
      </c>
      <c r="H581">
        <v>26</v>
      </c>
      <c r="I581">
        <f t="shared" si="9"/>
        <v>0</v>
      </c>
    </row>
    <row r="582" spans="1:9" x14ac:dyDescent="0.3">
      <c r="A582">
        <v>0</v>
      </c>
      <c r="B582">
        <v>1</v>
      </c>
      <c r="C582" t="s">
        <v>590</v>
      </c>
      <c r="D582" t="s">
        <v>9</v>
      </c>
      <c r="E582">
        <v>36</v>
      </c>
      <c r="F582">
        <v>0</v>
      </c>
      <c r="G582">
        <v>0</v>
      </c>
      <c r="H582">
        <v>40.125</v>
      </c>
      <c r="I582">
        <f t="shared" si="9"/>
        <v>0</v>
      </c>
    </row>
    <row r="583" spans="1:9" x14ac:dyDescent="0.3">
      <c r="A583">
        <v>0</v>
      </c>
      <c r="B583">
        <v>3</v>
      </c>
      <c r="C583" t="s">
        <v>591</v>
      </c>
      <c r="D583" t="s">
        <v>9</v>
      </c>
      <c r="E583">
        <v>16</v>
      </c>
      <c r="F583">
        <v>0</v>
      </c>
      <c r="G583">
        <v>0</v>
      </c>
      <c r="H583">
        <v>8.7125000000000004</v>
      </c>
      <c r="I583">
        <f t="shared" si="9"/>
        <v>0</v>
      </c>
    </row>
    <row r="584" spans="1:9" x14ac:dyDescent="0.3">
      <c r="A584">
        <v>1</v>
      </c>
      <c r="B584">
        <v>1</v>
      </c>
      <c r="C584" t="s">
        <v>592</v>
      </c>
      <c r="D584" t="s">
        <v>11</v>
      </c>
      <c r="E584">
        <v>18</v>
      </c>
      <c r="F584">
        <v>0</v>
      </c>
      <c r="G584">
        <v>2</v>
      </c>
      <c r="H584">
        <v>79.650000000000006</v>
      </c>
      <c r="I584">
        <f t="shared" si="9"/>
        <v>2</v>
      </c>
    </row>
    <row r="585" spans="1:9" x14ac:dyDescent="0.3">
      <c r="A585">
        <v>0</v>
      </c>
      <c r="B585">
        <v>2</v>
      </c>
      <c r="C585" t="s">
        <v>593</v>
      </c>
      <c r="D585" t="s">
        <v>9</v>
      </c>
      <c r="E585">
        <v>47</v>
      </c>
      <c r="F585">
        <v>0</v>
      </c>
      <c r="G585">
        <v>0</v>
      </c>
      <c r="H585">
        <v>15</v>
      </c>
      <c r="I585">
        <f t="shared" si="9"/>
        <v>0</v>
      </c>
    </row>
    <row r="586" spans="1:9" x14ac:dyDescent="0.3">
      <c r="A586">
        <v>1</v>
      </c>
      <c r="B586">
        <v>1</v>
      </c>
      <c r="C586" t="s">
        <v>594</v>
      </c>
      <c r="D586" t="s">
        <v>9</v>
      </c>
      <c r="E586">
        <v>60</v>
      </c>
      <c r="F586">
        <v>1</v>
      </c>
      <c r="G586">
        <v>1</v>
      </c>
      <c r="H586">
        <v>79.2</v>
      </c>
      <c r="I586">
        <f t="shared" si="9"/>
        <v>2</v>
      </c>
    </row>
    <row r="587" spans="1:9" x14ac:dyDescent="0.3">
      <c r="A587">
        <v>0</v>
      </c>
      <c r="B587">
        <v>3</v>
      </c>
      <c r="C587" t="s">
        <v>595</v>
      </c>
      <c r="D587" t="s">
        <v>9</v>
      </c>
      <c r="E587">
        <v>22</v>
      </c>
      <c r="F587">
        <v>0</v>
      </c>
      <c r="G587">
        <v>0</v>
      </c>
      <c r="H587">
        <v>8.0500000000000007</v>
      </c>
      <c r="I587">
        <f t="shared" si="9"/>
        <v>0</v>
      </c>
    </row>
    <row r="588" spans="1:9" x14ac:dyDescent="0.3">
      <c r="A588">
        <v>0</v>
      </c>
      <c r="B588">
        <v>3</v>
      </c>
      <c r="C588" t="s">
        <v>596</v>
      </c>
      <c r="D588" t="s">
        <v>9</v>
      </c>
      <c r="E588">
        <v>22</v>
      </c>
      <c r="F588">
        <v>0</v>
      </c>
      <c r="G588">
        <v>0</v>
      </c>
      <c r="H588">
        <v>8.0500000000000007</v>
      </c>
      <c r="I588">
        <f t="shared" si="9"/>
        <v>0</v>
      </c>
    </row>
    <row r="589" spans="1:9" x14ac:dyDescent="0.3">
      <c r="A589">
        <v>0</v>
      </c>
      <c r="B589">
        <v>3</v>
      </c>
      <c r="C589" t="s">
        <v>597</v>
      </c>
      <c r="D589" t="s">
        <v>9</v>
      </c>
      <c r="E589">
        <v>35</v>
      </c>
      <c r="F589">
        <v>0</v>
      </c>
      <c r="G589">
        <v>0</v>
      </c>
      <c r="H589">
        <v>7.125</v>
      </c>
      <c r="I589">
        <f t="shared" si="9"/>
        <v>0</v>
      </c>
    </row>
    <row r="590" spans="1:9" x14ac:dyDescent="0.3">
      <c r="A590">
        <v>1</v>
      </c>
      <c r="B590">
        <v>1</v>
      </c>
      <c r="C590" t="s">
        <v>598</v>
      </c>
      <c r="D590" t="s">
        <v>11</v>
      </c>
      <c r="E590">
        <v>52</v>
      </c>
      <c r="F590">
        <v>1</v>
      </c>
      <c r="G590">
        <v>0</v>
      </c>
      <c r="H590">
        <v>78.2667</v>
      </c>
      <c r="I590">
        <f t="shared" si="9"/>
        <v>1</v>
      </c>
    </row>
    <row r="591" spans="1:9" x14ac:dyDescent="0.3">
      <c r="A591">
        <v>0</v>
      </c>
      <c r="B591">
        <v>3</v>
      </c>
      <c r="C591" t="s">
        <v>599</v>
      </c>
      <c r="D591" t="s">
        <v>9</v>
      </c>
      <c r="E591">
        <v>47</v>
      </c>
      <c r="F591">
        <v>0</v>
      </c>
      <c r="G591">
        <v>0</v>
      </c>
      <c r="H591">
        <v>7.25</v>
      </c>
      <c r="I591">
        <f t="shared" si="9"/>
        <v>0</v>
      </c>
    </row>
    <row r="592" spans="1:9" x14ac:dyDescent="0.3">
      <c r="A592">
        <v>0</v>
      </c>
      <c r="B592">
        <v>3</v>
      </c>
      <c r="C592" t="s">
        <v>600</v>
      </c>
      <c r="D592" t="s">
        <v>11</v>
      </c>
      <c r="E592">
        <v>40</v>
      </c>
      <c r="F592">
        <v>0</v>
      </c>
      <c r="G592">
        <v>2</v>
      </c>
      <c r="H592">
        <v>7.75</v>
      </c>
      <c r="I592">
        <f t="shared" si="9"/>
        <v>2</v>
      </c>
    </row>
    <row r="593" spans="1:9" x14ac:dyDescent="0.3">
      <c r="A593">
        <v>0</v>
      </c>
      <c r="B593">
        <v>2</v>
      </c>
      <c r="C593" t="s">
        <v>601</v>
      </c>
      <c r="D593" t="s">
        <v>9</v>
      </c>
      <c r="E593">
        <v>37</v>
      </c>
      <c r="F593">
        <v>1</v>
      </c>
      <c r="G593">
        <v>0</v>
      </c>
      <c r="H593">
        <v>26</v>
      </c>
      <c r="I593">
        <f t="shared" si="9"/>
        <v>1</v>
      </c>
    </row>
    <row r="594" spans="1:9" x14ac:dyDescent="0.3">
      <c r="A594">
        <v>0</v>
      </c>
      <c r="B594">
        <v>3</v>
      </c>
      <c r="C594" t="s">
        <v>602</v>
      </c>
      <c r="D594" t="s">
        <v>9</v>
      </c>
      <c r="E594">
        <v>36</v>
      </c>
      <c r="F594">
        <v>1</v>
      </c>
      <c r="G594">
        <v>1</v>
      </c>
      <c r="H594">
        <v>24.15</v>
      </c>
      <c r="I594">
        <f t="shared" si="9"/>
        <v>2</v>
      </c>
    </row>
    <row r="595" spans="1:9" x14ac:dyDescent="0.3">
      <c r="A595">
        <v>1</v>
      </c>
      <c r="B595">
        <v>2</v>
      </c>
      <c r="C595" t="s">
        <v>603</v>
      </c>
      <c r="D595" t="s">
        <v>11</v>
      </c>
      <c r="E595">
        <v>31</v>
      </c>
      <c r="F595">
        <v>0</v>
      </c>
      <c r="G595">
        <v>0</v>
      </c>
      <c r="H595">
        <v>33</v>
      </c>
      <c r="I595">
        <f t="shared" si="9"/>
        <v>0</v>
      </c>
    </row>
    <row r="596" spans="1:9" x14ac:dyDescent="0.3">
      <c r="A596">
        <v>0</v>
      </c>
      <c r="B596">
        <v>3</v>
      </c>
      <c r="C596" t="s">
        <v>604</v>
      </c>
      <c r="D596" t="s">
        <v>9</v>
      </c>
      <c r="E596">
        <v>49</v>
      </c>
      <c r="F596">
        <v>0</v>
      </c>
      <c r="G596">
        <v>0</v>
      </c>
      <c r="H596">
        <v>0</v>
      </c>
      <c r="I596">
        <f t="shared" si="9"/>
        <v>0</v>
      </c>
    </row>
    <row r="597" spans="1:9" x14ac:dyDescent="0.3">
      <c r="A597">
        <v>0</v>
      </c>
      <c r="B597">
        <v>3</v>
      </c>
      <c r="C597" t="s">
        <v>605</v>
      </c>
      <c r="D597" t="s">
        <v>9</v>
      </c>
      <c r="E597">
        <v>18</v>
      </c>
      <c r="F597">
        <v>0</v>
      </c>
      <c r="G597">
        <v>0</v>
      </c>
      <c r="H597">
        <v>7.2249999999999996</v>
      </c>
      <c r="I597">
        <f t="shared" si="9"/>
        <v>0</v>
      </c>
    </row>
    <row r="598" spans="1:9" x14ac:dyDescent="0.3">
      <c r="A598">
        <v>1</v>
      </c>
      <c r="B598">
        <v>1</v>
      </c>
      <c r="C598" t="s">
        <v>606</v>
      </c>
      <c r="D598" t="s">
        <v>9</v>
      </c>
      <c r="E598">
        <v>49</v>
      </c>
      <c r="F598">
        <v>1</v>
      </c>
      <c r="G598">
        <v>0</v>
      </c>
      <c r="H598">
        <v>56.929200000000002</v>
      </c>
      <c r="I598">
        <f t="shared" si="9"/>
        <v>1</v>
      </c>
    </row>
    <row r="599" spans="1:9" x14ac:dyDescent="0.3">
      <c r="A599">
        <v>1</v>
      </c>
      <c r="B599">
        <v>2</v>
      </c>
      <c r="C599" t="s">
        <v>607</v>
      </c>
      <c r="D599" t="s">
        <v>11</v>
      </c>
      <c r="E599">
        <v>24</v>
      </c>
      <c r="F599">
        <v>2</v>
      </c>
      <c r="G599">
        <v>1</v>
      </c>
      <c r="H599">
        <v>27</v>
      </c>
      <c r="I599">
        <f t="shared" si="9"/>
        <v>3</v>
      </c>
    </row>
    <row r="600" spans="1:9" x14ac:dyDescent="0.3">
      <c r="A600">
        <v>0</v>
      </c>
      <c r="B600">
        <v>3</v>
      </c>
      <c r="C600" t="s">
        <v>608</v>
      </c>
      <c r="D600" t="s">
        <v>9</v>
      </c>
      <c r="E600">
        <v>42</v>
      </c>
      <c r="F600">
        <v>0</v>
      </c>
      <c r="G600">
        <v>0</v>
      </c>
      <c r="H600">
        <v>7.8958000000000004</v>
      </c>
      <c r="I600">
        <f t="shared" si="9"/>
        <v>0</v>
      </c>
    </row>
    <row r="601" spans="1:9" x14ac:dyDescent="0.3">
      <c r="A601">
        <v>0</v>
      </c>
      <c r="B601">
        <v>1</v>
      </c>
      <c r="C601" t="s">
        <v>609</v>
      </c>
      <c r="D601" t="s">
        <v>9</v>
      </c>
      <c r="E601">
        <v>37</v>
      </c>
      <c r="F601">
        <v>0</v>
      </c>
      <c r="G601">
        <v>0</v>
      </c>
      <c r="H601">
        <v>42.4</v>
      </c>
      <c r="I601">
        <f t="shared" si="9"/>
        <v>0</v>
      </c>
    </row>
    <row r="602" spans="1:9" x14ac:dyDescent="0.3">
      <c r="A602">
        <v>0</v>
      </c>
      <c r="B602">
        <v>3</v>
      </c>
      <c r="C602" t="s">
        <v>610</v>
      </c>
      <c r="D602" t="s">
        <v>9</v>
      </c>
      <c r="E602">
        <v>44</v>
      </c>
      <c r="F602">
        <v>0</v>
      </c>
      <c r="G602">
        <v>0</v>
      </c>
      <c r="H602">
        <v>8.0500000000000007</v>
      </c>
      <c r="I602">
        <f t="shared" si="9"/>
        <v>0</v>
      </c>
    </row>
    <row r="603" spans="1:9" x14ac:dyDescent="0.3">
      <c r="A603">
        <v>1</v>
      </c>
      <c r="B603">
        <v>1</v>
      </c>
      <c r="C603" t="s">
        <v>611</v>
      </c>
      <c r="D603" t="s">
        <v>9</v>
      </c>
      <c r="E603">
        <v>35</v>
      </c>
      <c r="F603">
        <v>0</v>
      </c>
      <c r="G603">
        <v>0</v>
      </c>
      <c r="H603">
        <v>26.55</v>
      </c>
      <c r="I603">
        <f t="shared" si="9"/>
        <v>0</v>
      </c>
    </row>
    <row r="604" spans="1:9" x14ac:dyDescent="0.3">
      <c r="A604">
        <v>0</v>
      </c>
      <c r="B604">
        <v>3</v>
      </c>
      <c r="C604" t="s">
        <v>612</v>
      </c>
      <c r="D604" t="s">
        <v>9</v>
      </c>
      <c r="E604">
        <v>36</v>
      </c>
      <c r="F604">
        <v>1</v>
      </c>
      <c r="G604">
        <v>0</v>
      </c>
      <c r="H604">
        <v>15.55</v>
      </c>
      <c r="I604">
        <f t="shared" si="9"/>
        <v>1</v>
      </c>
    </row>
    <row r="605" spans="1:9" x14ac:dyDescent="0.3">
      <c r="A605">
        <v>0</v>
      </c>
      <c r="B605">
        <v>3</v>
      </c>
      <c r="C605" t="s">
        <v>613</v>
      </c>
      <c r="D605" t="s">
        <v>9</v>
      </c>
      <c r="E605">
        <v>30</v>
      </c>
      <c r="F605">
        <v>0</v>
      </c>
      <c r="G605">
        <v>0</v>
      </c>
      <c r="H605">
        <v>7.8958000000000004</v>
      </c>
      <c r="I605">
        <f t="shared" si="9"/>
        <v>0</v>
      </c>
    </row>
    <row r="606" spans="1:9" x14ac:dyDescent="0.3">
      <c r="A606">
        <v>1</v>
      </c>
      <c r="B606">
        <v>1</v>
      </c>
      <c r="C606" t="s">
        <v>614</v>
      </c>
      <c r="D606" t="s">
        <v>9</v>
      </c>
      <c r="E606">
        <v>27</v>
      </c>
      <c r="F606">
        <v>0</v>
      </c>
      <c r="G606">
        <v>0</v>
      </c>
      <c r="H606">
        <v>30.5</v>
      </c>
      <c r="I606">
        <f t="shared" si="9"/>
        <v>0</v>
      </c>
    </row>
    <row r="607" spans="1:9" x14ac:dyDescent="0.3">
      <c r="A607">
        <v>1</v>
      </c>
      <c r="B607">
        <v>2</v>
      </c>
      <c r="C607" t="s">
        <v>615</v>
      </c>
      <c r="D607" t="s">
        <v>11</v>
      </c>
      <c r="E607">
        <v>22</v>
      </c>
      <c r="F607">
        <v>1</v>
      </c>
      <c r="G607">
        <v>2</v>
      </c>
      <c r="H607">
        <v>41.5792</v>
      </c>
      <c r="I607">
        <f t="shared" si="9"/>
        <v>3</v>
      </c>
    </row>
    <row r="608" spans="1:9" x14ac:dyDescent="0.3">
      <c r="A608">
        <v>1</v>
      </c>
      <c r="B608">
        <v>1</v>
      </c>
      <c r="C608" t="s">
        <v>616</v>
      </c>
      <c r="D608" t="s">
        <v>11</v>
      </c>
      <c r="E608">
        <v>40</v>
      </c>
      <c r="F608">
        <v>0</v>
      </c>
      <c r="G608">
        <v>0</v>
      </c>
      <c r="H608">
        <v>153.46250000000001</v>
      </c>
      <c r="I608">
        <f t="shared" si="9"/>
        <v>0</v>
      </c>
    </row>
    <row r="609" spans="1:9" x14ac:dyDescent="0.3">
      <c r="A609">
        <v>0</v>
      </c>
      <c r="B609">
        <v>3</v>
      </c>
      <c r="C609" t="s">
        <v>617</v>
      </c>
      <c r="D609" t="s">
        <v>11</v>
      </c>
      <c r="E609">
        <v>39</v>
      </c>
      <c r="F609">
        <v>1</v>
      </c>
      <c r="G609">
        <v>5</v>
      </c>
      <c r="H609">
        <v>31.274999999999999</v>
      </c>
      <c r="I609">
        <f t="shared" si="9"/>
        <v>6</v>
      </c>
    </row>
    <row r="610" spans="1:9" x14ac:dyDescent="0.3">
      <c r="A610">
        <v>0</v>
      </c>
      <c r="B610">
        <v>3</v>
      </c>
      <c r="C610" t="s">
        <v>618</v>
      </c>
      <c r="D610" t="s">
        <v>9</v>
      </c>
      <c r="E610">
        <v>21</v>
      </c>
      <c r="F610">
        <v>0</v>
      </c>
      <c r="G610">
        <v>0</v>
      </c>
      <c r="H610">
        <v>7.05</v>
      </c>
      <c r="I610">
        <f t="shared" si="9"/>
        <v>0</v>
      </c>
    </row>
    <row r="611" spans="1:9" x14ac:dyDescent="0.3">
      <c r="A611">
        <v>1</v>
      </c>
      <c r="B611">
        <v>3</v>
      </c>
      <c r="C611" t="s">
        <v>619</v>
      </c>
      <c r="D611" t="s">
        <v>11</v>
      </c>
      <c r="E611">
        <v>18</v>
      </c>
      <c r="F611">
        <v>1</v>
      </c>
      <c r="G611">
        <v>0</v>
      </c>
      <c r="H611">
        <v>15.5</v>
      </c>
      <c r="I611">
        <f t="shared" si="9"/>
        <v>1</v>
      </c>
    </row>
    <row r="612" spans="1:9" x14ac:dyDescent="0.3">
      <c r="A612">
        <v>0</v>
      </c>
      <c r="B612">
        <v>3</v>
      </c>
      <c r="C612" t="s">
        <v>620</v>
      </c>
      <c r="D612" t="s">
        <v>9</v>
      </c>
      <c r="E612">
        <v>22</v>
      </c>
      <c r="F612">
        <v>0</v>
      </c>
      <c r="G612">
        <v>0</v>
      </c>
      <c r="H612">
        <v>7.75</v>
      </c>
      <c r="I612">
        <f t="shared" si="9"/>
        <v>0</v>
      </c>
    </row>
    <row r="613" spans="1:9" x14ac:dyDescent="0.3">
      <c r="A613">
        <v>0</v>
      </c>
      <c r="B613">
        <v>3</v>
      </c>
      <c r="C613" t="s">
        <v>621</v>
      </c>
      <c r="D613" t="s">
        <v>9</v>
      </c>
      <c r="E613">
        <v>35</v>
      </c>
      <c r="F613">
        <v>0</v>
      </c>
      <c r="G613">
        <v>0</v>
      </c>
      <c r="H613">
        <v>8.0500000000000007</v>
      </c>
      <c r="I613">
        <f t="shared" si="9"/>
        <v>0</v>
      </c>
    </row>
    <row r="614" spans="1:9" x14ac:dyDescent="0.3">
      <c r="A614">
        <v>1</v>
      </c>
      <c r="B614">
        <v>2</v>
      </c>
      <c r="C614" t="s">
        <v>622</v>
      </c>
      <c r="D614" t="s">
        <v>11</v>
      </c>
      <c r="E614">
        <v>24</v>
      </c>
      <c r="F614">
        <v>1</v>
      </c>
      <c r="G614">
        <v>2</v>
      </c>
      <c r="H614">
        <v>65</v>
      </c>
      <c r="I614">
        <f t="shared" si="9"/>
        <v>3</v>
      </c>
    </row>
    <row r="615" spans="1:9" x14ac:dyDescent="0.3">
      <c r="A615">
        <v>0</v>
      </c>
      <c r="B615">
        <v>3</v>
      </c>
      <c r="C615" t="s">
        <v>623</v>
      </c>
      <c r="D615" t="s">
        <v>9</v>
      </c>
      <c r="E615">
        <v>34</v>
      </c>
      <c r="F615">
        <v>1</v>
      </c>
      <c r="G615">
        <v>1</v>
      </c>
      <c r="H615">
        <v>14.4</v>
      </c>
      <c r="I615">
        <f t="shared" si="9"/>
        <v>2</v>
      </c>
    </row>
    <row r="616" spans="1:9" x14ac:dyDescent="0.3">
      <c r="A616">
        <v>0</v>
      </c>
      <c r="B616">
        <v>3</v>
      </c>
      <c r="C616" t="s">
        <v>624</v>
      </c>
      <c r="D616" t="s">
        <v>11</v>
      </c>
      <c r="E616">
        <v>26</v>
      </c>
      <c r="F616">
        <v>1</v>
      </c>
      <c r="G616">
        <v>0</v>
      </c>
      <c r="H616">
        <v>16.100000000000001</v>
      </c>
      <c r="I616">
        <f t="shared" si="9"/>
        <v>1</v>
      </c>
    </row>
    <row r="617" spans="1:9" x14ac:dyDescent="0.3">
      <c r="A617">
        <v>1</v>
      </c>
      <c r="B617">
        <v>2</v>
      </c>
      <c r="C617" t="s">
        <v>625</v>
      </c>
      <c r="D617" t="s">
        <v>11</v>
      </c>
      <c r="E617">
        <v>4</v>
      </c>
      <c r="F617">
        <v>2</v>
      </c>
      <c r="G617">
        <v>1</v>
      </c>
      <c r="H617">
        <v>39</v>
      </c>
      <c r="I617">
        <f t="shared" si="9"/>
        <v>3</v>
      </c>
    </row>
    <row r="618" spans="1:9" x14ac:dyDescent="0.3">
      <c r="A618">
        <v>0</v>
      </c>
      <c r="B618">
        <v>2</v>
      </c>
      <c r="C618" t="s">
        <v>626</v>
      </c>
      <c r="D618" t="s">
        <v>9</v>
      </c>
      <c r="E618">
        <v>26</v>
      </c>
      <c r="F618">
        <v>0</v>
      </c>
      <c r="G618">
        <v>0</v>
      </c>
      <c r="H618">
        <v>10.5</v>
      </c>
      <c r="I618">
        <f t="shared" si="9"/>
        <v>0</v>
      </c>
    </row>
    <row r="619" spans="1:9" x14ac:dyDescent="0.3">
      <c r="A619">
        <v>0</v>
      </c>
      <c r="B619">
        <v>3</v>
      </c>
      <c r="C619" t="s">
        <v>627</v>
      </c>
      <c r="D619" t="s">
        <v>9</v>
      </c>
      <c r="E619">
        <v>27</v>
      </c>
      <c r="F619">
        <v>1</v>
      </c>
      <c r="G619">
        <v>0</v>
      </c>
      <c r="H619">
        <v>14.4542</v>
      </c>
      <c r="I619">
        <f t="shared" si="9"/>
        <v>1</v>
      </c>
    </row>
    <row r="620" spans="1:9" x14ac:dyDescent="0.3">
      <c r="A620">
        <v>1</v>
      </c>
      <c r="B620">
        <v>1</v>
      </c>
      <c r="C620" t="s">
        <v>628</v>
      </c>
      <c r="D620" t="s">
        <v>9</v>
      </c>
      <c r="E620">
        <v>42</v>
      </c>
      <c r="F620">
        <v>1</v>
      </c>
      <c r="G620">
        <v>0</v>
      </c>
      <c r="H620">
        <v>52.554200000000002</v>
      </c>
      <c r="I620">
        <f t="shared" si="9"/>
        <v>1</v>
      </c>
    </row>
    <row r="621" spans="1:9" x14ac:dyDescent="0.3">
      <c r="A621">
        <v>1</v>
      </c>
      <c r="B621">
        <v>3</v>
      </c>
      <c r="C621" t="s">
        <v>629</v>
      </c>
      <c r="D621" t="s">
        <v>9</v>
      </c>
      <c r="E621">
        <v>20</v>
      </c>
      <c r="F621">
        <v>1</v>
      </c>
      <c r="G621">
        <v>1</v>
      </c>
      <c r="H621">
        <v>15.7417</v>
      </c>
      <c r="I621">
        <f t="shared" si="9"/>
        <v>2</v>
      </c>
    </row>
    <row r="622" spans="1:9" x14ac:dyDescent="0.3">
      <c r="A622">
        <v>0</v>
      </c>
      <c r="B622">
        <v>3</v>
      </c>
      <c r="C622" t="s">
        <v>630</v>
      </c>
      <c r="D622" t="s">
        <v>9</v>
      </c>
      <c r="E622">
        <v>21</v>
      </c>
      <c r="F622">
        <v>0</v>
      </c>
      <c r="G622">
        <v>0</v>
      </c>
      <c r="H622">
        <v>7.8541999999999996</v>
      </c>
      <c r="I622">
        <f t="shared" si="9"/>
        <v>0</v>
      </c>
    </row>
    <row r="623" spans="1:9" x14ac:dyDescent="0.3">
      <c r="A623">
        <v>0</v>
      </c>
      <c r="B623">
        <v>3</v>
      </c>
      <c r="C623" t="s">
        <v>631</v>
      </c>
      <c r="D623" t="s">
        <v>9</v>
      </c>
      <c r="E623">
        <v>21</v>
      </c>
      <c r="F623">
        <v>0</v>
      </c>
      <c r="G623">
        <v>0</v>
      </c>
      <c r="H623">
        <v>16.100000000000001</v>
      </c>
      <c r="I623">
        <f t="shared" si="9"/>
        <v>0</v>
      </c>
    </row>
    <row r="624" spans="1:9" x14ac:dyDescent="0.3">
      <c r="A624">
        <v>0</v>
      </c>
      <c r="B624">
        <v>1</v>
      </c>
      <c r="C624" t="s">
        <v>632</v>
      </c>
      <c r="D624" t="s">
        <v>9</v>
      </c>
      <c r="E624">
        <v>61</v>
      </c>
      <c r="F624">
        <v>0</v>
      </c>
      <c r="G624">
        <v>0</v>
      </c>
      <c r="H624">
        <v>32.320799999999998</v>
      </c>
      <c r="I624">
        <f t="shared" si="9"/>
        <v>0</v>
      </c>
    </row>
    <row r="625" spans="1:9" x14ac:dyDescent="0.3">
      <c r="A625">
        <v>0</v>
      </c>
      <c r="B625">
        <v>2</v>
      </c>
      <c r="C625" t="s">
        <v>633</v>
      </c>
      <c r="D625" t="s">
        <v>9</v>
      </c>
      <c r="E625">
        <v>57</v>
      </c>
      <c r="F625">
        <v>0</v>
      </c>
      <c r="G625">
        <v>0</v>
      </c>
      <c r="H625">
        <v>12.35</v>
      </c>
      <c r="I625">
        <f t="shared" si="9"/>
        <v>0</v>
      </c>
    </row>
    <row r="626" spans="1:9" x14ac:dyDescent="0.3">
      <c r="A626">
        <v>1</v>
      </c>
      <c r="B626">
        <v>1</v>
      </c>
      <c r="C626" t="s">
        <v>634</v>
      </c>
      <c r="D626" t="s">
        <v>11</v>
      </c>
      <c r="E626">
        <v>21</v>
      </c>
      <c r="F626">
        <v>0</v>
      </c>
      <c r="G626">
        <v>0</v>
      </c>
      <c r="H626">
        <v>77.958299999999994</v>
      </c>
      <c r="I626">
        <f t="shared" si="9"/>
        <v>0</v>
      </c>
    </row>
    <row r="627" spans="1:9" x14ac:dyDescent="0.3">
      <c r="A627">
        <v>0</v>
      </c>
      <c r="B627">
        <v>3</v>
      </c>
      <c r="C627" t="s">
        <v>635</v>
      </c>
      <c r="D627" t="s">
        <v>9</v>
      </c>
      <c r="E627">
        <v>26</v>
      </c>
      <c r="F627">
        <v>0</v>
      </c>
      <c r="G627">
        <v>0</v>
      </c>
      <c r="H627">
        <v>7.8958000000000004</v>
      </c>
      <c r="I627">
        <f t="shared" si="9"/>
        <v>0</v>
      </c>
    </row>
    <row r="628" spans="1:9" x14ac:dyDescent="0.3">
      <c r="A628">
        <v>0</v>
      </c>
      <c r="B628">
        <v>3</v>
      </c>
      <c r="C628" t="s">
        <v>636</v>
      </c>
      <c r="D628" t="s">
        <v>9</v>
      </c>
      <c r="E628">
        <v>18</v>
      </c>
      <c r="F628">
        <v>0</v>
      </c>
      <c r="G628">
        <v>0</v>
      </c>
      <c r="H628">
        <v>7.7332999999999998</v>
      </c>
      <c r="I628">
        <f t="shared" si="9"/>
        <v>0</v>
      </c>
    </row>
    <row r="629" spans="1:9" x14ac:dyDescent="0.3">
      <c r="A629">
        <v>1</v>
      </c>
      <c r="B629">
        <v>1</v>
      </c>
      <c r="C629" t="s">
        <v>637</v>
      </c>
      <c r="D629" t="s">
        <v>9</v>
      </c>
      <c r="E629">
        <v>80</v>
      </c>
      <c r="F629">
        <v>0</v>
      </c>
      <c r="G629">
        <v>0</v>
      </c>
      <c r="H629">
        <v>30</v>
      </c>
      <c r="I629">
        <f t="shared" si="9"/>
        <v>0</v>
      </c>
    </row>
    <row r="630" spans="1:9" x14ac:dyDescent="0.3">
      <c r="A630">
        <v>0</v>
      </c>
      <c r="B630">
        <v>3</v>
      </c>
      <c r="C630" t="s">
        <v>638</v>
      </c>
      <c r="D630" t="s">
        <v>9</v>
      </c>
      <c r="E630">
        <v>51</v>
      </c>
      <c r="F630">
        <v>0</v>
      </c>
      <c r="G630">
        <v>0</v>
      </c>
      <c r="H630">
        <v>7.0541999999999998</v>
      </c>
      <c r="I630">
        <f t="shared" si="9"/>
        <v>0</v>
      </c>
    </row>
    <row r="631" spans="1:9" x14ac:dyDescent="0.3">
      <c r="A631">
        <v>1</v>
      </c>
      <c r="B631">
        <v>1</v>
      </c>
      <c r="C631" t="s">
        <v>639</v>
      </c>
      <c r="D631" t="s">
        <v>9</v>
      </c>
      <c r="E631">
        <v>32</v>
      </c>
      <c r="F631">
        <v>0</v>
      </c>
      <c r="G631">
        <v>0</v>
      </c>
      <c r="H631">
        <v>30.5</v>
      </c>
      <c r="I631">
        <f t="shared" si="9"/>
        <v>0</v>
      </c>
    </row>
    <row r="632" spans="1:9" x14ac:dyDescent="0.3">
      <c r="A632">
        <v>0</v>
      </c>
      <c r="B632">
        <v>1</v>
      </c>
      <c r="C632" t="s">
        <v>640</v>
      </c>
      <c r="D632" t="s">
        <v>9</v>
      </c>
      <c r="E632">
        <v>30</v>
      </c>
      <c r="F632">
        <v>0</v>
      </c>
      <c r="G632">
        <v>0</v>
      </c>
      <c r="H632">
        <v>0</v>
      </c>
      <c r="I632">
        <f t="shared" si="9"/>
        <v>0</v>
      </c>
    </row>
    <row r="633" spans="1:9" x14ac:dyDescent="0.3">
      <c r="A633">
        <v>0</v>
      </c>
      <c r="B633">
        <v>3</v>
      </c>
      <c r="C633" t="s">
        <v>641</v>
      </c>
      <c r="D633" t="s">
        <v>11</v>
      </c>
      <c r="E633">
        <v>9</v>
      </c>
      <c r="F633">
        <v>3</v>
      </c>
      <c r="G633">
        <v>2</v>
      </c>
      <c r="H633">
        <v>27.9</v>
      </c>
      <c r="I633">
        <f t="shared" si="9"/>
        <v>5</v>
      </c>
    </row>
    <row r="634" spans="1:9" x14ac:dyDescent="0.3">
      <c r="A634">
        <v>1</v>
      </c>
      <c r="B634">
        <v>2</v>
      </c>
      <c r="C634" t="s">
        <v>642</v>
      </c>
      <c r="D634" t="s">
        <v>11</v>
      </c>
      <c r="E634">
        <v>28</v>
      </c>
      <c r="F634">
        <v>0</v>
      </c>
      <c r="G634">
        <v>0</v>
      </c>
      <c r="H634">
        <v>13</v>
      </c>
      <c r="I634">
        <f t="shared" si="9"/>
        <v>0</v>
      </c>
    </row>
    <row r="635" spans="1:9" x14ac:dyDescent="0.3">
      <c r="A635">
        <v>0</v>
      </c>
      <c r="B635">
        <v>3</v>
      </c>
      <c r="C635" t="s">
        <v>643</v>
      </c>
      <c r="D635" t="s">
        <v>9</v>
      </c>
      <c r="E635">
        <v>32</v>
      </c>
      <c r="F635">
        <v>0</v>
      </c>
      <c r="G635">
        <v>0</v>
      </c>
      <c r="H635">
        <v>7.9249999999999998</v>
      </c>
      <c r="I635">
        <f t="shared" si="9"/>
        <v>0</v>
      </c>
    </row>
    <row r="636" spans="1:9" x14ac:dyDescent="0.3">
      <c r="A636">
        <v>0</v>
      </c>
      <c r="B636">
        <v>2</v>
      </c>
      <c r="C636" t="s">
        <v>644</v>
      </c>
      <c r="D636" t="s">
        <v>9</v>
      </c>
      <c r="E636">
        <v>31</v>
      </c>
      <c r="F636">
        <v>1</v>
      </c>
      <c r="G636">
        <v>1</v>
      </c>
      <c r="H636">
        <v>26.25</v>
      </c>
      <c r="I636">
        <f t="shared" si="9"/>
        <v>2</v>
      </c>
    </row>
    <row r="637" spans="1:9" x14ac:dyDescent="0.3">
      <c r="A637">
        <v>0</v>
      </c>
      <c r="B637">
        <v>3</v>
      </c>
      <c r="C637" t="s">
        <v>645</v>
      </c>
      <c r="D637" t="s">
        <v>11</v>
      </c>
      <c r="E637">
        <v>41</v>
      </c>
      <c r="F637">
        <v>0</v>
      </c>
      <c r="G637">
        <v>5</v>
      </c>
      <c r="H637">
        <v>39.6875</v>
      </c>
      <c r="I637">
        <f t="shared" si="9"/>
        <v>5</v>
      </c>
    </row>
    <row r="638" spans="1:9" x14ac:dyDescent="0.3">
      <c r="A638">
        <v>0</v>
      </c>
      <c r="B638">
        <v>3</v>
      </c>
      <c r="C638" t="s">
        <v>646</v>
      </c>
      <c r="D638" t="s">
        <v>9</v>
      </c>
      <c r="E638">
        <v>37</v>
      </c>
      <c r="F638">
        <v>1</v>
      </c>
      <c r="G638">
        <v>0</v>
      </c>
      <c r="H638">
        <v>16.100000000000001</v>
      </c>
      <c r="I638">
        <f t="shared" si="9"/>
        <v>1</v>
      </c>
    </row>
    <row r="639" spans="1:9" x14ac:dyDescent="0.3">
      <c r="A639">
        <v>0</v>
      </c>
      <c r="B639">
        <v>3</v>
      </c>
      <c r="C639" t="s">
        <v>647</v>
      </c>
      <c r="D639" t="s">
        <v>9</v>
      </c>
      <c r="E639">
        <v>20</v>
      </c>
      <c r="F639">
        <v>0</v>
      </c>
      <c r="G639">
        <v>0</v>
      </c>
      <c r="H639">
        <v>7.8541999999999996</v>
      </c>
      <c r="I639">
        <f t="shared" si="9"/>
        <v>0</v>
      </c>
    </row>
    <row r="640" spans="1:9" x14ac:dyDescent="0.3">
      <c r="A640">
        <v>1</v>
      </c>
      <c r="B640">
        <v>1</v>
      </c>
      <c r="C640" t="s">
        <v>648</v>
      </c>
      <c r="D640" t="s">
        <v>11</v>
      </c>
      <c r="E640">
        <v>24</v>
      </c>
      <c r="F640">
        <v>0</v>
      </c>
      <c r="G640">
        <v>0</v>
      </c>
      <c r="H640">
        <v>69.3</v>
      </c>
      <c r="I640">
        <f t="shared" si="9"/>
        <v>0</v>
      </c>
    </row>
    <row r="641" spans="1:9" x14ac:dyDescent="0.3">
      <c r="A641">
        <v>0</v>
      </c>
      <c r="B641">
        <v>3</v>
      </c>
      <c r="C641" t="s">
        <v>649</v>
      </c>
      <c r="D641" t="s">
        <v>11</v>
      </c>
      <c r="E641">
        <v>2</v>
      </c>
      <c r="F641">
        <v>3</v>
      </c>
      <c r="G641">
        <v>2</v>
      </c>
      <c r="H641">
        <v>27.9</v>
      </c>
      <c r="I641">
        <f t="shared" si="9"/>
        <v>5</v>
      </c>
    </row>
    <row r="642" spans="1:9" x14ac:dyDescent="0.3">
      <c r="A642">
        <v>1</v>
      </c>
      <c r="B642">
        <v>3</v>
      </c>
      <c r="C642" t="s">
        <v>650</v>
      </c>
      <c r="D642" t="s">
        <v>9</v>
      </c>
      <c r="E642">
        <v>32</v>
      </c>
      <c r="F642">
        <v>0</v>
      </c>
      <c r="G642">
        <v>0</v>
      </c>
      <c r="H642">
        <v>56.495800000000003</v>
      </c>
      <c r="I642">
        <f t="shared" ref="I642:I705" si="10">SUM(F642:G642)</f>
        <v>0</v>
      </c>
    </row>
    <row r="643" spans="1:9" x14ac:dyDescent="0.3">
      <c r="A643">
        <v>1</v>
      </c>
      <c r="B643">
        <v>3</v>
      </c>
      <c r="C643" t="s">
        <v>651</v>
      </c>
      <c r="D643" t="s">
        <v>11</v>
      </c>
      <c r="E643">
        <v>0.75</v>
      </c>
      <c r="F643">
        <v>2</v>
      </c>
      <c r="G643">
        <v>1</v>
      </c>
      <c r="H643">
        <v>19.258299999999998</v>
      </c>
      <c r="I643">
        <f t="shared" si="10"/>
        <v>3</v>
      </c>
    </row>
    <row r="644" spans="1:9" x14ac:dyDescent="0.3">
      <c r="A644">
        <v>1</v>
      </c>
      <c r="B644">
        <v>1</v>
      </c>
      <c r="C644" t="s">
        <v>652</v>
      </c>
      <c r="D644" t="s">
        <v>9</v>
      </c>
      <c r="E644">
        <v>48</v>
      </c>
      <c r="F644">
        <v>1</v>
      </c>
      <c r="G644">
        <v>0</v>
      </c>
      <c r="H644">
        <v>76.729200000000006</v>
      </c>
      <c r="I644">
        <f t="shared" si="10"/>
        <v>1</v>
      </c>
    </row>
    <row r="645" spans="1:9" x14ac:dyDescent="0.3">
      <c r="A645">
        <v>0</v>
      </c>
      <c r="B645">
        <v>3</v>
      </c>
      <c r="C645" t="s">
        <v>653</v>
      </c>
      <c r="D645" t="s">
        <v>9</v>
      </c>
      <c r="E645">
        <v>19</v>
      </c>
      <c r="F645">
        <v>0</v>
      </c>
      <c r="G645">
        <v>0</v>
      </c>
      <c r="H645">
        <v>7.8958000000000004</v>
      </c>
      <c r="I645">
        <f t="shared" si="10"/>
        <v>0</v>
      </c>
    </row>
    <row r="646" spans="1:9" x14ac:dyDescent="0.3">
      <c r="A646">
        <v>1</v>
      </c>
      <c r="B646">
        <v>1</v>
      </c>
      <c r="C646" t="s">
        <v>654</v>
      </c>
      <c r="D646" t="s">
        <v>9</v>
      </c>
      <c r="E646">
        <v>56</v>
      </c>
      <c r="F646">
        <v>0</v>
      </c>
      <c r="G646">
        <v>0</v>
      </c>
      <c r="H646">
        <v>35.5</v>
      </c>
      <c r="I646">
        <f t="shared" si="10"/>
        <v>0</v>
      </c>
    </row>
    <row r="647" spans="1:9" x14ac:dyDescent="0.3">
      <c r="A647">
        <v>0</v>
      </c>
      <c r="B647">
        <v>3</v>
      </c>
      <c r="C647" t="s">
        <v>655</v>
      </c>
      <c r="D647" t="s">
        <v>9</v>
      </c>
      <c r="E647">
        <v>21</v>
      </c>
      <c r="F647">
        <v>0</v>
      </c>
      <c r="G647">
        <v>0</v>
      </c>
      <c r="H647">
        <v>7.55</v>
      </c>
      <c r="I647">
        <f t="shared" si="10"/>
        <v>0</v>
      </c>
    </row>
    <row r="648" spans="1:9" x14ac:dyDescent="0.3">
      <c r="A648">
        <v>1</v>
      </c>
      <c r="B648">
        <v>3</v>
      </c>
      <c r="C648" t="s">
        <v>656</v>
      </c>
      <c r="D648" t="s">
        <v>11</v>
      </c>
      <c r="E648">
        <v>23</v>
      </c>
      <c r="F648">
        <v>0</v>
      </c>
      <c r="G648">
        <v>0</v>
      </c>
      <c r="H648">
        <v>7.55</v>
      </c>
      <c r="I648">
        <f t="shared" si="10"/>
        <v>0</v>
      </c>
    </row>
    <row r="649" spans="1:9" x14ac:dyDescent="0.3">
      <c r="A649">
        <v>0</v>
      </c>
      <c r="B649">
        <v>3</v>
      </c>
      <c r="C649" t="s">
        <v>657</v>
      </c>
      <c r="D649" t="s">
        <v>9</v>
      </c>
      <c r="E649">
        <v>23</v>
      </c>
      <c r="F649">
        <v>0</v>
      </c>
      <c r="G649">
        <v>0</v>
      </c>
      <c r="H649">
        <v>7.8958000000000004</v>
      </c>
      <c r="I649">
        <f t="shared" si="10"/>
        <v>0</v>
      </c>
    </row>
    <row r="650" spans="1:9" x14ac:dyDescent="0.3">
      <c r="A650">
        <v>1</v>
      </c>
      <c r="B650">
        <v>2</v>
      </c>
      <c r="C650" t="s">
        <v>658</v>
      </c>
      <c r="D650" t="s">
        <v>11</v>
      </c>
      <c r="E650">
        <v>18</v>
      </c>
      <c r="F650">
        <v>0</v>
      </c>
      <c r="G650">
        <v>1</v>
      </c>
      <c r="H650">
        <v>23</v>
      </c>
      <c r="I650">
        <f t="shared" si="10"/>
        <v>1</v>
      </c>
    </row>
    <row r="651" spans="1:9" x14ac:dyDescent="0.3">
      <c r="A651">
        <v>0</v>
      </c>
      <c r="B651">
        <v>3</v>
      </c>
      <c r="C651" t="s">
        <v>659</v>
      </c>
      <c r="D651" t="s">
        <v>9</v>
      </c>
      <c r="E651">
        <v>21</v>
      </c>
      <c r="F651">
        <v>0</v>
      </c>
      <c r="G651">
        <v>0</v>
      </c>
      <c r="H651">
        <v>8.4332999999999991</v>
      </c>
      <c r="I651">
        <f t="shared" si="10"/>
        <v>0</v>
      </c>
    </row>
    <row r="652" spans="1:9" x14ac:dyDescent="0.3">
      <c r="A652">
        <v>1</v>
      </c>
      <c r="B652">
        <v>3</v>
      </c>
      <c r="C652" t="s">
        <v>660</v>
      </c>
      <c r="D652" t="s">
        <v>11</v>
      </c>
      <c r="E652">
        <v>16</v>
      </c>
      <c r="F652">
        <v>0</v>
      </c>
      <c r="G652">
        <v>0</v>
      </c>
      <c r="H652">
        <v>7.8292000000000002</v>
      </c>
      <c r="I652">
        <f t="shared" si="10"/>
        <v>0</v>
      </c>
    </row>
    <row r="653" spans="1:9" x14ac:dyDescent="0.3">
      <c r="A653">
        <v>0</v>
      </c>
      <c r="B653">
        <v>3</v>
      </c>
      <c r="C653" t="s">
        <v>661</v>
      </c>
      <c r="D653" t="s">
        <v>11</v>
      </c>
      <c r="E653">
        <v>18</v>
      </c>
      <c r="F653">
        <v>0</v>
      </c>
      <c r="G653">
        <v>0</v>
      </c>
      <c r="H653">
        <v>6.75</v>
      </c>
      <c r="I653">
        <f t="shared" si="10"/>
        <v>0</v>
      </c>
    </row>
    <row r="654" spans="1:9" x14ac:dyDescent="0.3">
      <c r="A654">
        <v>0</v>
      </c>
      <c r="B654">
        <v>2</v>
      </c>
      <c r="C654" t="s">
        <v>662</v>
      </c>
      <c r="D654" t="s">
        <v>9</v>
      </c>
      <c r="E654">
        <v>24</v>
      </c>
      <c r="F654">
        <v>2</v>
      </c>
      <c r="G654">
        <v>0</v>
      </c>
      <c r="H654">
        <v>73.5</v>
      </c>
      <c r="I654">
        <f t="shared" si="10"/>
        <v>2</v>
      </c>
    </row>
    <row r="655" spans="1:9" x14ac:dyDescent="0.3">
      <c r="A655">
        <v>0</v>
      </c>
      <c r="B655">
        <v>3</v>
      </c>
      <c r="C655" t="s">
        <v>663</v>
      </c>
      <c r="D655" t="s">
        <v>9</v>
      </c>
      <c r="E655">
        <v>27</v>
      </c>
      <c r="F655">
        <v>0</v>
      </c>
      <c r="G655">
        <v>0</v>
      </c>
      <c r="H655">
        <v>7.8958000000000004</v>
      </c>
      <c r="I655">
        <f t="shared" si="10"/>
        <v>0</v>
      </c>
    </row>
    <row r="656" spans="1:9" x14ac:dyDescent="0.3">
      <c r="A656">
        <v>0</v>
      </c>
      <c r="B656">
        <v>3</v>
      </c>
      <c r="C656" t="s">
        <v>664</v>
      </c>
      <c r="D656" t="s">
        <v>11</v>
      </c>
      <c r="E656">
        <v>32</v>
      </c>
      <c r="F656">
        <v>1</v>
      </c>
      <c r="G656">
        <v>1</v>
      </c>
      <c r="H656">
        <v>15.5</v>
      </c>
      <c r="I656">
        <f t="shared" si="10"/>
        <v>2</v>
      </c>
    </row>
    <row r="657" spans="1:9" x14ac:dyDescent="0.3">
      <c r="A657">
        <v>0</v>
      </c>
      <c r="B657">
        <v>2</v>
      </c>
      <c r="C657" t="s">
        <v>665</v>
      </c>
      <c r="D657" t="s">
        <v>9</v>
      </c>
      <c r="E657">
        <v>23</v>
      </c>
      <c r="F657">
        <v>0</v>
      </c>
      <c r="G657">
        <v>0</v>
      </c>
      <c r="H657">
        <v>13</v>
      </c>
      <c r="I657">
        <f t="shared" si="10"/>
        <v>0</v>
      </c>
    </row>
    <row r="658" spans="1:9" x14ac:dyDescent="0.3">
      <c r="A658">
        <v>0</v>
      </c>
      <c r="B658">
        <v>1</v>
      </c>
      <c r="C658" t="s">
        <v>666</v>
      </c>
      <c r="D658" t="s">
        <v>9</v>
      </c>
      <c r="E658">
        <v>58</v>
      </c>
      <c r="F658">
        <v>0</v>
      </c>
      <c r="G658">
        <v>2</v>
      </c>
      <c r="H658">
        <v>113.27500000000001</v>
      </c>
      <c r="I658">
        <f t="shared" si="10"/>
        <v>2</v>
      </c>
    </row>
    <row r="659" spans="1:9" x14ac:dyDescent="0.3">
      <c r="A659">
        <v>1</v>
      </c>
      <c r="B659">
        <v>1</v>
      </c>
      <c r="C659" t="s">
        <v>667</v>
      </c>
      <c r="D659" t="s">
        <v>9</v>
      </c>
      <c r="E659">
        <v>50</v>
      </c>
      <c r="F659">
        <v>2</v>
      </c>
      <c r="G659">
        <v>0</v>
      </c>
      <c r="H659">
        <v>133.65</v>
      </c>
      <c r="I659">
        <f t="shared" si="10"/>
        <v>2</v>
      </c>
    </row>
    <row r="660" spans="1:9" x14ac:dyDescent="0.3">
      <c r="A660">
        <v>0</v>
      </c>
      <c r="B660">
        <v>3</v>
      </c>
      <c r="C660" t="s">
        <v>668</v>
      </c>
      <c r="D660" t="s">
        <v>9</v>
      </c>
      <c r="E660">
        <v>40</v>
      </c>
      <c r="F660">
        <v>0</v>
      </c>
      <c r="G660">
        <v>0</v>
      </c>
      <c r="H660">
        <v>7.2249999999999996</v>
      </c>
      <c r="I660">
        <f t="shared" si="10"/>
        <v>0</v>
      </c>
    </row>
    <row r="661" spans="1:9" x14ac:dyDescent="0.3">
      <c r="A661">
        <v>0</v>
      </c>
      <c r="B661">
        <v>1</v>
      </c>
      <c r="C661" t="s">
        <v>669</v>
      </c>
      <c r="D661" t="s">
        <v>9</v>
      </c>
      <c r="E661">
        <v>47</v>
      </c>
      <c r="F661">
        <v>0</v>
      </c>
      <c r="G661">
        <v>0</v>
      </c>
      <c r="H661">
        <v>25.587499999999999</v>
      </c>
      <c r="I661">
        <f t="shared" si="10"/>
        <v>0</v>
      </c>
    </row>
    <row r="662" spans="1:9" x14ac:dyDescent="0.3">
      <c r="A662">
        <v>0</v>
      </c>
      <c r="B662">
        <v>3</v>
      </c>
      <c r="C662" t="s">
        <v>670</v>
      </c>
      <c r="D662" t="s">
        <v>9</v>
      </c>
      <c r="E662">
        <v>36</v>
      </c>
      <c r="F662">
        <v>0</v>
      </c>
      <c r="G662">
        <v>0</v>
      </c>
      <c r="H662">
        <v>7.4958</v>
      </c>
      <c r="I662">
        <f t="shared" si="10"/>
        <v>0</v>
      </c>
    </row>
    <row r="663" spans="1:9" x14ac:dyDescent="0.3">
      <c r="A663">
        <v>1</v>
      </c>
      <c r="B663">
        <v>3</v>
      </c>
      <c r="C663" t="s">
        <v>671</v>
      </c>
      <c r="D663" t="s">
        <v>9</v>
      </c>
      <c r="E663">
        <v>20</v>
      </c>
      <c r="F663">
        <v>1</v>
      </c>
      <c r="G663">
        <v>0</v>
      </c>
      <c r="H663">
        <v>7.9249999999999998</v>
      </c>
      <c r="I663">
        <f t="shared" si="10"/>
        <v>1</v>
      </c>
    </row>
    <row r="664" spans="1:9" x14ac:dyDescent="0.3">
      <c r="A664">
        <v>0</v>
      </c>
      <c r="B664">
        <v>2</v>
      </c>
      <c r="C664" t="s">
        <v>672</v>
      </c>
      <c r="D664" t="s">
        <v>9</v>
      </c>
      <c r="E664">
        <v>32</v>
      </c>
      <c r="F664">
        <v>2</v>
      </c>
      <c r="G664">
        <v>0</v>
      </c>
      <c r="H664">
        <v>73.5</v>
      </c>
      <c r="I664">
        <f t="shared" si="10"/>
        <v>2</v>
      </c>
    </row>
    <row r="665" spans="1:9" x14ac:dyDescent="0.3">
      <c r="A665">
        <v>0</v>
      </c>
      <c r="B665">
        <v>2</v>
      </c>
      <c r="C665" t="s">
        <v>673</v>
      </c>
      <c r="D665" t="s">
        <v>9</v>
      </c>
      <c r="E665">
        <v>25</v>
      </c>
      <c r="F665">
        <v>0</v>
      </c>
      <c r="G665">
        <v>0</v>
      </c>
      <c r="H665">
        <v>13</v>
      </c>
      <c r="I665">
        <f t="shared" si="10"/>
        <v>0</v>
      </c>
    </row>
    <row r="666" spans="1:9" x14ac:dyDescent="0.3">
      <c r="A666">
        <v>0</v>
      </c>
      <c r="B666">
        <v>3</v>
      </c>
      <c r="C666" t="s">
        <v>674</v>
      </c>
      <c r="D666" t="s">
        <v>9</v>
      </c>
      <c r="E666">
        <v>49</v>
      </c>
      <c r="F666">
        <v>0</v>
      </c>
      <c r="G666">
        <v>0</v>
      </c>
      <c r="H666">
        <v>7.7750000000000004</v>
      </c>
      <c r="I666">
        <f t="shared" si="10"/>
        <v>0</v>
      </c>
    </row>
    <row r="667" spans="1:9" x14ac:dyDescent="0.3">
      <c r="A667">
        <v>0</v>
      </c>
      <c r="B667">
        <v>3</v>
      </c>
      <c r="C667" t="s">
        <v>675</v>
      </c>
      <c r="D667" t="s">
        <v>9</v>
      </c>
      <c r="E667">
        <v>43</v>
      </c>
      <c r="F667">
        <v>0</v>
      </c>
      <c r="G667">
        <v>0</v>
      </c>
      <c r="H667">
        <v>8.0500000000000007</v>
      </c>
      <c r="I667">
        <f t="shared" si="10"/>
        <v>0</v>
      </c>
    </row>
    <row r="668" spans="1:9" x14ac:dyDescent="0.3">
      <c r="A668">
        <v>1</v>
      </c>
      <c r="B668">
        <v>1</v>
      </c>
      <c r="C668" t="s">
        <v>676</v>
      </c>
      <c r="D668" t="s">
        <v>11</v>
      </c>
      <c r="E668">
        <v>48</v>
      </c>
      <c r="F668">
        <v>1</v>
      </c>
      <c r="G668">
        <v>0</v>
      </c>
      <c r="H668">
        <v>52</v>
      </c>
      <c r="I668">
        <f t="shared" si="10"/>
        <v>1</v>
      </c>
    </row>
    <row r="669" spans="1:9" x14ac:dyDescent="0.3">
      <c r="A669">
        <v>1</v>
      </c>
      <c r="B669">
        <v>2</v>
      </c>
      <c r="C669" t="s">
        <v>677</v>
      </c>
      <c r="D669" t="s">
        <v>11</v>
      </c>
      <c r="E669">
        <v>40</v>
      </c>
      <c r="F669">
        <v>1</v>
      </c>
      <c r="G669">
        <v>1</v>
      </c>
      <c r="H669">
        <v>39</v>
      </c>
      <c r="I669">
        <f t="shared" si="10"/>
        <v>2</v>
      </c>
    </row>
    <row r="670" spans="1:9" x14ac:dyDescent="0.3">
      <c r="A670">
        <v>0</v>
      </c>
      <c r="B670">
        <v>1</v>
      </c>
      <c r="C670" t="s">
        <v>678</v>
      </c>
      <c r="D670" t="s">
        <v>9</v>
      </c>
      <c r="E670">
        <v>31</v>
      </c>
      <c r="F670">
        <v>1</v>
      </c>
      <c r="G670">
        <v>0</v>
      </c>
      <c r="H670">
        <v>52</v>
      </c>
      <c r="I670">
        <f t="shared" si="10"/>
        <v>1</v>
      </c>
    </row>
    <row r="671" spans="1:9" x14ac:dyDescent="0.3">
      <c r="A671">
        <v>0</v>
      </c>
      <c r="B671">
        <v>2</v>
      </c>
      <c r="C671" t="s">
        <v>679</v>
      </c>
      <c r="D671" t="s">
        <v>9</v>
      </c>
      <c r="E671">
        <v>70</v>
      </c>
      <c r="F671">
        <v>0</v>
      </c>
      <c r="G671">
        <v>0</v>
      </c>
      <c r="H671">
        <v>10.5</v>
      </c>
      <c r="I671">
        <f t="shared" si="10"/>
        <v>0</v>
      </c>
    </row>
    <row r="672" spans="1:9" x14ac:dyDescent="0.3">
      <c r="A672">
        <v>1</v>
      </c>
      <c r="B672">
        <v>2</v>
      </c>
      <c r="C672" t="s">
        <v>680</v>
      </c>
      <c r="D672" t="s">
        <v>9</v>
      </c>
      <c r="E672">
        <v>31</v>
      </c>
      <c r="F672">
        <v>0</v>
      </c>
      <c r="G672">
        <v>0</v>
      </c>
      <c r="H672">
        <v>13</v>
      </c>
      <c r="I672">
        <f t="shared" si="10"/>
        <v>0</v>
      </c>
    </row>
    <row r="673" spans="1:9" x14ac:dyDescent="0.3">
      <c r="A673">
        <v>0</v>
      </c>
      <c r="B673">
        <v>2</v>
      </c>
      <c r="C673" t="s">
        <v>681</v>
      </c>
      <c r="D673" t="s">
        <v>9</v>
      </c>
      <c r="E673">
        <v>19</v>
      </c>
      <c r="F673">
        <v>0</v>
      </c>
      <c r="G673">
        <v>0</v>
      </c>
      <c r="H673">
        <v>0</v>
      </c>
      <c r="I673">
        <f t="shared" si="10"/>
        <v>0</v>
      </c>
    </row>
    <row r="674" spans="1:9" x14ac:dyDescent="0.3">
      <c r="A674">
        <v>0</v>
      </c>
      <c r="B674">
        <v>3</v>
      </c>
      <c r="C674" t="s">
        <v>682</v>
      </c>
      <c r="D674" t="s">
        <v>9</v>
      </c>
      <c r="E674">
        <v>18</v>
      </c>
      <c r="F674">
        <v>0</v>
      </c>
      <c r="G674">
        <v>0</v>
      </c>
      <c r="H674">
        <v>7.7750000000000004</v>
      </c>
      <c r="I674">
        <f t="shared" si="10"/>
        <v>0</v>
      </c>
    </row>
    <row r="675" spans="1:9" x14ac:dyDescent="0.3">
      <c r="A675">
        <v>0</v>
      </c>
      <c r="B675">
        <v>3</v>
      </c>
      <c r="C675" t="s">
        <v>683</v>
      </c>
      <c r="D675" t="s">
        <v>9</v>
      </c>
      <c r="E675">
        <v>24.5</v>
      </c>
      <c r="F675">
        <v>0</v>
      </c>
      <c r="G675">
        <v>0</v>
      </c>
      <c r="H675">
        <v>8.0500000000000007</v>
      </c>
      <c r="I675">
        <f t="shared" si="10"/>
        <v>0</v>
      </c>
    </row>
    <row r="676" spans="1:9" x14ac:dyDescent="0.3">
      <c r="A676">
        <v>1</v>
      </c>
      <c r="B676">
        <v>3</v>
      </c>
      <c r="C676" t="s">
        <v>684</v>
      </c>
      <c r="D676" t="s">
        <v>11</v>
      </c>
      <c r="E676">
        <v>18</v>
      </c>
      <c r="F676">
        <v>0</v>
      </c>
      <c r="G676">
        <v>0</v>
      </c>
      <c r="H676">
        <v>9.8416999999999994</v>
      </c>
      <c r="I676">
        <f t="shared" si="10"/>
        <v>0</v>
      </c>
    </row>
    <row r="677" spans="1:9" x14ac:dyDescent="0.3">
      <c r="A677">
        <v>0</v>
      </c>
      <c r="B677">
        <v>3</v>
      </c>
      <c r="C677" t="s">
        <v>685</v>
      </c>
      <c r="D677" t="s">
        <v>11</v>
      </c>
      <c r="E677">
        <v>43</v>
      </c>
      <c r="F677">
        <v>1</v>
      </c>
      <c r="G677">
        <v>6</v>
      </c>
      <c r="H677">
        <v>46.9</v>
      </c>
      <c r="I677">
        <f t="shared" si="10"/>
        <v>7</v>
      </c>
    </row>
    <row r="678" spans="1:9" x14ac:dyDescent="0.3">
      <c r="A678">
        <v>1</v>
      </c>
      <c r="B678">
        <v>1</v>
      </c>
      <c r="C678" t="s">
        <v>686</v>
      </c>
      <c r="D678" t="s">
        <v>9</v>
      </c>
      <c r="E678">
        <v>36</v>
      </c>
      <c r="F678">
        <v>0</v>
      </c>
      <c r="G678">
        <v>1</v>
      </c>
      <c r="H678">
        <v>512.32920000000001</v>
      </c>
      <c r="I678">
        <f t="shared" si="10"/>
        <v>1</v>
      </c>
    </row>
    <row r="679" spans="1:9" x14ac:dyDescent="0.3">
      <c r="A679">
        <v>0</v>
      </c>
      <c r="B679">
        <v>3</v>
      </c>
      <c r="C679" t="s">
        <v>687</v>
      </c>
      <c r="D679" t="s">
        <v>11</v>
      </c>
      <c r="E679">
        <v>28</v>
      </c>
      <c r="F679">
        <v>0</v>
      </c>
      <c r="G679">
        <v>0</v>
      </c>
      <c r="H679">
        <v>8.1374999999999993</v>
      </c>
      <c r="I679">
        <f t="shared" si="10"/>
        <v>0</v>
      </c>
    </row>
    <row r="680" spans="1:9" x14ac:dyDescent="0.3">
      <c r="A680">
        <v>1</v>
      </c>
      <c r="B680">
        <v>1</v>
      </c>
      <c r="C680" t="s">
        <v>688</v>
      </c>
      <c r="D680" t="s">
        <v>9</v>
      </c>
      <c r="E680">
        <v>27</v>
      </c>
      <c r="F680">
        <v>0</v>
      </c>
      <c r="G680">
        <v>0</v>
      </c>
      <c r="H680">
        <v>76.729200000000006</v>
      </c>
      <c r="I680">
        <f t="shared" si="10"/>
        <v>0</v>
      </c>
    </row>
    <row r="681" spans="1:9" x14ac:dyDescent="0.3">
      <c r="A681">
        <v>0</v>
      </c>
      <c r="B681">
        <v>3</v>
      </c>
      <c r="C681" t="s">
        <v>689</v>
      </c>
      <c r="D681" t="s">
        <v>9</v>
      </c>
      <c r="E681">
        <v>20</v>
      </c>
      <c r="F681">
        <v>0</v>
      </c>
      <c r="G681">
        <v>0</v>
      </c>
      <c r="H681">
        <v>9.2249999999999996</v>
      </c>
      <c r="I681">
        <f t="shared" si="10"/>
        <v>0</v>
      </c>
    </row>
    <row r="682" spans="1:9" x14ac:dyDescent="0.3">
      <c r="A682">
        <v>0</v>
      </c>
      <c r="B682">
        <v>3</v>
      </c>
      <c r="C682" t="s">
        <v>690</v>
      </c>
      <c r="D682" t="s">
        <v>9</v>
      </c>
      <c r="E682">
        <v>14</v>
      </c>
      <c r="F682">
        <v>5</v>
      </c>
      <c r="G682">
        <v>2</v>
      </c>
      <c r="H682">
        <v>46.9</v>
      </c>
      <c r="I682">
        <f t="shared" si="10"/>
        <v>7</v>
      </c>
    </row>
    <row r="683" spans="1:9" x14ac:dyDescent="0.3">
      <c r="A683">
        <v>0</v>
      </c>
      <c r="B683">
        <v>2</v>
      </c>
      <c r="C683" t="s">
        <v>691</v>
      </c>
      <c r="D683" t="s">
        <v>9</v>
      </c>
      <c r="E683">
        <v>60</v>
      </c>
      <c r="F683">
        <v>1</v>
      </c>
      <c r="G683">
        <v>1</v>
      </c>
      <c r="H683">
        <v>39</v>
      </c>
      <c r="I683">
        <f t="shared" si="10"/>
        <v>2</v>
      </c>
    </row>
    <row r="684" spans="1:9" x14ac:dyDescent="0.3">
      <c r="A684">
        <v>0</v>
      </c>
      <c r="B684">
        <v>2</v>
      </c>
      <c r="C684" t="s">
        <v>692</v>
      </c>
      <c r="D684" t="s">
        <v>9</v>
      </c>
      <c r="E684">
        <v>25</v>
      </c>
      <c r="F684">
        <v>1</v>
      </c>
      <c r="G684">
        <v>2</v>
      </c>
      <c r="H684">
        <v>41.5792</v>
      </c>
      <c r="I684">
        <f t="shared" si="10"/>
        <v>3</v>
      </c>
    </row>
    <row r="685" spans="1:9" x14ac:dyDescent="0.3">
      <c r="A685">
        <v>0</v>
      </c>
      <c r="B685">
        <v>3</v>
      </c>
      <c r="C685" t="s">
        <v>693</v>
      </c>
      <c r="D685" t="s">
        <v>9</v>
      </c>
      <c r="E685">
        <v>14</v>
      </c>
      <c r="F685">
        <v>4</v>
      </c>
      <c r="G685">
        <v>1</v>
      </c>
      <c r="H685">
        <v>39.6875</v>
      </c>
      <c r="I685">
        <f t="shared" si="10"/>
        <v>5</v>
      </c>
    </row>
    <row r="686" spans="1:9" x14ac:dyDescent="0.3">
      <c r="A686">
        <v>0</v>
      </c>
      <c r="B686">
        <v>3</v>
      </c>
      <c r="C686" t="s">
        <v>694</v>
      </c>
      <c r="D686" t="s">
        <v>9</v>
      </c>
      <c r="E686">
        <v>19</v>
      </c>
      <c r="F686">
        <v>0</v>
      </c>
      <c r="G686">
        <v>0</v>
      </c>
      <c r="H686">
        <v>10.1708</v>
      </c>
      <c r="I686">
        <f t="shared" si="10"/>
        <v>0</v>
      </c>
    </row>
    <row r="687" spans="1:9" x14ac:dyDescent="0.3">
      <c r="A687">
        <v>0</v>
      </c>
      <c r="B687">
        <v>3</v>
      </c>
      <c r="C687" t="s">
        <v>695</v>
      </c>
      <c r="D687" t="s">
        <v>9</v>
      </c>
      <c r="E687">
        <v>18</v>
      </c>
      <c r="F687">
        <v>0</v>
      </c>
      <c r="G687">
        <v>0</v>
      </c>
      <c r="H687">
        <v>7.7957999999999998</v>
      </c>
      <c r="I687">
        <f t="shared" si="10"/>
        <v>0</v>
      </c>
    </row>
    <row r="688" spans="1:9" x14ac:dyDescent="0.3">
      <c r="A688">
        <v>1</v>
      </c>
      <c r="B688">
        <v>1</v>
      </c>
      <c r="C688" t="s">
        <v>696</v>
      </c>
      <c r="D688" t="s">
        <v>11</v>
      </c>
      <c r="E688">
        <v>15</v>
      </c>
      <c r="F688">
        <v>0</v>
      </c>
      <c r="G688">
        <v>1</v>
      </c>
      <c r="H688">
        <v>211.33750000000001</v>
      </c>
      <c r="I688">
        <f t="shared" si="10"/>
        <v>1</v>
      </c>
    </row>
    <row r="689" spans="1:9" x14ac:dyDescent="0.3">
      <c r="A689">
        <v>1</v>
      </c>
      <c r="B689">
        <v>1</v>
      </c>
      <c r="C689" t="s">
        <v>697</v>
      </c>
      <c r="D689" t="s">
        <v>9</v>
      </c>
      <c r="E689">
        <v>31</v>
      </c>
      <c r="F689">
        <v>1</v>
      </c>
      <c r="G689">
        <v>0</v>
      </c>
      <c r="H689">
        <v>57</v>
      </c>
      <c r="I689">
        <f t="shared" si="10"/>
        <v>1</v>
      </c>
    </row>
    <row r="690" spans="1:9" x14ac:dyDescent="0.3">
      <c r="A690">
        <v>1</v>
      </c>
      <c r="B690">
        <v>3</v>
      </c>
      <c r="C690" t="s">
        <v>698</v>
      </c>
      <c r="D690" t="s">
        <v>11</v>
      </c>
      <c r="E690">
        <v>4</v>
      </c>
      <c r="F690">
        <v>0</v>
      </c>
      <c r="G690">
        <v>1</v>
      </c>
      <c r="H690">
        <v>13.416700000000001</v>
      </c>
      <c r="I690">
        <f t="shared" si="10"/>
        <v>1</v>
      </c>
    </row>
    <row r="691" spans="1:9" x14ac:dyDescent="0.3">
      <c r="A691">
        <v>1</v>
      </c>
      <c r="B691">
        <v>3</v>
      </c>
      <c r="C691" t="s">
        <v>699</v>
      </c>
      <c r="D691" t="s">
        <v>9</v>
      </c>
      <c r="E691">
        <v>37</v>
      </c>
      <c r="F691">
        <v>0</v>
      </c>
      <c r="G691">
        <v>0</v>
      </c>
      <c r="H691">
        <v>56.495800000000003</v>
      </c>
      <c r="I691">
        <f t="shared" si="10"/>
        <v>0</v>
      </c>
    </row>
    <row r="692" spans="1:9" x14ac:dyDescent="0.3">
      <c r="A692">
        <v>0</v>
      </c>
      <c r="B692">
        <v>3</v>
      </c>
      <c r="C692" t="s">
        <v>700</v>
      </c>
      <c r="D692" t="s">
        <v>9</v>
      </c>
      <c r="E692">
        <v>25</v>
      </c>
      <c r="F692">
        <v>0</v>
      </c>
      <c r="G692">
        <v>0</v>
      </c>
      <c r="H692">
        <v>7.2249999999999996</v>
      </c>
      <c r="I692">
        <f t="shared" si="10"/>
        <v>0</v>
      </c>
    </row>
    <row r="693" spans="1:9" x14ac:dyDescent="0.3">
      <c r="A693">
        <v>0</v>
      </c>
      <c r="B693">
        <v>1</v>
      </c>
      <c r="C693" t="s">
        <v>701</v>
      </c>
      <c r="D693" t="s">
        <v>9</v>
      </c>
      <c r="E693">
        <v>60</v>
      </c>
      <c r="F693">
        <v>0</v>
      </c>
      <c r="G693">
        <v>0</v>
      </c>
      <c r="H693">
        <v>26.55</v>
      </c>
      <c r="I693">
        <f t="shared" si="10"/>
        <v>0</v>
      </c>
    </row>
    <row r="694" spans="1:9" x14ac:dyDescent="0.3">
      <c r="A694">
        <v>0</v>
      </c>
      <c r="B694">
        <v>2</v>
      </c>
      <c r="C694" t="s">
        <v>702</v>
      </c>
      <c r="D694" t="s">
        <v>9</v>
      </c>
      <c r="E694">
        <v>52</v>
      </c>
      <c r="F694">
        <v>0</v>
      </c>
      <c r="G694">
        <v>0</v>
      </c>
      <c r="H694">
        <v>13.5</v>
      </c>
      <c r="I694">
        <f t="shared" si="10"/>
        <v>0</v>
      </c>
    </row>
    <row r="695" spans="1:9" x14ac:dyDescent="0.3">
      <c r="A695">
        <v>0</v>
      </c>
      <c r="B695">
        <v>3</v>
      </c>
      <c r="C695" t="s">
        <v>703</v>
      </c>
      <c r="D695" t="s">
        <v>9</v>
      </c>
      <c r="E695">
        <v>44</v>
      </c>
      <c r="F695">
        <v>0</v>
      </c>
      <c r="G695">
        <v>0</v>
      </c>
      <c r="H695">
        <v>8.0500000000000007</v>
      </c>
      <c r="I695">
        <f t="shared" si="10"/>
        <v>0</v>
      </c>
    </row>
    <row r="696" spans="1:9" x14ac:dyDescent="0.3">
      <c r="A696">
        <v>1</v>
      </c>
      <c r="B696">
        <v>3</v>
      </c>
      <c r="C696" t="s">
        <v>704</v>
      </c>
      <c r="D696" t="s">
        <v>11</v>
      </c>
      <c r="E696">
        <v>19</v>
      </c>
      <c r="F696">
        <v>0</v>
      </c>
      <c r="G696">
        <v>0</v>
      </c>
      <c r="H696">
        <v>7.7332999999999998</v>
      </c>
      <c r="I696">
        <f t="shared" si="10"/>
        <v>0</v>
      </c>
    </row>
    <row r="697" spans="1:9" x14ac:dyDescent="0.3">
      <c r="A697">
        <v>0</v>
      </c>
      <c r="B697">
        <v>1</v>
      </c>
      <c r="C697" t="s">
        <v>705</v>
      </c>
      <c r="D697" t="s">
        <v>9</v>
      </c>
      <c r="E697">
        <v>49</v>
      </c>
      <c r="F697">
        <v>1</v>
      </c>
      <c r="G697">
        <v>1</v>
      </c>
      <c r="H697">
        <v>110.88330000000001</v>
      </c>
      <c r="I697">
        <f t="shared" si="10"/>
        <v>2</v>
      </c>
    </row>
    <row r="698" spans="1:9" x14ac:dyDescent="0.3">
      <c r="A698">
        <v>0</v>
      </c>
      <c r="B698">
        <v>3</v>
      </c>
      <c r="C698" t="s">
        <v>706</v>
      </c>
      <c r="D698" t="s">
        <v>9</v>
      </c>
      <c r="E698">
        <v>42</v>
      </c>
      <c r="F698">
        <v>0</v>
      </c>
      <c r="G698">
        <v>0</v>
      </c>
      <c r="H698">
        <v>7.65</v>
      </c>
      <c r="I698">
        <f t="shared" si="10"/>
        <v>0</v>
      </c>
    </row>
    <row r="699" spans="1:9" x14ac:dyDescent="0.3">
      <c r="A699">
        <v>1</v>
      </c>
      <c r="B699">
        <v>1</v>
      </c>
      <c r="C699" t="s">
        <v>707</v>
      </c>
      <c r="D699" t="s">
        <v>11</v>
      </c>
      <c r="E699">
        <v>18</v>
      </c>
      <c r="F699">
        <v>1</v>
      </c>
      <c r="G699">
        <v>0</v>
      </c>
      <c r="H699">
        <v>227.52500000000001</v>
      </c>
      <c r="I699">
        <f t="shared" si="10"/>
        <v>1</v>
      </c>
    </row>
    <row r="700" spans="1:9" x14ac:dyDescent="0.3">
      <c r="A700">
        <v>1</v>
      </c>
      <c r="B700">
        <v>1</v>
      </c>
      <c r="C700" t="s">
        <v>708</v>
      </c>
      <c r="D700" t="s">
        <v>9</v>
      </c>
      <c r="E700">
        <v>35</v>
      </c>
      <c r="F700">
        <v>0</v>
      </c>
      <c r="G700">
        <v>0</v>
      </c>
      <c r="H700">
        <v>26.287500000000001</v>
      </c>
      <c r="I700">
        <f t="shared" si="10"/>
        <v>0</v>
      </c>
    </row>
    <row r="701" spans="1:9" x14ac:dyDescent="0.3">
      <c r="A701">
        <v>0</v>
      </c>
      <c r="B701">
        <v>3</v>
      </c>
      <c r="C701" t="s">
        <v>709</v>
      </c>
      <c r="D701" t="s">
        <v>11</v>
      </c>
      <c r="E701">
        <v>18</v>
      </c>
      <c r="F701">
        <v>0</v>
      </c>
      <c r="G701">
        <v>1</v>
      </c>
      <c r="H701">
        <v>14.4542</v>
      </c>
      <c r="I701">
        <f t="shared" si="10"/>
        <v>1</v>
      </c>
    </row>
    <row r="702" spans="1:9" x14ac:dyDescent="0.3">
      <c r="A702">
        <v>0</v>
      </c>
      <c r="B702">
        <v>3</v>
      </c>
      <c r="C702" t="s">
        <v>710</v>
      </c>
      <c r="D702" t="s">
        <v>9</v>
      </c>
      <c r="E702">
        <v>25</v>
      </c>
      <c r="F702">
        <v>0</v>
      </c>
      <c r="G702">
        <v>0</v>
      </c>
      <c r="H702">
        <v>7.7416999999999998</v>
      </c>
      <c r="I702">
        <f t="shared" si="10"/>
        <v>0</v>
      </c>
    </row>
    <row r="703" spans="1:9" x14ac:dyDescent="0.3">
      <c r="A703">
        <v>0</v>
      </c>
      <c r="B703">
        <v>3</v>
      </c>
      <c r="C703" t="s">
        <v>711</v>
      </c>
      <c r="D703" t="s">
        <v>9</v>
      </c>
      <c r="E703">
        <v>26</v>
      </c>
      <c r="F703">
        <v>1</v>
      </c>
      <c r="G703">
        <v>0</v>
      </c>
      <c r="H703">
        <v>7.8541999999999996</v>
      </c>
      <c r="I703">
        <f t="shared" si="10"/>
        <v>1</v>
      </c>
    </row>
    <row r="704" spans="1:9" x14ac:dyDescent="0.3">
      <c r="A704">
        <v>0</v>
      </c>
      <c r="B704">
        <v>2</v>
      </c>
      <c r="C704" t="s">
        <v>712</v>
      </c>
      <c r="D704" t="s">
        <v>9</v>
      </c>
      <c r="E704">
        <v>39</v>
      </c>
      <c r="F704">
        <v>0</v>
      </c>
      <c r="G704">
        <v>0</v>
      </c>
      <c r="H704">
        <v>26</v>
      </c>
      <c r="I704">
        <f t="shared" si="10"/>
        <v>0</v>
      </c>
    </row>
    <row r="705" spans="1:9" x14ac:dyDescent="0.3">
      <c r="A705">
        <v>1</v>
      </c>
      <c r="B705">
        <v>2</v>
      </c>
      <c r="C705" t="s">
        <v>713</v>
      </c>
      <c r="D705" t="s">
        <v>11</v>
      </c>
      <c r="E705">
        <v>45</v>
      </c>
      <c r="F705">
        <v>0</v>
      </c>
      <c r="G705">
        <v>0</v>
      </c>
      <c r="H705">
        <v>13.5</v>
      </c>
      <c r="I705">
        <f t="shared" si="10"/>
        <v>0</v>
      </c>
    </row>
    <row r="706" spans="1:9" x14ac:dyDescent="0.3">
      <c r="A706">
        <v>1</v>
      </c>
      <c r="B706">
        <v>1</v>
      </c>
      <c r="C706" t="s">
        <v>714</v>
      </c>
      <c r="D706" t="s">
        <v>9</v>
      </c>
      <c r="E706">
        <v>42</v>
      </c>
      <c r="F706">
        <v>0</v>
      </c>
      <c r="G706">
        <v>0</v>
      </c>
      <c r="H706">
        <v>26.287500000000001</v>
      </c>
      <c r="I706">
        <f t="shared" ref="I706:I769" si="11">SUM(F706:G706)</f>
        <v>0</v>
      </c>
    </row>
    <row r="707" spans="1:9" x14ac:dyDescent="0.3">
      <c r="A707">
        <v>1</v>
      </c>
      <c r="B707">
        <v>1</v>
      </c>
      <c r="C707" t="s">
        <v>715</v>
      </c>
      <c r="D707" t="s">
        <v>11</v>
      </c>
      <c r="E707">
        <v>22</v>
      </c>
      <c r="F707">
        <v>0</v>
      </c>
      <c r="G707">
        <v>0</v>
      </c>
      <c r="H707">
        <v>151.55000000000001</v>
      </c>
      <c r="I707">
        <f t="shared" si="11"/>
        <v>0</v>
      </c>
    </row>
    <row r="708" spans="1:9" x14ac:dyDescent="0.3">
      <c r="A708">
        <v>1</v>
      </c>
      <c r="B708">
        <v>3</v>
      </c>
      <c r="C708" t="s">
        <v>716</v>
      </c>
      <c r="D708" t="s">
        <v>9</v>
      </c>
      <c r="E708">
        <v>4</v>
      </c>
      <c r="F708">
        <v>1</v>
      </c>
      <c r="G708">
        <v>1</v>
      </c>
      <c r="H708">
        <v>15.245799999999999</v>
      </c>
      <c r="I708">
        <f t="shared" si="11"/>
        <v>2</v>
      </c>
    </row>
    <row r="709" spans="1:9" x14ac:dyDescent="0.3">
      <c r="A709">
        <v>1</v>
      </c>
      <c r="B709">
        <v>1</v>
      </c>
      <c r="C709" t="s">
        <v>717</v>
      </c>
      <c r="D709" t="s">
        <v>11</v>
      </c>
      <c r="E709">
        <v>24</v>
      </c>
      <c r="F709">
        <v>0</v>
      </c>
      <c r="G709">
        <v>0</v>
      </c>
      <c r="H709">
        <v>49.504199999999997</v>
      </c>
      <c r="I709">
        <f t="shared" si="11"/>
        <v>0</v>
      </c>
    </row>
    <row r="710" spans="1:9" x14ac:dyDescent="0.3">
      <c r="A710">
        <v>0</v>
      </c>
      <c r="B710">
        <v>1</v>
      </c>
      <c r="C710" t="s">
        <v>718</v>
      </c>
      <c r="D710" t="s">
        <v>9</v>
      </c>
      <c r="E710">
        <v>41</v>
      </c>
      <c r="F710">
        <v>0</v>
      </c>
      <c r="G710">
        <v>0</v>
      </c>
      <c r="H710">
        <v>26.55</v>
      </c>
      <c r="I710">
        <f t="shared" si="11"/>
        <v>0</v>
      </c>
    </row>
    <row r="711" spans="1:9" x14ac:dyDescent="0.3">
      <c r="A711">
        <v>1</v>
      </c>
      <c r="B711">
        <v>1</v>
      </c>
      <c r="C711" t="s">
        <v>719</v>
      </c>
      <c r="D711" t="s">
        <v>9</v>
      </c>
      <c r="E711">
        <v>48</v>
      </c>
      <c r="F711">
        <v>1</v>
      </c>
      <c r="G711">
        <v>0</v>
      </c>
      <c r="H711">
        <v>52</v>
      </c>
      <c r="I711">
        <f t="shared" si="11"/>
        <v>1</v>
      </c>
    </row>
    <row r="712" spans="1:9" x14ac:dyDescent="0.3">
      <c r="A712">
        <v>0</v>
      </c>
      <c r="B712">
        <v>3</v>
      </c>
      <c r="C712" t="s">
        <v>720</v>
      </c>
      <c r="D712" t="s">
        <v>9</v>
      </c>
      <c r="E712">
        <v>29</v>
      </c>
      <c r="F712">
        <v>0</v>
      </c>
      <c r="G712">
        <v>0</v>
      </c>
      <c r="H712">
        <v>9.4832999999999998</v>
      </c>
      <c r="I712">
        <f t="shared" si="11"/>
        <v>0</v>
      </c>
    </row>
    <row r="713" spans="1:9" x14ac:dyDescent="0.3">
      <c r="A713">
        <v>0</v>
      </c>
      <c r="B713">
        <v>2</v>
      </c>
      <c r="C713" t="s">
        <v>721</v>
      </c>
      <c r="D713" t="s">
        <v>9</v>
      </c>
      <c r="E713">
        <v>52</v>
      </c>
      <c r="F713">
        <v>0</v>
      </c>
      <c r="G713">
        <v>0</v>
      </c>
      <c r="H713">
        <v>13</v>
      </c>
      <c r="I713">
        <f t="shared" si="11"/>
        <v>0</v>
      </c>
    </row>
    <row r="714" spans="1:9" x14ac:dyDescent="0.3">
      <c r="A714">
        <v>0</v>
      </c>
      <c r="B714">
        <v>3</v>
      </c>
      <c r="C714" t="s">
        <v>722</v>
      </c>
      <c r="D714" t="s">
        <v>9</v>
      </c>
      <c r="E714">
        <v>19</v>
      </c>
      <c r="F714">
        <v>0</v>
      </c>
      <c r="G714">
        <v>0</v>
      </c>
      <c r="H714">
        <v>7.65</v>
      </c>
      <c r="I714">
        <f t="shared" si="11"/>
        <v>0</v>
      </c>
    </row>
    <row r="715" spans="1:9" x14ac:dyDescent="0.3">
      <c r="A715">
        <v>1</v>
      </c>
      <c r="B715">
        <v>1</v>
      </c>
      <c r="C715" t="s">
        <v>723</v>
      </c>
      <c r="D715" t="s">
        <v>11</v>
      </c>
      <c r="E715">
        <v>38</v>
      </c>
      <c r="F715">
        <v>0</v>
      </c>
      <c r="G715">
        <v>0</v>
      </c>
      <c r="H715">
        <v>227.52500000000001</v>
      </c>
      <c r="I715">
        <f t="shared" si="11"/>
        <v>0</v>
      </c>
    </row>
    <row r="716" spans="1:9" x14ac:dyDescent="0.3">
      <c r="A716">
        <v>1</v>
      </c>
      <c r="B716">
        <v>2</v>
      </c>
      <c r="C716" t="s">
        <v>724</v>
      </c>
      <c r="D716" t="s">
        <v>11</v>
      </c>
      <c r="E716">
        <v>27</v>
      </c>
      <c r="F716">
        <v>0</v>
      </c>
      <c r="G716">
        <v>0</v>
      </c>
      <c r="H716">
        <v>10.5</v>
      </c>
      <c r="I716">
        <f t="shared" si="11"/>
        <v>0</v>
      </c>
    </row>
    <row r="717" spans="1:9" x14ac:dyDescent="0.3">
      <c r="A717">
        <v>0</v>
      </c>
      <c r="B717">
        <v>3</v>
      </c>
      <c r="C717" t="s">
        <v>725</v>
      </c>
      <c r="D717" t="s">
        <v>9</v>
      </c>
      <c r="E717">
        <v>33</v>
      </c>
      <c r="F717">
        <v>0</v>
      </c>
      <c r="G717">
        <v>0</v>
      </c>
      <c r="H717">
        <v>7.7750000000000004</v>
      </c>
      <c r="I717">
        <f t="shared" si="11"/>
        <v>0</v>
      </c>
    </row>
    <row r="718" spans="1:9" x14ac:dyDescent="0.3">
      <c r="A718">
        <v>1</v>
      </c>
      <c r="B718">
        <v>2</v>
      </c>
      <c r="C718" t="s">
        <v>726</v>
      </c>
      <c r="D718" t="s">
        <v>11</v>
      </c>
      <c r="E718">
        <v>6</v>
      </c>
      <c r="F718">
        <v>0</v>
      </c>
      <c r="G718">
        <v>1</v>
      </c>
      <c r="H718">
        <v>33</v>
      </c>
      <c r="I718">
        <f t="shared" si="11"/>
        <v>1</v>
      </c>
    </row>
    <row r="719" spans="1:9" x14ac:dyDescent="0.3">
      <c r="A719">
        <v>0</v>
      </c>
      <c r="B719">
        <v>3</v>
      </c>
      <c r="C719" t="s">
        <v>727</v>
      </c>
      <c r="D719" t="s">
        <v>9</v>
      </c>
      <c r="E719">
        <v>17</v>
      </c>
      <c r="F719">
        <v>1</v>
      </c>
      <c r="G719">
        <v>0</v>
      </c>
      <c r="H719">
        <v>7.0541999999999998</v>
      </c>
      <c r="I719">
        <f t="shared" si="11"/>
        <v>1</v>
      </c>
    </row>
    <row r="720" spans="1:9" x14ac:dyDescent="0.3">
      <c r="A720">
        <v>0</v>
      </c>
      <c r="B720">
        <v>2</v>
      </c>
      <c r="C720" t="s">
        <v>728</v>
      </c>
      <c r="D720" t="s">
        <v>9</v>
      </c>
      <c r="E720">
        <v>34</v>
      </c>
      <c r="F720">
        <v>0</v>
      </c>
      <c r="G720">
        <v>0</v>
      </c>
      <c r="H720">
        <v>13</v>
      </c>
      <c r="I720">
        <f t="shared" si="11"/>
        <v>0</v>
      </c>
    </row>
    <row r="721" spans="1:9" x14ac:dyDescent="0.3">
      <c r="A721">
        <v>0</v>
      </c>
      <c r="B721">
        <v>2</v>
      </c>
      <c r="C721" t="s">
        <v>729</v>
      </c>
      <c r="D721" t="s">
        <v>9</v>
      </c>
      <c r="E721">
        <v>50</v>
      </c>
      <c r="F721">
        <v>0</v>
      </c>
      <c r="G721">
        <v>0</v>
      </c>
      <c r="H721">
        <v>13</v>
      </c>
      <c r="I721">
        <f t="shared" si="11"/>
        <v>0</v>
      </c>
    </row>
    <row r="722" spans="1:9" x14ac:dyDescent="0.3">
      <c r="A722">
        <v>1</v>
      </c>
      <c r="B722">
        <v>1</v>
      </c>
      <c r="C722" t="s">
        <v>730</v>
      </c>
      <c r="D722" t="s">
        <v>9</v>
      </c>
      <c r="E722">
        <v>27</v>
      </c>
      <c r="F722">
        <v>1</v>
      </c>
      <c r="G722">
        <v>0</v>
      </c>
      <c r="H722">
        <v>53.1</v>
      </c>
      <c r="I722">
        <f t="shared" si="11"/>
        <v>1</v>
      </c>
    </row>
    <row r="723" spans="1:9" x14ac:dyDescent="0.3">
      <c r="A723">
        <v>0</v>
      </c>
      <c r="B723">
        <v>3</v>
      </c>
      <c r="C723" t="s">
        <v>731</v>
      </c>
      <c r="D723" t="s">
        <v>9</v>
      </c>
      <c r="E723">
        <v>20</v>
      </c>
      <c r="F723">
        <v>0</v>
      </c>
      <c r="G723">
        <v>0</v>
      </c>
      <c r="H723">
        <v>8.6624999999999996</v>
      </c>
      <c r="I723">
        <f t="shared" si="11"/>
        <v>0</v>
      </c>
    </row>
    <row r="724" spans="1:9" x14ac:dyDescent="0.3">
      <c r="A724">
        <v>1</v>
      </c>
      <c r="B724">
        <v>2</v>
      </c>
      <c r="C724" t="s">
        <v>732</v>
      </c>
      <c r="D724" t="s">
        <v>11</v>
      </c>
      <c r="E724">
        <v>30</v>
      </c>
      <c r="F724">
        <v>3</v>
      </c>
      <c r="G724">
        <v>0</v>
      </c>
      <c r="H724">
        <v>21</v>
      </c>
      <c r="I724">
        <f t="shared" si="11"/>
        <v>3</v>
      </c>
    </row>
    <row r="725" spans="1:9" x14ac:dyDescent="0.3">
      <c r="A725">
        <v>1</v>
      </c>
      <c r="B725">
        <v>3</v>
      </c>
      <c r="C725" t="s">
        <v>733</v>
      </c>
      <c r="D725" t="s">
        <v>11</v>
      </c>
      <c r="E725">
        <v>28</v>
      </c>
      <c r="F725">
        <v>0</v>
      </c>
      <c r="G725">
        <v>0</v>
      </c>
      <c r="H725">
        <v>7.7374999999999998</v>
      </c>
      <c r="I725">
        <f t="shared" si="11"/>
        <v>0</v>
      </c>
    </row>
    <row r="726" spans="1:9" x14ac:dyDescent="0.3">
      <c r="A726">
        <v>0</v>
      </c>
      <c r="B726">
        <v>2</v>
      </c>
      <c r="C726" t="s">
        <v>734</v>
      </c>
      <c r="D726" t="s">
        <v>9</v>
      </c>
      <c r="E726">
        <v>25</v>
      </c>
      <c r="F726">
        <v>1</v>
      </c>
      <c r="G726">
        <v>0</v>
      </c>
      <c r="H726">
        <v>26</v>
      </c>
      <c r="I726">
        <f t="shared" si="11"/>
        <v>1</v>
      </c>
    </row>
    <row r="727" spans="1:9" x14ac:dyDescent="0.3">
      <c r="A727">
        <v>0</v>
      </c>
      <c r="B727">
        <v>3</v>
      </c>
      <c r="C727" t="s">
        <v>735</v>
      </c>
      <c r="D727" t="s">
        <v>11</v>
      </c>
      <c r="E727">
        <v>25</v>
      </c>
      <c r="F727">
        <v>1</v>
      </c>
      <c r="G727">
        <v>0</v>
      </c>
      <c r="H727">
        <v>7.9249999999999998</v>
      </c>
      <c r="I727">
        <f t="shared" si="11"/>
        <v>1</v>
      </c>
    </row>
    <row r="728" spans="1:9" x14ac:dyDescent="0.3">
      <c r="A728">
        <v>1</v>
      </c>
      <c r="B728">
        <v>1</v>
      </c>
      <c r="C728" t="s">
        <v>736</v>
      </c>
      <c r="D728" t="s">
        <v>11</v>
      </c>
      <c r="E728">
        <v>29</v>
      </c>
      <c r="F728">
        <v>0</v>
      </c>
      <c r="G728">
        <v>0</v>
      </c>
      <c r="H728">
        <v>211.33750000000001</v>
      </c>
      <c r="I728">
        <f t="shared" si="11"/>
        <v>0</v>
      </c>
    </row>
    <row r="729" spans="1:9" x14ac:dyDescent="0.3">
      <c r="A729">
        <v>0</v>
      </c>
      <c r="B729">
        <v>3</v>
      </c>
      <c r="C729" t="s">
        <v>737</v>
      </c>
      <c r="D729" t="s">
        <v>9</v>
      </c>
      <c r="E729">
        <v>11</v>
      </c>
      <c r="F729">
        <v>0</v>
      </c>
      <c r="G729">
        <v>0</v>
      </c>
      <c r="H729">
        <v>18.787500000000001</v>
      </c>
      <c r="I729">
        <f t="shared" si="11"/>
        <v>0</v>
      </c>
    </row>
    <row r="730" spans="1:9" x14ac:dyDescent="0.3">
      <c r="A730">
        <v>0</v>
      </c>
      <c r="B730">
        <v>2</v>
      </c>
      <c r="C730" t="s">
        <v>738</v>
      </c>
      <c r="D730" t="s">
        <v>9</v>
      </c>
      <c r="E730">
        <v>41</v>
      </c>
      <c r="F730">
        <v>0</v>
      </c>
      <c r="G730">
        <v>0</v>
      </c>
      <c r="H730">
        <v>0</v>
      </c>
      <c r="I730">
        <f t="shared" si="11"/>
        <v>0</v>
      </c>
    </row>
    <row r="731" spans="1:9" x14ac:dyDescent="0.3">
      <c r="A731">
        <v>0</v>
      </c>
      <c r="B731">
        <v>2</v>
      </c>
      <c r="C731" t="s">
        <v>739</v>
      </c>
      <c r="D731" t="s">
        <v>9</v>
      </c>
      <c r="E731">
        <v>23</v>
      </c>
      <c r="F731">
        <v>0</v>
      </c>
      <c r="G731">
        <v>0</v>
      </c>
      <c r="H731">
        <v>13</v>
      </c>
      <c r="I731">
        <f t="shared" si="11"/>
        <v>0</v>
      </c>
    </row>
    <row r="732" spans="1:9" x14ac:dyDescent="0.3">
      <c r="A732">
        <v>0</v>
      </c>
      <c r="B732">
        <v>2</v>
      </c>
      <c r="C732" t="s">
        <v>740</v>
      </c>
      <c r="D732" t="s">
        <v>9</v>
      </c>
      <c r="E732">
        <v>23</v>
      </c>
      <c r="F732">
        <v>0</v>
      </c>
      <c r="G732">
        <v>0</v>
      </c>
      <c r="H732">
        <v>13</v>
      </c>
      <c r="I732">
        <f t="shared" si="11"/>
        <v>0</v>
      </c>
    </row>
    <row r="733" spans="1:9" x14ac:dyDescent="0.3">
      <c r="A733">
        <v>0</v>
      </c>
      <c r="B733">
        <v>3</v>
      </c>
      <c r="C733" t="s">
        <v>741</v>
      </c>
      <c r="D733" t="s">
        <v>9</v>
      </c>
      <c r="E733">
        <v>28.5</v>
      </c>
      <c r="F733">
        <v>0</v>
      </c>
      <c r="G733">
        <v>0</v>
      </c>
      <c r="H733">
        <v>16.100000000000001</v>
      </c>
      <c r="I733">
        <f t="shared" si="11"/>
        <v>0</v>
      </c>
    </row>
    <row r="734" spans="1:9" x14ac:dyDescent="0.3">
      <c r="A734">
        <v>0</v>
      </c>
      <c r="B734">
        <v>3</v>
      </c>
      <c r="C734" t="s">
        <v>742</v>
      </c>
      <c r="D734" t="s">
        <v>11</v>
      </c>
      <c r="E734">
        <v>48</v>
      </c>
      <c r="F734">
        <v>1</v>
      </c>
      <c r="G734">
        <v>3</v>
      </c>
      <c r="H734">
        <v>34.375</v>
      </c>
      <c r="I734">
        <f t="shared" si="11"/>
        <v>4</v>
      </c>
    </row>
    <row r="735" spans="1:9" x14ac:dyDescent="0.3">
      <c r="A735">
        <v>1</v>
      </c>
      <c r="B735">
        <v>1</v>
      </c>
      <c r="C735" t="s">
        <v>743</v>
      </c>
      <c r="D735" t="s">
        <v>9</v>
      </c>
      <c r="E735">
        <v>35</v>
      </c>
      <c r="F735">
        <v>0</v>
      </c>
      <c r="G735">
        <v>0</v>
      </c>
      <c r="H735">
        <v>512.32920000000001</v>
      </c>
      <c r="I735">
        <f t="shared" si="11"/>
        <v>0</v>
      </c>
    </row>
    <row r="736" spans="1:9" x14ac:dyDescent="0.3">
      <c r="A736">
        <v>0</v>
      </c>
      <c r="B736">
        <v>3</v>
      </c>
      <c r="C736" t="s">
        <v>744</v>
      </c>
      <c r="D736" t="s">
        <v>9</v>
      </c>
      <c r="E736">
        <v>20</v>
      </c>
      <c r="F736">
        <v>0</v>
      </c>
      <c r="G736">
        <v>0</v>
      </c>
      <c r="H736">
        <v>7.8958000000000004</v>
      </c>
      <c r="I736">
        <f t="shared" si="11"/>
        <v>0</v>
      </c>
    </row>
    <row r="737" spans="1:9" x14ac:dyDescent="0.3">
      <c r="A737">
        <v>0</v>
      </c>
      <c r="B737">
        <v>3</v>
      </c>
      <c r="C737" t="s">
        <v>745</v>
      </c>
      <c r="D737" t="s">
        <v>9</v>
      </c>
      <c r="E737">
        <v>32</v>
      </c>
      <c r="F737">
        <v>0</v>
      </c>
      <c r="G737">
        <v>0</v>
      </c>
      <c r="H737">
        <v>7.8958000000000004</v>
      </c>
      <c r="I737">
        <f t="shared" si="11"/>
        <v>0</v>
      </c>
    </row>
    <row r="738" spans="1:9" x14ac:dyDescent="0.3">
      <c r="A738">
        <v>1</v>
      </c>
      <c r="B738">
        <v>1</v>
      </c>
      <c r="C738" t="s">
        <v>746</v>
      </c>
      <c r="D738" t="s">
        <v>9</v>
      </c>
      <c r="E738">
        <v>45</v>
      </c>
      <c r="F738">
        <v>0</v>
      </c>
      <c r="G738">
        <v>0</v>
      </c>
      <c r="H738">
        <v>30</v>
      </c>
      <c r="I738">
        <f t="shared" si="11"/>
        <v>0</v>
      </c>
    </row>
    <row r="739" spans="1:9" x14ac:dyDescent="0.3">
      <c r="A739">
        <v>0</v>
      </c>
      <c r="B739">
        <v>1</v>
      </c>
      <c r="C739" t="s">
        <v>747</v>
      </c>
      <c r="D739" t="s">
        <v>9</v>
      </c>
      <c r="E739">
        <v>36</v>
      </c>
      <c r="F739">
        <v>1</v>
      </c>
      <c r="G739">
        <v>0</v>
      </c>
      <c r="H739">
        <v>78.849999999999994</v>
      </c>
      <c r="I739">
        <f t="shared" si="11"/>
        <v>1</v>
      </c>
    </row>
    <row r="740" spans="1:9" x14ac:dyDescent="0.3">
      <c r="A740">
        <v>1</v>
      </c>
      <c r="B740">
        <v>1</v>
      </c>
      <c r="C740" t="s">
        <v>748</v>
      </c>
      <c r="D740" t="s">
        <v>11</v>
      </c>
      <c r="E740">
        <v>21</v>
      </c>
      <c r="F740">
        <v>2</v>
      </c>
      <c r="G740">
        <v>2</v>
      </c>
      <c r="H740">
        <v>262.375</v>
      </c>
      <c r="I740">
        <f t="shared" si="11"/>
        <v>4</v>
      </c>
    </row>
    <row r="741" spans="1:9" x14ac:dyDescent="0.3">
      <c r="A741">
        <v>0</v>
      </c>
      <c r="B741">
        <v>3</v>
      </c>
      <c r="C741" t="s">
        <v>749</v>
      </c>
      <c r="D741" t="s">
        <v>9</v>
      </c>
      <c r="E741">
        <v>24</v>
      </c>
      <c r="F741">
        <v>1</v>
      </c>
      <c r="G741">
        <v>0</v>
      </c>
      <c r="H741">
        <v>16.100000000000001</v>
      </c>
      <c r="I741">
        <f t="shared" si="11"/>
        <v>1</v>
      </c>
    </row>
    <row r="742" spans="1:9" x14ac:dyDescent="0.3">
      <c r="A742">
        <v>1</v>
      </c>
      <c r="B742">
        <v>3</v>
      </c>
      <c r="C742" t="s">
        <v>750</v>
      </c>
      <c r="D742" t="s">
        <v>9</v>
      </c>
      <c r="E742">
        <v>31</v>
      </c>
      <c r="F742">
        <v>0</v>
      </c>
      <c r="G742">
        <v>0</v>
      </c>
      <c r="H742">
        <v>7.9249999999999998</v>
      </c>
      <c r="I742">
        <f t="shared" si="11"/>
        <v>0</v>
      </c>
    </row>
    <row r="743" spans="1:9" x14ac:dyDescent="0.3">
      <c r="A743">
        <v>0</v>
      </c>
      <c r="B743">
        <v>1</v>
      </c>
      <c r="C743" t="s">
        <v>751</v>
      </c>
      <c r="D743" t="s">
        <v>9</v>
      </c>
      <c r="E743">
        <v>70</v>
      </c>
      <c r="F743">
        <v>1</v>
      </c>
      <c r="G743">
        <v>1</v>
      </c>
      <c r="H743">
        <v>71</v>
      </c>
      <c r="I743">
        <f t="shared" si="11"/>
        <v>2</v>
      </c>
    </row>
    <row r="744" spans="1:9" x14ac:dyDescent="0.3">
      <c r="A744">
        <v>0</v>
      </c>
      <c r="B744">
        <v>3</v>
      </c>
      <c r="C744" t="s">
        <v>752</v>
      </c>
      <c r="D744" t="s">
        <v>9</v>
      </c>
      <c r="E744">
        <v>16</v>
      </c>
      <c r="F744">
        <v>1</v>
      </c>
      <c r="G744">
        <v>1</v>
      </c>
      <c r="H744">
        <v>20.25</v>
      </c>
      <c r="I744">
        <f t="shared" si="11"/>
        <v>2</v>
      </c>
    </row>
    <row r="745" spans="1:9" x14ac:dyDescent="0.3">
      <c r="A745">
        <v>1</v>
      </c>
      <c r="B745">
        <v>2</v>
      </c>
      <c r="C745" t="s">
        <v>753</v>
      </c>
      <c r="D745" t="s">
        <v>11</v>
      </c>
      <c r="E745">
        <v>30</v>
      </c>
      <c r="F745">
        <v>0</v>
      </c>
      <c r="G745">
        <v>0</v>
      </c>
      <c r="H745">
        <v>13</v>
      </c>
      <c r="I745">
        <f t="shared" si="11"/>
        <v>0</v>
      </c>
    </row>
    <row r="746" spans="1:9" x14ac:dyDescent="0.3">
      <c r="A746">
        <v>0</v>
      </c>
      <c r="B746">
        <v>1</v>
      </c>
      <c r="C746" t="s">
        <v>754</v>
      </c>
      <c r="D746" t="s">
        <v>9</v>
      </c>
      <c r="E746">
        <v>19</v>
      </c>
      <c r="F746">
        <v>1</v>
      </c>
      <c r="G746">
        <v>0</v>
      </c>
      <c r="H746">
        <v>53.1</v>
      </c>
      <c r="I746">
        <f t="shared" si="11"/>
        <v>1</v>
      </c>
    </row>
    <row r="747" spans="1:9" x14ac:dyDescent="0.3">
      <c r="A747">
        <v>0</v>
      </c>
      <c r="B747">
        <v>3</v>
      </c>
      <c r="C747" t="s">
        <v>755</v>
      </c>
      <c r="D747" t="s">
        <v>9</v>
      </c>
      <c r="E747">
        <v>31</v>
      </c>
      <c r="F747">
        <v>0</v>
      </c>
      <c r="G747">
        <v>0</v>
      </c>
      <c r="H747">
        <v>7.75</v>
      </c>
      <c r="I747">
        <f t="shared" si="11"/>
        <v>0</v>
      </c>
    </row>
    <row r="748" spans="1:9" x14ac:dyDescent="0.3">
      <c r="A748">
        <v>1</v>
      </c>
      <c r="B748">
        <v>2</v>
      </c>
      <c r="C748" t="s">
        <v>756</v>
      </c>
      <c r="D748" t="s">
        <v>11</v>
      </c>
      <c r="E748">
        <v>4</v>
      </c>
      <c r="F748">
        <v>1</v>
      </c>
      <c r="G748">
        <v>1</v>
      </c>
      <c r="H748">
        <v>23</v>
      </c>
      <c r="I748">
        <f t="shared" si="11"/>
        <v>2</v>
      </c>
    </row>
    <row r="749" spans="1:9" x14ac:dyDescent="0.3">
      <c r="A749">
        <v>1</v>
      </c>
      <c r="B749">
        <v>3</v>
      </c>
      <c r="C749" t="s">
        <v>757</v>
      </c>
      <c r="D749" t="s">
        <v>9</v>
      </c>
      <c r="E749">
        <v>6</v>
      </c>
      <c r="F749">
        <v>0</v>
      </c>
      <c r="G749">
        <v>1</v>
      </c>
      <c r="H749">
        <v>12.475</v>
      </c>
      <c r="I749">
        <f t="shared" si="11"/>
        <v>1</v>
      </c>
    </row>
    <row r="750" spans="1:9" x14ac:dyDescent="0.3">
      <c r="A750">
        <v>0</v>
      </c>
      <c r="B750">
        <v>3</v>
      </c>
      <c r="C750" t="s">
        <v>758</v>
      </c>
      <c r="D750" t="s">
        <v>9</v>
      </c>
      <c r="E750">
        <v>33</v>
      </c>
      <c r="F750">
        <v>0</v>
      </c>
      <c r="G750">
        <v>0</v>
      </c>
      <c r="H750">
        <v>9.5</v>
      </c>
      <c r="I750">
        <f t="shared" si="11"/>
        <v>0</v>
      </c>
    </row>
    <row r="751" spans="1:9" x14ac:dyDescent="0.3">
      <c r="A751">
        <v>0</v>
      </c>
      <c r="B751">
        <v>3</v>
      </c>
      <c r="C751" t="s">
        <v>759</v>
      </c>
      <c r="D751" t="s">
        <v>9</v>
      </c>
      <c r="E751">
        <v>23</v>
      </c>
      <c r="F751">
        <v>0</v>
      </c>
      <c r="G751">
        <v>0</v>
      </c>
      <c r="H751">
        <v>7.8958000000000004</v>
      </c>
      <c r="I751">
        <f t="shared" si="11"/>
        <v>0</v>
      </c>
    </row>
    <row r="752" spans="1:9" x14ac:dyDescent="0.3">
      <c r="A752">
        <v>1</v>
      </c>
      <c r="B752">
        <v>2</v>
      </c>
      <c r="C752" t="s">
        <v>760</v>
      </c>
      <c r="D752" t="s">
        <v>11</v>
      </c>
      <c r="E752">
        <v>48</v>
      </c>
      <c r="F752">
        <v>1</v>
      </c>
      <c r="G752">
        <v>2</v>
      </c>
      <c r="H752">
        <v>65</v>
      </c>
      <c r="I752">
        <f t="shared" si="11"/>
        <v>3</v>
      </c>
    </row>
    <row r="753" spans="1:9" x14ac:dyDescent="0.3">
      <c r="A753">
        <v>1</v>
      </c>
      <c r="B753">
        <v>2</v>
      </c>
      <c r="C753" t="s">
        <v>761</v>
      </c>
      <c r="D753" t="s">
        <v>9</v>
      </c>
      <c r="E753">
        <v>0.67</v>
      </c>
      <c r="F753">
        <v>1</v>
      </c>
      <c r="G753">
        <v>1</v>
      </c>
      <c r="H753">
        <v>14.5</v>
      </c>
      <c r="I753">
        <f t="shared" si="11"/>
        <v>2</v>
      </c>
    </row>
    <row r="754" spans="1:9" x14ac:dyDescent="0.3">
      <c r="A754">
        <v>0</v>
      </c>
      <c r="B754">
        <v>3</v>
      </c>
      <c r="C754" t="s">
        <v>762</v>
      </c>
      <c r="D754" t="s">
        <v>9</v>
      </c>
      <c r="E754">
        <v>28</v>
      </c>
      <c r="F754">
        <v>0</v>
      </c>
      <c r="G754">
        <v>0</v>
      </c>
      <c r="H754">
        <v>7.7957999999999998</v>
      </c>
      <c r="I754">
        <f t="shared" si="11"/>
        <v>0</v>
      </c>
    </row>
    <row r="755" spans="1:9" x14ac:dyDescent="0.3">
      <c r="A755">
        <v>0</v>
      </c>
      <c r="B755">
        <v>2</v>
      </c>
      <c r="C755" t="s">
        <v>763</v>
      </c>
      <c r="D755" t="s">
        <v>9</v>
      </c>
      <c r="E755">
        <v>18</v>
      </c>
      <c r="F755">
        <v>0</v>
      </c>
      <c r="G755">
        <v>0</v>
      </c>
      <c r="H755">
        <v>11.5</v>
      </c>
      <c r="I755">
        <f t="shared" si="11"/>
        <v>0</v>
      </c>
    </row>
    <row r="756" spans="1:9" x14ac:dyDescent="0.3">
      <c r="A756">
        <v>0</v>
      </c>
      <c r="B756">
        <v>3</v>
      </c>
      <c r="C756" t="s">
        <v>764</v>
      </c>
      <c r="D756" t="s">
        <v>9</v>
      </c>
      <c r="E756">
        <v>34</v>
      </c>
      <c r="F756">
        <v>0</v>
      </c>
      <c r="G756">
        <v>0</v>
      </c>
      <c r="H756">
        <v>8.0500000000000007</v>
      </c>
      <c r="I756">
        <f t="shared" si="11"/>
        <v>0</v>
      </c>
    </row>
    <row r="757" spans="1:9" x14ac:dyDescent="0.3">
      <c r="A757">
        <v>1</v>
      </c>
      <c r="B757">
        <v>1</v>
      </c>
      <c r="C757" t="s">
        <v>765</v>
      </c>
      <c r="D757" t="s">
        <v>11</v>
      </c>
      <c r="E757">
        <v>33</v>
      </c>
      <c r="F757">
        <v>0</v>
      </c>
      <c r="G757">
        <v>0</v>
      </c>
      <c r="H757">
        <v>86.5</v>
      </c>
      <c r="I757">
        <f t="shared" si="11"/>
        <v>0</v>
      </c>
    </row>
    <row r="758" spans="1:9" x14ac:dyDescent="0.3">
      <c r="A758">
        <v>0</v>
      </c>
      <c r="B758">
        <v>3</v>
      </c>
      <c r="C758" t="s">
        <v>766</v>
      </c>
      <c r="D758" t="s">
        <v>9</v>
      </c>
      <c r="E758">
        <v>23</v>
      </c>
      <c r="F758">
        <v>0</v>
      </c>
      <c r="G758">
        <v>0</v>
      </c>
      <c r="H758">
        <v>14.5</v>
      </c>
      <c r="I758">
        <f t="shared" si="11"/>
        <v>0</v>
      </c>
    </row>
    <row r="759" spans="1:9" x14ac:dyDescent="0.3">
      <c r="A759">
        <v>0</v>
      </c>
      <c r="B759">
        <v>3</v>
      </c>
      <c r="C759" t="s">
        <v>767</v>
      </c>
      <c r="D759" t="s">
        <v>9</v>
      </c>
      <c r="E759">
        <v>41</v>
      </c>
      <c r="F759">
        <v>0</v>
      </c>
      <c r="G759">
        <v>0</v>
      </c>
      <c r="H759">
        <v>7.125</v>
      </c>
      <c r="I759">
        <f t="shared" si="11"/>
        <v>0</v>
      </c>
    </row>
    <row r="760" spans="1:9" x14ac:dyDescent="0.3">
      <c r="A760">
        <v>1</v>
      </c>
      <c r="B760">
        <v>3</v>
      </c>
      <c r="C760" t="s">
        <v>768</v>
      </c>
      <c r="D760" t="s">
        <v>9</v>
      </c>
      <c r="E760">
        <v>20</v>
      </c>
      <c r="F760">
        <v>0</v>
      </c>
      <c r="G760">
        <v>0</v>
      </c>
      <c r="H760">
        <v>7.2291999999999996</v>
      </c>
      <c r="I760">
        <f t="shared" si="11"/>
        <v>0</v>
      </c>
    </row>
    <row r="761" spans="1:9" x14ac:dyDescent="0.3">
      <c r="A761">
        <v>1</v>
      </c>
      <c r="B761">
        <v>1</v>
      </c>
      <c r="C761" t="s">
        <v>769</v>
      </c>
      <c r="D761" t="s">
        <v>11</v>
      </c>
      <c r="E761">
        <v>36</v>
      </c>
      <c r="F761">
        <v>1</v>
      </c>
      <c r="G761">
        <v>2</v>
      </c>
      <c r="H761">
        <v>120</v>
      </c>
      <c r="I761">
        <f t="shared" si="11"/>
        <v>3</v>
      </c>
    </row>
    <row r="762" spans="1:9" x14ac:dyDescent="0.3">
      <c r="A762">
        <v>0</v>
      </c>
      <c r="B762">
        <v>3</v>
      </c>
      <c r="C762" t="s">
        <v>770</v>
      </c>
      <c r="D762" t="s">
        <v>9</v>
      </c>
      <c r="E762">
        <v>16</v>
      </c>
      <c r="F762">
        <v>0</v>
      </c>
      <c r="G762">
        <v>0</v>
      </c>
      <c r="H762">
        <v>7.7750000000000004</v>
      </c>
      <c r="I762">
        <f t="shared" si="11"/>
        <v>0</v>
      </c>
    </row>
    <row r="763" spans="1:9" x14ac:dyDescent="0.3">
      <c r="A763">
        <v>1</v>
      </c>
      <c r="B763">
        <v>1</v>
      </c>
      <c r="C763" t="s">
        <v>771</v>
      </c>
      <c r="D763" t="s">
        <v>11</v>
      </c>
      <c r="E763">
        <v>51</v>
      </c>
      <c r="F763">
        <v>1</v>
      </c>
      <c r="G763">
        <v>0</v>
      </c>
      <c r="H763">
        <v>77.958299999999994</v>
      </c>
      <c r="I763">
        <f t="shared" si="11"/>
        <v>1</v>
      </c>
    </row>
    <row r="764" spans="1:9" x14ac:dyDescent="0.3">
      <c r="A764">
        <v>0</v>
      </c>
      <c r="B764">
        <v>1</v>
      </c>
      <c r="C764" t="s">
        <v>772</v>
      </c>
      <c r="D764" t="s">
        <v>9</v>
      </c>
      <c r="E764">
        <v>46</v>
      </c>
      <c r="F764">
        <v>0</v>
      </c>
      <c r="G764">
        <v>0</v>
      </c>
      <c r="H764">
        <v>39.6</v>
      </c>
      <c r="I764">
        <f t="shared" si="11"/>
        <v>0</v>
      </c>
    </row>
    <row r="765" spans="1:9" x14ac:dyDescent="0.3">
      <c r="A765">
        <v>0</v>
      </c>
      <c r="B765">
        <v>3</v>
      </c>
      <c r="C765" t="s">
        <v>773</v>
      </c>
      <c r="D765" t="s">
        <v>11</v>
      </c>
      <c r="E765">
        <v>30.5</v>
      </c>
      <c r="F765">
        <v>0</v>
      </c>
      <c r="G765">
        <v>0</v>
      </c>
      <c r="H765">
        <v>7.75</v>
      </c>
      <c r="I765">
        <f t="shared" si="11"/>
        <v>0</v>
      </c>
    </row>
    <row r="766" spans="1:9" x14ac:dyDescent="0.3">
      <c r="A766">
        <v>0</v>
      </c>
      <c r="B766">
        <v>3</v>
      </c>
      <c r="C766" t="s">
        <v>774</v>
      </c>
      <c r="D766" t="s">
        <v>9</v>
      </c>
      <c r="E766">
        <v>28</v>
      </c>
      <c r="F766">
        <v>1</v>
      </c>
      <c r="G766">
        <v>0</v>
      </c>
      <c r="H766">
        <v>24.15</v>
      </c>
      <c r="I766">
        <f t="shared" si="11"/>
        <v>1</v>
      </c>
    </row>
    <row r="767" spans="1:9" x14ac:dyDescent="0.3">
      <c r="A767">
        <v>0</v>
      </c>
      <c r="B767">
        <v>3</v>
      </c>
      <c r="C767" t="s">
        <v>775</v>
      </c>
      <c r="D767" t="s">
        <v>9</v>
      </c>
      <c r="E767">
        <v>32</v>
      </c>
      <c r="F767">
        <v>0</v>
      </c>
      <c r="G767">
        <v>0</v>
      </c>
      <c r="H767">
        <v>8.3625000000000007</v>
      </c>
      <c r="I767">
        <f t="shared" si="11"/>
        <v>0</v>
      </c>
    </row>
    <row r="768" spans="1:9" x14ac:dyDescent="0.3">
      <c r="A768">
        <v>0</v>
      </c>
      <c r="B768">
        <v>3</v>
      </c>
      <c r="C768" t="s">
        <v>776</v>
      </c>
      <c r="D768" t="s">
        <v>9</v>
      </c>
      <c r="E768">
        <v>24</v>
      </c>
      <c r="F768">
        <v>0</v>
      </c>
      <c r="G768">
        <v>0</v>
      </c>
      <c r="H768">
        <v>9.5</v>
      </c>
      <c r="I768">
        <f t="shared" si="11"/>
        <v>0</v>
      </c>
    </row>
    <row r="769" spans="1:9" x14ac:dyDescent="0.3">
      <c r="A769">
        <v>0</v>
      </c>
      <c r="B769">
        <v>3</v>
      </c>
      <c r="C769" t="s">
        <v>777</v>
      </c>
      <c r="D769" t="s">
        <v>9</v>
      </c>
      <c r="E769">
        <v>48</v>
      </c>
      <c r="F769">
        <v>0</v>
      </c>
      <c r="G769">
        <v>0</v>
      </c>
      <c r="H769">
        <v>7.8541999999999996</v>
      </c>
      <c r="I769">
        <f t="shared" si="11"/>
        <v>0</v>
      </c>
    </row>
    <row r="770" spans="1:9" x14ac:dyDescent="0.3">
      <c r="A770">
        <v>0</v>
      </c>
      <c r="B770">
        <v>2</v>
      </c>
      <c r="C770" t="s">
        <v>778</v>
      </c>
      <c r="D770" t="s">
        <v>11</v>
      </c>
      <c r="E770">
        <v>57</v>
      </c>
      <c r="F770">
        <v>0</v>
      </c>
      <c r="G770">
        <v>0</v>
      </c>
      <c r="H770">
        <v>10.5</v>
      </c>
      <c r="I770">
        <f t="shared" ref="I770:I833" si="12">SUM(F770:G770)</f>
        <v>0</v>
      </c>
    </row>
    <row r="771" spans="1:9" x14ac:dyDescent="0.3">
      <c r="A771">
        <v>0</v>
      </c>
      <c r="B771">
        <v>3</v>
      </c>
      <c r="C771" t="s">
        <v>779</v>
      </c>
      <c r="D771" t="s">
        <v>9</v>
      </c>
      <c r="E771">
        <v>29</v>
      </c>
      <c r="F771">
        <v>0</v>
      </c>
      <c r="G771">
        <v>0</v>
      </c>
      <c r="H771">
        <v>7.2249999999999996</v>
      </c>
      <c r="I771">
        <f t="shared" si="12"/>
        <v>0</v>
      </c>
    </row>
    <row r="772" spans="1:9" x14ac:dyDescent="0.3">
      <c r="A772">
        <v>1</v>
      </c>
      <c r="B772">
        <v>2</v>
      </c>
      <c r="C772" t="s">
        <v>780</v>
      </c>
      <c r="D772" t="s">
        <v>11</v>
      </c>
      <c r="E772">
        <v>54</v>
      </c>
      <c r="F772">
        <v>1</v>
      </c>
      <c r="G772">
        <v>3</v>
      </c>
      <c r="H772">
        <v>23</v>
      </c>
      <c r="I772">
        <f t="shared" si="12"/>
        <v>4</v>
      </c>
    </row>
    <row r="773" spans="1:9" x14ac:dyDescent="0.3">
      <c r="A773">
        <v>0</v>
      </c>
      <c r="B773">
        <v>3</v>
      </c>
      <c r="C773" t="s">
        <v>781</v>
      </c>
      <c r="D773" t="s">
        <v>9</v>
      </c>
      <c r="E773">
        <v>18</v>
      </c>
      <c r="F773">
        <v>0</v>
      </c>
      <c r="G773">
        <v>0</v>
      </c>
      <c r="H773">
        <v>7.75</v>
      </c>
      <c r="I773">
        <f t="shared" si="12"/>
        <v>0</v>
      </c>
    </row>
    <row r="774" spans="1:9" x14ac:dyDescent="0.3">
      <c r="A774">
        <v>0</v>
      </c>
      <c r="B774">
        <v>3</v>
      </c>
      <c r="C774" t="s">
        <v>782</v>
      </c>
      <c r="D774" t="s">
        <v>9</v>
      </c>
      <c r="E774">
        <v>20</v>
      </c>
      <c r="F774">
        <v>0</v>
      </c>
      <c r="G774">
        <v>0</v>
      </c>
      <c r="H774">
        <v>7.75</v>
      </c>
      <c r="I774">
        <f t="shared" si="12"/>
        <v>0</v>
      </c>
    </row>
    <row r="775" spans="1:9" x14ac:dyDescent="0.3">
      <c r="A775">
        <v>1</v>
      </c>
      <c r="B775">
        <v>3</v>
      </c>
      <c r="C775" t="s">
        <v>783</v>
      </c>
      <c r="D775" t="s">
        <v>11</v>
      </c>
      <c r="E775">
        <v>5</v>
      </c>
      <c r="F775">
        <v>0</v>
      </c>
      <c r="G775">
        <v>0</v>
      </c>
      <c r="H775">
        <v>12.475</v>
      </c>
      <c r="I775">
        <f t="shared" si="12"/>
        <v>0</v>
      </c>
    </row>
    <row r="776" spans="1:9" x14ac:dyDescent="0.3">
      <c r="A776">
        <v>0</v>
      </c>
      <c r="B776">
        <v>3</v>
      </c>
      <c r="C776" t="s">
        <v>784</v>
      </c>
      <c r="D776" t="s">
        <v>9</v>
      </c>
      <c r="E776">
        <v>22</v>
      </c>
      <c r="F776">
        <v>0</v>
      </c>
      <c r="G776">
        <v>0</v>
      </c>
      <c r="H776">
        <v>7.7374999999999998</v>
      </c>
      <c r="I776">
        <f t="shared" si="12"/>
        <v>0</v>
      </c>
    </row>
    <row r="777" spans="1:9" x14ac:dyDescent="0.3">
      <c r="A777">
        <v>1</v>
      </c>
      <c r="B777">
        <v>1</v>
      </c>
      <c r="C777" t="s">
        <v>785</v>
      </c>
      <c r="D777" t="s">
        <v>11</v>
      </c>
      <c r="E777">
        <v>43</v>
      </c>
      <c r="F777">
        <v>0</v>
      </c>
      <c r="G777">
        <v>1</v>
      </c>
      <c r="H777">
        <v>211.33750000000001</v>
      </c>
      <c r="I777">
        <f t="shared" si="12"/>
        <v>1</v>
      </c>
    </row>
    <row r="778" spans="1:9" x14ac:dyDescent="0.3">
      <c r="A778">
        <v>1</v>
      </c>
      <c r="B778">
        <v>3</v>
      </c>
      <c r="C778" t="s">
        <v>786</v>
      </c>
      <c r="D778" t="s">
        <v>11</v>
      </c>
      <c r="E778">
        <v>13</v>
      </c>
      <c r="F778">
        <v>0</v>
      </c>
      <c r="G778">
        <v>0</v>
      </c>
      <c r="H778">
        <v>7.2291999999999996</v>
      </c>
      <c r="I778">
        <f t="shared" si="12"/>
        <v>0</v>
      </c>
    </row>
    <row r="779" spans="1:9" x14ac:dyDescent="0.3">
      <c r="A779">
        <v>1</v>
      </c>
      <c r="B779">
        <v>1</v>
      </c>
      <c r="C779" t="s">
        <v>787</v>
      </c>
      <c r="D779" t="s">
        <v>11</v>
      </c>
      <c r="E779">
        <v>17</v>
      </c>
      <c r="F779">
        <v>1</v>
      </c>
      <c r="G779">
        <v>0</v>
      </c>
      <c r="H779">
        <v>57</v>
      </c>
      <c r="I779">
        <f t="shared" si="12"/>
        <v>1</v>
      </c>
    </row>
    <row r="780" spans="1:9" x14ac:dyDescent="0.3">
      <c r="A780">
        <v>0</v>
      </c>
      <c r="B780">
        <v>1</v>
      </c>
      <c r="C780" t="s">
        <v>788</v>
      </c>
      <c r="D780" t="s">
        <v>9</v>
      </c>
      <c r="E780">
        <v>29</v>
      </c>
      <c r="F780">
        <v>0</v>
      </c>
      <c r="G780">
        <v>0</v>
      </c>
      <c r="H780">
        <v>30</v>
      </c>
      <c r="I780">
        <f t="shared" si="12"/>
        <v>0</v>
      </c>
    </row>
    <row r="781" spans="1:9" x14ac:dyDescent="0.3">
      <c r="A781">
        <v>0</v>
      </c>
      <c r="B781">
        <v>3</v>
      </c>
      <c r="C781" t="s">
        <v>789</v>
      </c>
      <c r="D781" t="s">
        <v>9</v>
      </c>
      <c r="E781">
        <v>35</v>
      </c>
      <c r="F781">
        <v>1</v>
      </c>
      <c r="G781">
        <v>2</v>
      </c>
      <c r="H781">
        <v>23.45</v>
      </c>
      <c r="I781">
        <f t="shared" si="12"/>
        <v>3</v>
      </c>
    </row>
    <row r="782" spans="1:9" x14ac:dyDescent="0.3">
      <c r="A782">
        <v>0</v>
      </c>
      <c r="B782">
        <v>3</v>
      </c>
      <c r="C782" t="s">
        <v>790</v>
      </c>
      <c r="D782" t="s">
        <v>9</v>
      </c>
      <c r="E782">
        <v>25</v>
      </c>
      <c r="F782">
        <v>0</v>
      </c>
      <c r="G782">
        <v>0</v>
      </c>
      <c r="H782">
        <v>7.05</v>
      </c>
      <c r="I782">
        <f t="shared" si="12"/>
        <v>0</v>
      </c>
    </row>
    <row r="783" spans="1:9" x14ac:dyDescent="0.3">
      <c r="A783">
        <v>0</v>
      </c>
      <c r="B783">
        <v>3</v>
      </c>
      <c r="C783" t="s">
        <v>791</v>
      </c>
      <c r="D783" t="s">
        <v>9</v>
      </c>
      <c r="E783">
        <v>25</v>
      </c>
      <c r="F783">
        <v>0</v>
      </c>
      <c r="G783">
        <v>0</v>
      </c>
      <c r="H783">
        <v>7.25</v>
      </c>
      <c r="I783">
        <f t="shared" si="12"/>
        <v>0</v>
      </c>
    </row>
    <row r="784" spans="1:9" x14ac:dyDescent="0.3">
      <c r="A784">
        <v>1</v>
      </c>
      <c r="B784">
        <v>3</v>
      </c>
      <c r="C784" t="s">
        <v>792</v>
      </c>
      <c r="D784" t="s">
        <v>11</v>
      </c>
      <c r="E784">
        <v>18</v>
      </c>
      <c r="F784">
        <v>0</v>
      </c>
      <c r="G784">
        <v>0</v>
      </c>
      <c r="H784">
        <v>7.4958</v>
      </c>
      <c r="I784">
        <f t="shared" si="12"/>
        <v>0</v>
      </c>
    </row>
    <row r="785" spans="1:9" x14ac:dyDescent="0.3">
      <c r="A785">
        <v>0</v>
      </c>
      <c r="B785">
        <v>3</v>
      </c>
      <c r="C785" t="s">
        <v>793</v>
      </c>
      <c r="D785" t="s">
        <v>9</v>
      </c>
      <c r="E785">
        <v>8</v>
      </c>
      <c r="F785">
        <v>4</v>
      </c>
      <c r="G785">
        <v>1</v>
      </c>
      <c r="H785">
        <v>29.125</v>
      </c>
      <c r="I785">
        <f t="shared" si="12"/>
        <v>5</v>
      </c>
    </row>
    <row r="786" spans="1:9" x14ac:dyDescent="0.3">
      <c r="A786">
        <v>1</v>
      </c>
      <c r="B786">
        <v>3</v>
      </c>
      <c r="C786" t="s">
        <v>794</v>
      </c>
      <c r="D786" t="s">
        <v>9</v>
      </c>
      <c r="E786">
        <v>1</v>
      </c>
      <c r="F786">
        <v>1</v>
      </c>
      <c r="G786">
        <v>2</v>
      </c>
      <c r="H786">
        <v>20.574999999999999</v>
      </c>
      <c r="I786">
        <f t="shared" si="12"/>
        <v>3</v>
      </c>
    </row>
    <row r="787" spans="1:9" x14ac:dyDescent="0.3">
      <c r="A787">
        <v>0</v>
      </c>
      <c r="B787">
        <v>1</v>
      </c>
      <c r="C787" t="s">
        <v>795</v>
      </c>
      <c r="D787" t="s">
        <v>9</v>
      </c>
      <c r="E787">
        <v>46</v>
      </c>
      <c r="F787">
        <v>0</v>
      </c>
      <c r="G787">
        <v>0</v>
      </c>
      <c r="H787">
        <v>79.2</v>
      </c>
      <c r="I787">
        <f t="shared" si="12"/>
        <v>0</v>
      </c>
    </row>
    <row r="788" spans="1:9" x14ac:dyDescent="0.3">
      <c r="A788">
        <v>0</v>
      </c>
      <c r="B788">
        <v>3</v>
      </c>
      <c r="C788" t="s">
        <v>796</v>
      </c>
      <c r="D788" t="s">
        <v>9</v>
      </c>
      <c r="E788">
        <v>20</v>
      </c>
      <c r="F788">
        <v>0</v>
      </c>
      <c r="G788">
        <v>0</v>
      </c>
      <c r="H788">
        <v>7.75</v>
      </c>
      <c r="I788">
        <f t="shared" si="12"/>
        <v>0</v>
      </c>
    </row>
    <row r="789" spans="1:9" x14ac:dyDescent="0.3">
      <c r="A789">
        <v>0</v>
      </c>
      <c r="B789">
        <v>2</v>
      </c>
      <c r="C789" t="s">
        <v>797</v>
      </c>
      <c r="D789" t="s">
        <v>9</v>
      </c>
      <c r="E789">
        <v>16</v>
      </c>
      <c r="F789">
        <v>0</v>
      </c>
      <c r="G789">
        <v>0</v>
      </c>
      <c r="H789">
        <v>26</v>
      </c>
      <c r="I789">
        <f t="shared" si="12"/>
        <v>0</v>
      </c>
    </row>
    <row r="790" spans="1:9" x14ac:dyDescent="0.3">
      <c r="A790">
        <v>0</v>
      </c>
      <c r="B790">
        <v>3</v>
      </c>
      <c r="C790" t="s">
        <v>798</v>
      </c>
      <c r="D790" t="s">
        <v>11</v>
      </c>
      <c r="E790">
        <v>21</v>
      </c>
      <c r="F790">
        <v>8</v>
      </c>
      <c r="G790">
        <v>2</v>
      </c>
      <c r="H790">
        <v>69.55</v>
      </c>
      <c r="I790">
        <f t="shared" si="12"/>
        <v>10</v>
      </c>
    </row>
    <row r="791" spans="1:9" x14ac:dyDescent="0.3">
      <c r="A791">
        <v>0</v>
      </c>
      <c r="B791">
        <v>1</v>
      </c>
      <c r="C791" t="s">
        <v>799</v>
      </c>
      <c r="D791" t="s">
        <v>9</v>
      </c>
      <c r="E791">
        <v>43</v>
      </c>
      <c r="F791">
        <v>0</v>
      </c>
      <c r="G791">
        <v>0</v>
      </c>
      <c r="H791">
        <v>30.695799999999998</v>
      </c>
      <c r="I791">
        <f t="shared" si="12"/>
        <v>0</v>
      </c>
    </row>
    <row r="792" spans="1:9" x14ac:dyDescent="0.3">
      <c r="A792">
        <v>0</v>
      </c>
      <c r="B792">
        <v>3</v>
      </c>
      <c r="C792" t="s">
        <v>800</v>
      </c>
      <c r="D792" t="s">
        <v>9</v>
      </c>
      <c r="E792">
        <v>25</v>
      </c>
      <c r="F792">
        <v>0</v>
      </c>
      <c r="G792">
        <v>0</v>
      </c>
      <c r="H792">
        <v>7.8958000000000004</v>
      </c>
      <c r="I792">
        <f t="shared" si="12"/>
        <v>0</v>
      </c>
    </row>
    <row r="793" spans="1:9" x14ac:dyDescent="0.3">
      <c r="A793">
        <v>0</v>
      </c>
      <c r="B793">
        <v>2</v>
      </c>
      <c r="C793" t="s">
        <v>801</v>
      </c>
      <c r="D793" t="s">
        <v>9</v>
      </c>
      <c r="E793">
        <v>39</v>
      </c>
      <c r="F793">
        <v>0</v>
      </c>
      <c r="G793">
        <v>0</v>
      </c>
      <c r="H793">
        <v>13</v>
      </c>
      <c r="I793">
        <f t="shared" si="12"/>
        <v>0</v>
      </c>
    </row>
    <row r="794" spans="1:9" x14ac:dyDescent="0.3">
      <c r="A794">
        <v>1</v>
      </c>
      <c r="B794">
        <v>1</v>
      </c>
      <c r="C794" t="s">
        <v>802</v>
      </c>
      <c r="D794" t="s">
        <v>11</v>
      </c>
      <c r="E794">
        <v>49</v>
      </c>
      <c r="F794">
        <v>0</v>
      </c>
      <c r="G794">
        <v>0</v>
      </c>
      <c r="H794">
        <v>25.929200000000002</v>
      </c>
      <c r="I794">
        <f t="shared" si="12"/>
        <v>0</v>
      </c>
    </row>
    <row r="795" spans="1:9" x14ac:dyDescent="0.3">
      <c r="A795">
        <v>1</v>
      </c>
      <c r="B795">
        <v>3</v>
      </c>
      <c r="C795" t="s">
        <v>803</v>
      </c>
      <c r="D795" t="s">
        <v>11</v>
      </c>
      <c r="E795">
        <v>31</v>
      </c>
      <c r="F795">
        <v>0</v>
      </c>
      <c r="G795">
        <v>0</v>
      </c>
      <c r="H795">
        <v>8.6832999999999991</v>
      </c>
      <c r="I795">
        <f t="shared" si="12"/>
        <v>0</v>
      </c>
    </row>
    <row r="796" spans="1:9" x14ac:dyDescent="0.3">
      <c r="A796">
        <v>0</v>
      </c>
      <c r="B796">
        <v>3</v>
      </c>
      <c r="C796" t="s">
        <v>804</v>
      </c>
      <c r="D796" t="s">
        <v>9</v>
      </c>
      <c r="E796">
        <v>30</v>
      </c>
      <c r="F796">
        <v>0</v>
      </c>
      <c r="G796">
        <v>0</v>
      </c>
      <c r="H796">
        <v>7.2291999999999996</v>
      </c>
      <c r="I796">
        <f t="shared" si="12"/>
        <v>0</v>
      </c>
    </row>
    <row r="797" spans="1:9" x14ac:dyDescent="0.3">
      <c r="A797">
        <v>0</v>
      </c>
      <c r="B797">
        <v>3</v>
      </c>
      <c r="C797" t="s">
        <v>805</v>
      </c>
      <c r="D797" t="s">
        <v>11</v>
      </c>
      <c r="E797">
        <v>30</v>
      </c>
      <c r="F797">
        <v>1</v>
      </c>
      <c r="G797">
        <v>1</v>
      </c>
      <c r="H797">
        <v>24.15</v>
      </c>
      <c r="I797">
        <f t="shared" si="12"/>
        <v>2</v>
      </c>
    </row>
    <row r="798" spans="1:9" x14ac:dyDescent="0.3">
      <c r="A798">
        <v>0</v>
      </c>
      <c r="B798">
        <v>2</v>
      </c>
      <c r="C798" t="s">
        <v>806</v>
      </c>
      <c r="D798" t="s">
        <v>9</v>
      </c>
      <c r="E798">
        <v>34</v>
      </c>
      <c r="F798">
        <v>0</v>
      </c>
      <c r="G798">
        <v>0</v>
      </c>
      <c r="H798">
        <v>13</v>
      </c>
      <c r="I798">
        <f t="shared" si="12"/>
        <v>0</v>
      </c>
    </row>
    <row r="799" spans="1:9" x14ac:dyDescent="0.3">
      <c r="A799">
        <v>1</v>
      </c>
      <c r="B799">
        <v>2</v>
      </c>
      <c r="C799" t="s">
        <v>807</v>
      </c>
      <c r="D799" t="s">
        <v>11</v>
      </c>
      <c r="E799">
        <v>31</v>
      </c>
      <c r="F799">
        <v>1</v>
      </c>
      <c r="G799">
        <v>1</v>
      </c>
      <c r="H799">
        <v>26.25</v>
      </c>
      <c r="I799">
        <f t="shared" si="12"/>
        <v>2</v>
      </c>
    </row>
    <row r="800" spans="1:9" x14ac:dyDescent="0.3">
      <c r="A800">
        <v>1</v>
      </c>
      <c r="B800">
        <v>1</v>
      </c>
      <c r="C800" t="s">
        <v>808</v>
      </c>
      <c r="D800" t="s">
        <v>9</v>
      </c>
      <c r="E800">
        <v>11</v>
      </c>
      <c r="F800">
        <v>1</v>
      </c>
      <c r="G800">
        <v>2</v>
      </c>
      <c r="H800">
        <v>120</v>
      </c>
      <c r="I800">
        <f t="shared" si="12"/>
        <v>3</v>
      </c>
    </row>
    <row r="801" spans="1:9" x14ac:dyDescent="0.3">
      <c r="A801">
        <v>1</v>
      </c>
      <c r="B801">
        <v>3</v>
      </c>
      <c r="C801" t="s">
        <v>809</v>
      </c>
      <c r="D801" t="s">
        <v>9</v>
      </c>
      <c r="E801">
        <v>0.42</v>
      </c>
      <c r="F801">
        <v>0</v>
      </c>
      <c r="G801">
        <v>1</v>
      </c>
      <c r="H801">
        <v>8.5167000000000002</v>
      </c>
      <c r="I801">
        <f t="shared" si="12"/>
        <v>1</v>
      </c>
    </row>
    <row r="802" spans="1:9" x14ac:dyDescent="0.3">
      <c r="A802">
        <v>1</v>
      </c>
      <c r="B802">
        <v>3</v>
      </c>
      <c r="C802" t="s">
        <v>810</v>
      </c>
      <c r="D802" t="s">
        <v>9</v>
      </c>
      <c r="E802">
        <v>27</v>
      </c>
      <c r="F802">
        <v>0</v>
      </c>
      <c r="G802">
        <v>0</v>
      </c>
      <c r="H802">
        <v>6.9749999999999996</v>
      </c>
      <c r="I802">
        <f t="shared" si="12"/>
        <v>0</v>
      </c>
    </row>
    <row r="803" spans="1:9" x14ac:dyDescent="0.3">
      <c r="A803">
        <v>0</v>
      </c>
      <c r="B803">
        <v>3</v>
      </c>
      <c r="C803" t="s">
        <v>811</v>
      </c>
      <c r="D803" t="s">
        <v>9</v>
      </c>
      <c r="E803">
        <v>31</v>
      </c>
      <c r="F803">
        <v>0</v>
      </c>
      <c r="G803">
        <v>0</v>
      </c>
      <c r="H803">
        <v>7.7750000000000004</v>
      </c>
      <c r="I803">
        <f t="shared" si="12"/>
        <v>0</v>
      </c>
    </row>
    <row r="804" spans="1:9" x14ac:dyDescent="0.3">
      <c r="A804">
        <v>0</v>
      </c>
      <c r="B804">
        <v>1</v>
      </c>
      <c r="C804" t="s">
        <v>812</v>
      </c>
      <c r="D804" t="s">
        <v>9</v>
      </c>
      <c r="E804">
        <v>39</v>
      </c>
      <c r="F804">
        <v>0</v>
      </c>
      <c r="G804">
        <v>0</v>
      </c>
      <c r="H804">
        <v>0</v>
      </c>
      <c r="I804">
        <f t="shared" si="12"/>
        <v>0</v>
      </c>
    </row>
    <row r="805" spans="1:9" x14ac:dyDescent="0.3">
      <c r="A805">
        <v>0</v>
      </c>
      <c r="B805">
        <v>3</v>
      </c>
      <c r="C805" t="s">
        <v>813</v>
      </c>
      <c r="D805" t="s">
        <v>11</v>
      </c>
      <c r="E805">
        <v>18</v>
      </c>
      <c r="F805">
        <v>0</v>
      </c>
      <c r="G805">
        <v>0</v>
      </c>
      <c r="H805">
        <v>7.7750000000000004</v>
      </c>
      <c r="I805">
        <f t="shared" si="12"/>
        <v>0</v>
      </c>
    </row>
    <row r="806" spans="1:9" x14ac:dyDescent="0.3">
      <c r="A806">
        <v>0</v>
      </c>
      <c r="B806">
        <v>2</v>
      </c>
      <c r="C806" t="s">
        <v>814</v>
      </c>
      <c r="D806" t="s">
        <v>9</v>
      </c>
      <c r="E806">
        <v>39</v>
      </c>
      <c r="F806">
        <v>0</v>
      </c>
      <c r="G806">
        <v>0</v>
      </c>
      <c r="H806">
        <v>13</v>
      </c>
      <c r="I806">
        <f t="shared" si="12"/>
        <v>0</v>
      </c>
    </row>
    <row r="807" spans="1:9" x14ac:dyDescent="0.3">
      <c r="A807">
        <v>1</v>
      </c>
      <c r="B807">
        <v>1</v>
      </c>
      <c r="C807" t="s">
        <v>815</v>
      </c>
      <c r="D807" t="s">
        <v>11</v>
      </c>
      <c r="E807">
        <v>33</v>
      </c>
      <c r="F807">
        <v>1</v>
      </c>
      <c r="G807">
        <v>0</v>
      </c>
      <c r="H807">
        <v>53.1</v>
      </c>
      <c r="I807">
        <f t="shared" si="12"/>
        <v>1</v>
      </c>
    </row>
    <row r="808" spans="1:9" x14ac:dyDescent="0.3">
      <c r="A808">
        <v>0</v>
      </c>
      <c r="B808">
        <v>3</v>
      </c>
      <c r="C808" t="s">
        <v>816</v>
      </c>
      <c r="D808" t="s">
        <v>9</v>
      </c>
      <c r="E808">
        <v>26</v>
      </c>
      <c r="F808">
        <v>0</v>
      </c>
      <c r="G808">
        <v>0</v>
      </c>
      <c r="H808">
        <v>7.8875000000000002</v>
      </c>
      <c r="I808">
        <f t="shared" si="12"/>
        <v>0</v>
      </c>
    </row>
    <row r="809" spans="1:9" x14ac:dyDescent="0.3">
      <c r="A809">
        <v>0</v>
      </c>
      <c r="B809">
        <v>3</v>
      </c>
      <c r="C809" t="s">
        <v>817</v>
      </c>
      <c r="D809" t="s">
        <v>9</v>
      </c>
      <c r="E809">
        <v>39</v>
      </c>
      <c r="F809">
        <v>0</v>
      </c>
      <c r="G809">
        <v>0</v>
      </c>
      <c r="H809">
        <v>24.15</v>
      </c>
      <c r="I809">
        <f t="shared" si="12"/>
        <v>0</v>
      </c>
    </row>
    <row r="810" spans="1:9" x14ac:dyDescent="0.3">
      <c r="A810">
        <v>0</v>
      </c>
      <c r="B810">
        <v>2</v>
      </c>
      <c r="C810" t="s">
        <v>818</v>
      </c>
      <c r="D810" t="s">
        <v>9</v>
      </c>
      <c r="E810">
        <v>35</v>
      </c>
      <c r="F810">
        <v>0</v>
      </c>
      <c r="G810">
        <v>0</v>
      </c>
      <c r="H810">
        <v>10.5</v>
      </c>
      <c r="I810">
        <f t="shared" si="12"/>
        <v>0</v>
      </c>
    </row>
    <row r="811" spans="1:9" x14ac:dyDescent="0.3">
      <c r="A811">
        <v>0</v>
      </c>
      <c r="B811">
        <v>3</v>
      </c>
      <c r="C811" t="s">
        <v>819</v>
      </c>
      <c r="D811" t="s">
        <v>11</v>
      </c>
      <c r="E811">
        <v>6</v>
      </c>
      <c r="F811">
        <v>4</v>
      </c>
      <c r="G811">
        <v>2</v>
      </c>
      <c r="H811">
        <v>31.274999999999999</v>
      </c>
      <c r="I811">
        <f t="shared" si="12"/>
        <v>6</v>
      </c>
    </row>
    <row r="812" spans="1:9" x14ac:dyDescent="0.3">
      <c r="A812">
        <v>0</v>
      </c>
      <c r="B812">
        <v>3</v>
      </c>
      <c r="C812" t="s">
        <v>820</v>
      </c>
      <c r="D812" t="s">
        <v>9</v>
      </c>
      <c r="E812">
        <v>30.5</v>
      </c>
      <c r="F812">
        <v>0</v>
      </c>
      <c r="G812">
        <v>0</v>
      </c>
      <c r="H812">
        <v>8.0500000000000007</v>
      </c>
      <c r="I812">
        <f t="shared" si="12"/>
        <v>0</v>
      </c>
    </row>
    <row r="813" spans="1:9" x14ac:dyDescent="0.3">
      <c r="A813">
        <v>0</v>
      </c>
      <c r="B813">
        <v>1</v>
      </c>
      <c r="C813" t="s">
        <v>821</v>
      </c>
      <c r="D813" t="s">
        <v>9</v>
      </c>
      <c r="E813">
        <v>39</v>
      </c>
      <c r="F813">
        <v>0</v>
      </c>
      <c r="G813">
        <v>0</v>
      </c>
      <c r="H813">
        <v>0</v>
      </c>
      <c r="I813">
        <f t="shared" si="12"/>
        <v>0</v>
      </c>
    </row>
    <row r="814" spans="1:9" x14ac:dyDescent="0.3">
      <c r="A814">
        <v>0</v>
      </c>
      <c r="B814">
        <v>3</v>
      </c>
      <c r="C814" t="s">
        <v>822</v>
      </c>
      <c r="D814" t="s">
        <v>11</v>
      </c>
      <c r="E814">
        <v>23</v>
      </c>
      <c r="F814">
        <v>0</v>
      </c>
      <c r="G814">
        <v>0</v>
      </c>
      <c r="H814">
        <v>7.9249999999999998</v>
      </c>
      <c r="I814">
        <f t="shared" si="12"/>
        <v>0</v>
      </c>
    </row>
    <row r="815" spans="1:9" x14ac:dyDescent="0.3">
      <c r="A815">
        <v>0</v>
      </c>
      <c r="B815">
        <v>2</v>
      </c>
      <c r="C815" t="s">
        <v>823</v>
      </c>
      <c r="D815" t="s">
        <v>9</v>
      </c>
      <c r="E815">
        <v>31</v>
      </c>
      <c r="F815">
        <v>1</v>
      </c>
      <c r="G815">
        <v>1</v>
      </c>
      <c r="H815">
        <v>37.004199999999997</v>
      </c>
      <c r="I815">
        <f t="shared" si="12"/>
        <v>2</v>
      </c>
    </row>
    <row r="816" spans="1:9" x14ac:dyDescent="0.3">
      <c r="A816">
        <v>0</v>
      </c>
      <c r="B816">
        <v>3</v>
      </c>
      <c r="C816" t="s">
        <v>824</v>
      </c>
      <c r="D816" t="s">
        <v>9</v>
      </c>
      <c r="E816">
        <v>43</v>
      </c>
      <c r="F816">
        <v>0</v>
      </c>
      <c r="G816">
        <v>0</v>
      </c>
      <c r="H816">
        <v>6.45</v>
      </c>
      <c r="I816">
        <f t="shared" si="12"/>
        <v>0</v>
      </c>
    </row>
    <row r="817" spans="1:9" x14ac:dyDescent="0.3">
      <c r="A817">
        <v>0</v>
      </c>
      <c r="B817">
        <v>3</v>
      </c>
      <c r="C817" t="s">
        <v>825</v>
      </c>
      <c r="D817" t="s">
        <v>9</v>
      </c>
      <c r="E817">
        <v>10</v>
      </c>
      <c r="F817">
        <v>3</v>
      </c>
      <c r="G817">
        <v>2</v>
      </c>
      <c r="H817">
        <v>27.9</v>
      </c>
      <c r="I817">
        <f t="shared" si="12"/>
        <v>5</v>
      </c>
    </row>
    <row r="818" spans="1:9" x14ac:dyDescent="0.3">
      <c r="A818">
        <v>1</v>
      </c>
      <c r="B818">
        <v>1</v>
      </c>
      <c r="C818" t="s">
        <v>826</v>
      </c>
      <c r="D818" t="s">
        <v>11</v>
      </c>
      <c r="E818">
        <v>52</v>
      </c>
      <c r="F818">
        <v>1</v>
      </c>
      <c r="G818">
        <v>1</v>
      </c>
      <c r="H818">
        <v>93.5</v>
      </c>
      <c r="I818">
        <f t="shared" si="12"/>
        <v>2</v>
      </c>
    </row>
    <row r="819" spans="1:9" x14ac:dyDescent="0.3">
      <c r="A819">
        <v>1</v>
      </c>
      <c r="B819">
        <v>3</v>
      </c>
      <c r="C819" t="s">
        <v>827</v>
      </c>
      <c r="D819" t="s">
        <v>9</v>
      </c>
      <c r="E819">
        <v>27</v>
      </c>
      <c r="F819">
        <v>0</v>
      </c>
      <c r="G819">
        <v>0</v>
      </c>
      <c r="H819">
        <v>8.6624999999999996</v>
      </c>
      <c r="I819">
        <f t="shared" si="12"/>
        <v>0</v>
      </c>
    </row>
    <row r="820" spans="1:9" x14ac:dyDescent="0.3">
      <c r="A820">
        <v>0</v>
      </c>
      <c r="B820">
        <v>1</v>
      </c>
      <c r="C820" t="s">
        <v>828</v>
      </c>
      <c r="D820" t="s">
        <v>9</v>
      </c>
      <c r="E820">
        <v>38</v>
      </c>
      <c r="F820">
        <v>0</v>
      </c>
      <c r="G820">
        <v>0</v>
      </c>
      <c r="H820">
        <v>0</v>
      </c>
      <c r="I820">
        <f t="shared" si="12"/>
        <v>0</v>
      </c>
    </row>
    <row r="821" spans="1:9" x14ac:dyDescent="0.3">
      <c r="A821">
        <v>1</v>
      </c>
      <c r="B821">
        <v>3</v>
      </c>
      <c r="C821" t="s">
        <v>829</v>
      </c>
      <c r="D821" t="s">
        <v>11</v>
      </c>
      <c r="E821">
        <v>27</v>
      </c>
      <c r="F821">
        <v>0</v>
      </c>
      <c r="G821">
        <v>1</v>
      </c>
      <c r="H821">
        <v>12.475</v>
      </c>
      <c r="I821">
        <f t="shared" si="12"/>
        <v>1</v>
      </c>
    </row>
    <row r="822" spans="1:9" x14ac:dyDescent="0.3">
      <c r="A822">
        <v>0</v>
      </c>
      <c r="B822">
        <v>3</v>
      </c>
      <c r="C822" t="s">
        <v>830</v>
      </c>
      <c r="D822" t="s">
        <v>9</v>
      </c>
      <c r="E822">
        <v>2</v>
      </c>
      <c r="F822">
        <v>4</v>
      </c>
      <c r="G822">
        <v>1</v>
      </c>
      <c r="H822">
        <v>39.6875</v>
      </c>
      <c r="I822">
        <f t="shared" si="12"/>
        <v>5</v>
      </c>
    </row>
    <row r="823" spans="1:9" x14ac:dyDescent="0.3">
      <c r="A823">
        <v>0</v>
      </c>
      <c r="B823">
        <v>3</v>
      </c>
      <c r="C823" t="s">
        <v>831</v>
      </c>
      <c r="D823" t="s">
        <v>9</v>
      </c>
      <c r="E823">
        <v>36</v>
      </c>
      <c r="F823">
        <v>0</v>
      </c>
      <c r="G823">
        <v>0</v>
      </c>
      <c r="H823">
        <v>6.95</v>
      </c>
      <c r="I823">
        <f t="shared" si="12"/>
        <v>0</v>
      </c>
    </row>
    <row r="824" spans="1:9" x14ac:dyDescent="0.3">
      <c r="A824">
        <v>0</v>
      </c>
      <c r="B824">
        <v>3</v>
      </c>
      <c r="C824" t="s">
        <v>832</v>
      </c>
      <c r="D824" t="s">
        <v>9</v>
      </c>
      <c r="E824">
        <v>23</v>
      </c>
      <c r="F824">
        <v>0</v>
      </c>
      <c r="G824">
        <v>0</v>
      </c>
      <c r="H824">
        <v>56.495800000000003</v>
      </c>
      <c r="I824">
        <f t="shared" si="12"/>
        <v>0</v>
      </c>
    </row>
    <row r="825" spans="1:9" x14ac:dyDescent="0.3">
      <c r="A825">
        <v>1</v>
      </c>
      <c r="B825">
        <v>2</v>
      </c>
      <c r="C825" t="s">
        <v>833</v>
      </c>
      <c r="D825" t="s">
        <v>9</v>
      </c>
      <c r="E825">
        <v>1</v>
      </c>
      <c r="F825">
        <v>0</v>
      </c>
      <c r="G825">
        <v>2</v>
      </c>
      <c r="H825">
        <v>37.004199999999997</v>
      </c>
      <c r="I825">
        <f t="shared" si="12"/>
        <v>2</v>
      </c>
    </row>
    <row r="826" spans="1:9" x14ac:dyDescent="0.3">
      <c r="A826">
        <v>1</v>
      </c>
      <c r="B826">
        <v>3</v>
      </c>
      <c r="C826" t="s">
        <v>834</v>
      </c>
      <c r="D826" t="s">
        <v>9</v>
      </c>
      <c r="E826">
        <v>19</v>
      </c>
      <c r="F826">
        <v>0</v>
      </c>
      <c r="G826">
        <v>0</v>
      </c>
      <c r="H826">
        <v>7.75</v>
      </c>
      <c r="I826">
        <f t="shared" si="12"/>
        <v>0</v>
      </c>
    </row>
    <row r="827" spans="1:9" x14ac:dyDescent="0.3">
      <c r="A827">
        <v>1</v>
      </c>
      <c r="B827">
        <v>1</v>
      </c>
      <c r="C827" t="s">
        <v>835</v>
      </c>
      <c r="D827" t="s">
        <v>11</v>
      </c>
      <c r="E827">
        <v>62</v>
      </c>
      <c r="F827">
        <v>0</v>
      </c>
      <c r="G827">
        <v>0</v>
      </c>
      <c r="H827">
        <v>80</v>
      </c>
      <c r="I827">
        <f t="shared" si="12"/>
        <v>0</v>
      </c>
    </row>
    <row r="828" spans="1:9" x14ac:dyDescent="0.3">
      <c r="A828">
        <v>1</v>
      </c>
      <c r="B828">
        <v>3</v>
      </c>
      <c r="C828" t="s">
        <v>836</v>
      </c>
      <c r="D828" t="s">
        <v>11</v>
      </c>
      <c r="E828">
        <v>15</v>
      </c>
      <c r="F828">
        <v>1</v>
      </c>
      <c r="G828">
        <v>0</v>
      </c>
      <c r="H828">
        <v>14.4542</v>
      </c>
      <c r="I828">
        <f t="shared" si="12"/>
        <v>1</v>
      </c>
    </row>
    <row r="829" spans="1:9" x14ac:dyDescent="0.3">
      <c r="A829">
        <v>1</v>
      </c>
      <c r="B829">
        <v>2</v>
      </c>
      <c r="C829" t="s">
        <v>837</v>
      </c>
      <c r="D829" t="s">
        <v>9</v>
      </c>
      <c r="E829">
        <v>0.83</v>
      </c>
      <c r="F829">
        <v>1</v>
      </c>
      <c r="G829">
        <v>1</v>
      </c>
      <c r="H829">
        <v>18.75</v>
      </c>
      <c r="I829">
        <f t="shared" si="12"/>
        <v>2</v>
      </c>
    </row>
    <row r="830" spans="1:9" x14ac:dyDescent="0.3">
      <c r="A830">
        <v>0</v>
      </c>
      <c r="B830">
        <v>3</v>
      </c>
      <c r="C830" t="s">
        <v>838</v>
      </c>
      <c r="D830" t="s">
        <v>9</v>
      </c>
      <c r="E830">
        <v>30</v>
      </c>
      <c r="F830">
        <v>0</v>
      </c>
      <c r="G830">
        <v>0</v>
      </c>
      <c r="H830">
        <v>7.2291999999999996</v>
      </c>
      <c r="I830">
        <f t="shared" si="12"/>
        <v>0</v>
      </c>
    </row>
    <row r="831" spans="1:9" x14ac:dyDescent="0.3">
      <c r="A831">
        <v>0</v>
      </c>
      <c r="B831">
        <v>3</v>
      </c>
      <c r="C831" t="s">
        <v>839</v>
      </c>
      <c r="D831" t="s">
        <v>9</v>
      </c>
      <c r="E831">
        <v>23</v>
      </c>
      <c r="F831">
        <v>0</v>
      </c>
      <c r="G831">
        <v>0</v>
      </c>
      <c r="H831">
        <v>7.8541999999999996</v>
      </c>
      <c r="I831">
        <f t="shared" si="12"/>
        <v>0</v>
      </c>
    </row>
    <row r="832" spans="1:9" x14ac:dyDescent="0.3">
      <c r="A832">
        <v>0</v>
      </c>
      <c r="B832">
        <v>3</v>
      </c>
      <c r="C832" t="s">
        <v>840</v>
      </c>
      <c r="D832" t="s">
        <v>9</v>
      </c>
      <c r="E832">
        <v>18</v>
      </c>
      <c r="F832">
        <v>0</v>
      </c>
      <c r="G832">
        <v>0</v>
      </c>
      <c r="H832">
        <v>8.3000000000000007</v>
      </c>
      <c r="I832">
        <f t="shared" si="12"/>
        <v>0</v>
      </c>
    </row>
    <row r="833" spans="1:9" x14ac:dyDescent="0.3">
      <c r="A833">
        <v>1</v>
      </c>
      <c r="B833">
        <v>1</v>
      </c>
      <c r="C833" t="s">
        <v>841</v>
      </c>
      <c r="D833" t="s">
        <v>11</v>
      </c>
      <c r="E833">
        <v>39</v>
      </c>
      <c r="F833">
        <v>1</v>
      </c>
      <c r="G833">
        <v>1</v>
      </c>
      <c r="H833">
        <v>83.158299999999997</v>
      </c>
      <c r="I833">
        <f t="shared" si="12"/>
        <v>2</v>
      </c>
    </row>
    <row r="834" spans="1:9" x14ac:dyDescent="0.3">
      <c r="A834">
        <v>0</v>
      </c>
      <c r="B834">
        <v>3</v>
      </c>
      <c r="C834" t="s">
        <v>842</v>
      </c>
      <c r="D834" t="s">
        <v>9</v>
      </c>
      <c r="E834">
        <v>21</v>
      </c>
      <c r="F834">
        <v>0</v>
      </c>
      <c r="G834">
        <v>0</v>
      </c>
      <c r="H834">
        <v>8.6624999999999996</v>
      </c>
      <c r="I834">
        <f t="shared" ref="I834:I888" si="13">SUM(F834:G834)</f>
        <v>0</v>
      </c>
    </row>
    <row r="835" spans="1:9" x14ac:dyDescent="0.3">
      <c r="A835">
        <v>0</v>
      </c>
      <c r="B835">
        <v>3</v>
      </c>
      <c r="C835" t="s">
        <v>843</v>
      </c>
      <c r="D835" t="s">
        <v>9</v>
      </c>
      <c r="E835">
        <v>20</v>
      </c>
      <c r="F835">
        <v>0</v>
      </c>
      <c r="G835">
        <v>0</v>
      </c>
      <c r="H835">
        <v>8.0500000000000007</v>
      </c>
      <c r="I835">
        <f t="shared" si="13"/>
        <v>0</v>
      </c>
    </row>
    <row r="836" spans="1:9" x14ac:dyDescent="0.3">
      <c r="A836">
        <v>1</v>
      </c>
      <c r="B836">
        <v>3</v>
      </c>
      <c r="C836" t="s">
        <v>844</v>
      </c>
      <c r="D836" t="s">
        <v>9</v>
      </c>
      <c r="E836">
        <v>32</v>
      </c>
      <c r="F836">
        <v>0</v>
      </c>
      <c r="G836">
        <v>0</v>
      </c>
      <c r="H836">
        <v>56.495800000000003</v>
      </c>
      <c r="I836">
        <f t="shared" si="13"/>
        <v>0</v>
      </c>
    </row>
    <row r="837" spans="1:9" x14ac:dyDescent="0.3">
      <c r="A837">
        <v>1</v>
      </c>
      <c r="B837">
        <v>1</v>
      </c>
      <c r="C837" t="s">
        <v>845</v>
      </c>
      <c r="D837" t="s">
        <v>9</v>
      </c>
      <c r="E837">
        <v>29</v>
      </c>
      <c r="F837">
        <v>0</v>
      </c>
      <c r="G837">
        <v>0</v>
      </c>
      <c r="H837">
        <v>29.7</v>
      </c>
      <c r="I837">
        <f t="shared" si="13"/>
        <v>0</v>
      </c>
    </row>
    <row r="838" spans="1:9" x14ac:dyDescent="0.3">
      <c r="A838">
        <v>0</v>
      </c>
      <c r="B838">
        <v>3</v>
      </c>
      <c r="C838" t="s">
        <v>846</v>
      </c>
      <c r="D838" t="s">
        <v>9</v>
      </c>
      <c r="E838">
        <v>20</v>
      </c>
      <c r="F838">
        <v>0</v>
      </c>
      <c r="G838">
        <v>0</v>
      </c>
      <c r="H838">
        <v>7.9249999999999998</v>
      </c>
      <c r="I838">
        <f t="shared" si="13"/>
        <v>0</v>
      </c>
    </row>
    <row r="839" spans="1:9" x14ac:dyDescent="0.3">
      <c r="A839">
        <v>0</v>
      </c>
      <c r="B839">
        <v>2</v>
      </c>
      <c r="C839" t="s">
        <v>847</v>
      </c>
      <c r="D839" t="s">
        <v>9</v>
      </c>
      <c r="E839">
        <v>16</v>
      </c>
      <c r="F839">
        <v>0</v>
      </c>
      <c r="G839">
        <v>0</v>
      </c>
      <c r="H839">
        <v>10.5</v>
      </c>
      <c r="I839">
        <f t="shared" si="13"/>
        <v>0</v>
      </c>
    </row>
    <row r="840" spans="1:9" x14ac:dyDescent="0.3">
      <c r="A840">
        <v>1</v>
      </c>
      <c r="B840">
        <v>1</v>
      </c>
      <c r="C840" t="s">
        <v>848</v>
      </c>
      <c r="D840" t="s">
        <v>11</v>
      </c>
      <c r="E840">
        <v>30</v>
      </c>
      <c r="F840">
        <v>0</v>
      </c>
      <c r="G840">
        <v>0</v>
      </c>
      <c r="H840">
        <v>31</v>
      </c>
      <c r="I840">
        <f t="shared" si="13"/>
        <v>0</v>
      </c>
    </row>
    <row r="841" spans="1:9" x14ac:dyDescent="0.3">
      <c r="A841">
        <v>0</v>
      </c>
      <c r="B841">
        <v>3</v>
      </c>
      <c r="C841" t="s">
        <v>849</v>
      </c>
      <c r="D841" t="s">
        <v>9</v>
      </c>
      <c r="E841">
        <v>34.5</v>
      </c>
      <c r="F841">
        <v>0</v>
      </c>
      <c r="G841">
        <v>0</v>
      </c>
      <c r="H841">
        <v>6.4375</v>
      </c>
      <c r="I841">
        <f t="shared" si="13"/>
        <v>0</v>
      </c>
    </row>
    <row r="842" spans="1:9" x14ac:dyDescent="0.3">
      <c r="A842">
        <v>0</v>
      </c>
      <c r="B842">
        <v>3</v>
      </c>
      <c r="C842" t="s">
        <v>850</v>
      </c>
      <c r="D842" t="s">
        <v>9</v>
      </c>
      <c r="E842">
        <v>17</v>
      </c>
      <c r="F842">
        <v>0</v>
      </c>
      <c r="G842">
        <v>0</v>
      </c>
      <c r="H842">
        <v>8.6624999999999996</v>
      </c>
      <c r="I842">
        <f t="shared" si="13"/>
        <v>0</v>
      </c>
    </row>
    <row r="843" spans="1:9" x14ac:dyDescent="0.3">
      <c r="A843">
        <v>0</v>
      </c>
      <c r="B843">
        <v>3</v>
      </c>
      <c r="C843" t="s">
        <v>851</v>
      </c>
      <c r="D843" t="s">
        <v>9</v>
      </c>
      <c r="E843">
        <v>42</v>
      </c>
      <c r="F843">
        <v>0</v>
      </c>
      <c r="G843">
        <v>0</v>
      </c>
      <c r="H843">
        <v>7.55</v>
      </c>
      <c r="I843">
        <f t="shared" si="13"/>
        <v>0</v>
      </c>
    </row>
    <row r="844" spans="1:9" x14ac:dyDescent="0.3">
      <c r="A844">
        <v>0</v>
      </c>
      <c r="B844">
        <v>3</v>
      </c>
      <c r="C844" t="s">
        <v>852</v>
      </c>
      <c r="D844" t="s">
        <v>9</v>
      </c>
      <c r="E844">
        <v>18</v>
      </c>
      <c r="F844">
        <v>8</v>
      </c>
      <c r="G844">
        <v>2</v>
      </c>
      <c r="H844">
        <v>69.55</v>
      </c>
      <c r="I844">
        <f t="shared" si="13"/>
        <v>10</v>
      </c>
    </row>
    <row r="845" spans="1:9" x14ac:dyDescent="0.3">
      <c r="A845">
        <v>0</v>
      </c>
      <c r="B845">
        <v>3</v>
      </c>
      <c r="C845" t="s">
        <v>853</v>
      </c>
      <c r="D845" t="s">
        <v>9</v>
      </c>
      <c r="E845">
        <v>35</v>
      </c>
      <c r="F845">
        <v>0</v>
      </c>
      <c r="G845">
        <v>0</v>
      </c>
      <c r="H845">
        <v>7.8958000000000004</v>
      </c>
      <c r="I845">
        <f t="shared" si="13"/>
        <v>0</v>
      </c>
    </row>
    <row r="846" spans="1:9" x14ac:dyDescent="0.3">
      <c r="A846">
        <v>0</v>
      </c>
      <c r="B846">
        <v>2</v>
      </c>
      <c r="C846" t="s">
        <v>854</v>
      </c>
      <c r="D846" t="s">
        <v>9</v>
      </c>
      <c r="E846">
        <v>28</v>
      </c>
      <c r="F846">
        <v>0</v>
      </c>
      <c r="G846">
        <v>1</v>
      </c>
      <c r="H846">
        <v>33</v>
      </c>
      <c r="I846">
        <f t="shared" si="13"/>
        <v>1</v>
      </c>
    </row>
    <row r="847" spans="1:9" x14ac:dyDescent="0.3">
      <c r="A847">
        <v>1</v>
      </c>
      <c r="B847">
        <v>1</v>
      </c>
      <c r="C847" t="s">
        <v>855</v>
      </c>
      <c r="D847" t="s">
        <v>11</v>
      </c>
      <c r="E847">
        <v>40</v>
      </c>
      <c r="F847">
        <v>1</v>
      </c>
      <c r="G847">
        <v>0</v>
      </c>
      <c r="H847">
        <v>89.104200000000006</v>
      </c>
      <c r="I847">
        <f t="shared" si="13"/>
        <v>1</v>
      </c>
    </row>
    <row r="848" spans="1:9" x14ac:dyDescent="0.3">
      <c r="A848">
        <v>0</v>
      </c>
      <c r="B848">
        <v>3</v>
      </c>
      <c r="C848" t="s">
        <v>856</v>
      </c>
      <c r="D848" t="s">
        <v>9</v>
      </c>
      <c r="E848">
        <v>4</v>
      </c>
      <c r="F848">
        <v>4</v>
      </c>
      <c r="G848">
        <v>2</v>
      </c>
      <c r="H848">
        <v>31.274999999999999</v>
      </c>
      <c r="I848">
        <f t="shared" si="13"/>
        <v>6</v>
      </c>
    </row>
    <row r="849" spans="1:9" x14ac:dyDescent="0.3">
      <c r="A849">
        <v>0</v>
      </c>
      <c r="B849">
        <v>3</v>
      </c>
      <c r="C849" t="s">
        <v>857</v>
      </c>
      <c r="D849" t="s">
        <v>9</v>
      </c>
      <c r="E849">
        <v>74</v>
      </c>
      <c r="F849">
        <v>0</v>
      </c>
      <c r="G849">
        <v>0</v>
      </c>
      <c r="H849">
        <v>7.7750000000000004</v>
      </c>
      <c r="I849">
        <f t="shared" si="13"/>
        <v>0</v>
      </c>
    </row>
    <row r="850" spans="1:9" x14ac:dyDescent="0.3">
      <c r="A850">
        <v>0</v>
      </c>
      <c r="B850">
        <v>3</v>
      </c>
      <c r="C850" t="s">
        <v>858</v>
      </c>
      <c r="D850" t="s">
        <v>11</v>
      </c>
      <c r="E850">
        <v>9</v>
      </c>
      <c r="F850">
        <v>1</v>
      </c>
      <c r="G850">
        <v>1</v>
      </c>
      <c r="H850">
        <v>15.245799999999999</v>
      </c>
      <c r="I850">
        <f t="shared" si="13"/>
        <v>2</v>
      </c>
    </row>
    <row r="851" spans="1:9" x14ac:dyDescent="0.3">
      <c r="A851">
        <v>1</v>
      </c>
      <c r="B851">
        <v>1</v>
      </c>
      <c r="C851" t="s">
        <v>859</v>
      </c>
      <c r="D851" t="s">
        <v>11</v>
      </c>
      <c r="E851">
        <v>16</v>
      </c>
      <c r="F851">
        <v>0</v>
      </c>
      <c r="G851">
        <v>1</v>
      </c>
      <c r="H851">
        <v>39.4</v>
      </c>
      <c r="I851">
        <f t="shared" si="13"/>
        <v>1</v>
      </c>
    </row>
    <row r="852" spans="1:9" x14ac:dyDescent="0.3">
      <c r="A852">
        <v>0</v>
      </c>
      <c r="B852">
        <v>2</v>
      </c>
      <c r="C852" t="s">
        <v>860</v>
      </c>
      <c r="D852" t="s">
        <v>11</v>
      </c>
      <c r="E852">
        <v>44</v>
      </c>
      <c r="F852">
        <v>1</v>
      </c>
      <c r="G852">
        <v>0</v>
      </c>
      <c r="H852">
        <v>26</v>
      </c>
      <c r="I852">
        <f t="shared" si="13"/>
        <v>1</v>
      </c>
    </row>
    <row r="853" spans="1:9" x14ac:dyDescent="0.3">
      <c r="A853">
        <v>1</v>
      </c>
      <c r="B853">
        <v>3</v>
      </c>
      <c r="C853" t="s">
        <v>861</v>
      </c>
      <c r="D853" t="s">
        <v>11</v>
      </c>
      <c r="E853">
        <v>18</v>
      </c>
      <c r="F853">
        <v>0</v>
      </c>
      <c r="G853">
        <v>1</v>
      </c>
      <c r="H853">
        <v>9.35</v>
      </c>
      <c r="I853">
        <f t="shared" si="13"/>
        <v>1</v>
      </c>
    </row>
    <row r="854" spans="1:9" x14ac:dyDescent="0.3">
      <c r="A854">
        <v>1</v>
      </c>
      <c r="B854">
        <v>1</v>
      </c>
      <c r="C854" t="s">
        <v>862</v>
      </c>
      <c r="D854" t="s">
        <v>11</v>
      </c>
      <c r="E854">
        <v>45</v>
      </c>
      <c r="F854">
        <v>1</v>
      </c>
      <c r="G854">
        <v>1</v>
      </c>
      <c r="H854">
        <v>164.86670000000001</v>
      </c>
      <c r="I854">
        <f t="shared" si="13"/>
        <v>2</v>
      </c>
    </row>
    <row r="855" spans="1:9" x14ac:dyDescent="0.3">
      <c r="A855">
        <v>1</v>
      </c>
      <c r="B855">
        <v>1</v>
      </c>
      <c r="C855" t="s">
        <v>863</v>
      </c>
      <c r="D855" t="s">
        <v>9</v>
      </c>
      <c r="E855">
        <v>51</v>
      </c>
      <c r="F855">
        <v>0</v>
      </c>
      <c r="G855">
        <v>0</v>
      </c>
      <c r="H855">
        <v>26.55</v>
      </c>
      <c r="I855">
        <f t="shared" si="13"/>
        <v>0</v>
      </c>
    </row>
    <row r="856" spans="1:9" x14ac:dyDescent="0.3">
      <c r="A856">
        <v>1</v>
      </c>
      <c r="B856">
        <v>3</v>
      </c>
      <c r="C856" t="s">
        <v>864</v>
      </c>
      <c r="D856" t="s">
        <v>11</v>
      </c>
      <c r="E856">
        <v>24</v>
      </c>
      <c r="F856">
        <v>0</v>
      </c>
      <c r="G856">
        <v>3</v>
      </c>
      <c r="H856">
        <v>19.258299999999998</v>
      </c>
      <c r="I856">
        <f t="shared" si="13"/>
        <v>3</v>
      </c>
    </row>
    <row r="857" spans="1:9" x14ac:dyDescent="0.3">
      <c r="A857">
        <v>0</v>
      </c>
      <c r="B857">
        <v>3</v>
      </c>
      <c r="C857" t="s">
        <v>865</v>
      </c>
      <c r="D857" t="s">
        <v>9</v>
      </c>
      <c r="E857">
        <v>30</v>
      </c>
      <c r="F857">
        <v>0</v>
      </c>
      <c r="G857">
        <v>0</v>
      </c>
      <c r="H857">
        <v>7.2291999999999996</v>
      </c>
      <c r="I857">
        <f t="shared" si="13"/>
        <v>0</v>
      </c>
    </row>
    <row r="858" spans="1:9" x14ac:dyDescent="0.3">
      <c r="A858">
        <v>0</v>
      </c>
      <c r="B858">
        <v>3</v>
      </c>
      <c r="C858" t="s">
        <v>866</v>
      </c>
      <c r="D858" t="s">
        <v>9</v>
      </c>
      <c r="E858">
        <v>41</v>
      </c>
      <c r="F858">
        <v>2</v>
      </c>
      <c r="G858">
        <v>0</v>
      </c>
      <c r="H858">
        <v>14.1083</v>
      </c>
      <c r="I858">
        <f t="shared" si="13"/>
        <v>2</v>
      </c>
    </row>
    <row r="859" spans="1:9" x14ac:dyDescent="0.3">
      <c r="A859">
        <v>0</v>
      </c>
      <c r="B859">
        <v>2</v>
      </c>
      <c r="C859" t="s">
        <v>867</v>
      </c>
      <c r="D859" t="s">
        <v>9</v>
      </c>
      <c r="E859">
        <v>21</v>
      </c>
      <c r="F859">
        <v>1</v>
      </c>
      <c r="G859">
        <v>0</v>
      </c>
      <c r="H859">
        <v>11.5</v>
      </c>
      <c r="I859">
        <f t="shared" si="13"/>
        <v>1</v>
      </c>
    </row>
    <row r="860" spans="1:9" x14ac:dyDescent="0.3">
      <c r="A860">
        <v>1</v>
      </c>
      <c r="B860">
        <v>1</v>
      </c>
      <c r="C860" t="s">
        <v>868</v>
      </c>
      <c r="D860" t="s">
        <v>11</v>
      </c>
      <c r="E860">
        <v>48</v>
      </c>
      <c r="F860">
        <v>0</v>
      </c>
      <c r="G860">
        <v>0</v>
      </c>
      <c r="H860">
        <v>25.929200000000002</v>
      </c>
      <c r="I860">
        <f t="shared" si="13"/>
        <v>0</v>
      </c>
    </row>
    <row r="861" spans="1:9" x14ac:dyDescent="0.3">
      <c r="A861">
        <v>0</v>
      </c>
      <c r="B861">
        <v>3</v>
      </c>
      <c r="C861" t="s">
        <v>869</v>
      </c>
      <c r="D861" t="s">
        <v>11</v>
      </c>
      <c r="E861">
        <v>14</v>
      </c>
      <c r="F861">
        <v>8</v>
      </c>
      <c r="G861">
        <v>2</v>
      </c>
      <c r="H861">
        <v>69.55</v>
      </c>
      <c r="I861">
        <f t="shared" si="13"/>
        <v>10</v>
      </c>
    </row>
    <row r="862" spans="1:9" x14ac:dyDescent="0.3">
      <c r="A862">
        <v>0</v>
      </c>
      <c r="B862">
        <v>2</v>
      </c>
      <c r="C862" t="s">
        <v>870</v>
      </c>
      <c r="D862" t="s">
        <v>9</v>
      </c>
      <c r="E862">
        <v>24</v>
      </c>
      <c r="F862">
        <v>0</v>
      </c>
      <c r="G862">
        <v>0</v>
      </c>
      <c r="H862">
        <v>13</v>
      </c>
      <c r="I862">
        <f t="shared" si="13"/>
        <v>0</v>
      </c>
    </row>
    <row r="863" spans="1:9" x14ac:dyDescent="0.3">
      <c r="A863">
        <v>1</v>
      </c>
      <c r="B863">
        <v>2</v>
      </c>
      <c r="C863" t="s">
        <v>871</v>
      </c>
      <c r="D863" t="s">
        <v>11</v>
      </c>
      <c r="E863">
        <v>42</v>
      </c>
      <c r="F863">
        <v>0</v>
      </c>
      <c r="G863">
        <v>0</v>
      </c>
      <c r="H863">
        <v>13</v>
      </c>
      <c r="I863">
        <f t="shared" si="13"/>
        <v>0</v>
      </c>
    </row>
    <row r="864" spans="1:9" x14ac:dyDescent="0.3">
      <c r="A864">
        <v>1</v>
      </c>
      <c r="B864">
        <v>2</v>
      </c>
      <c r="C864" t="s">
        <v>872</v>
      </c>
      <c r="D864" t="s">
        <v>11</v>
      </c>
      <c r="E864">
        <v>27</v>
      </c>
      <c r="F864">
        <v>1</v>
      </c>
      <c r="G864">
        <v>0</v>
      </c>
      <c r="H864">
        <v>13.8583</v>
      </c>
      <c r="I864">
        <f t="shared" si="13"/>
        <v>1</v>
      </c>
    </row>
    <row r="865" spans="1:9" x14ac:dyDescent="0.3">
      <c r="A865">
        <v>0</v>
      </c>
      <c r="B865">
        <v>1</v>
      </c>
      <c r="C865" t="s">
        <v>873</v>
      </c>
      <c r="D865" t="s">
        <v>9</v>
      </c>
      <c r="E865">
        <v>31</v>
      </c>
      <c r="F865">
        <v>0</v>
      </c>
      <c r="G865">
        <v>0</v>
      </c>
      <c r="H865">
        <v>50.495800000000003</v>
      </c>
      <c r="I865">
        <f t="shared" si="13"/>
        <v>0</v>
      </c>
    </row>
    <row r="866" spans="1:9" x14ac:dyDescent="0.3">
      <c r="A866">
        <v>0</v>
      </c>
      <c r="B866">
        <v>3</v>
      </c>
      <c r="C866" t="s">
        <v>874</v>
      </c>
      <c r="D866" t="s">
        <v>9</v>
      </c>
      <c r="E866">
        <v>23</v>
      </c>
      <c r="F866">
        <v>0</v>
      </c>
      <c r="G866">
        <v>0</v>
      </c>
      <c r="H866">
        <v>9.5</v>
      </c>
      <c r="I866">
        <f t="shared" si="13"/>
        <v>0</v>
      </c>
    </row>
    <row r="867" spans="1:9" x14ac:dyDescent="0.3">
      <c r="A867">
        <v>1</v>
      </c>
      <c r="B867">
        <v>3</v>
      </c>
      <c r="C867" t="s">
        <v>875</v>
      </c>
      <c r="D867" t="s">
        <v>9</v>
      </c>
      <c r="E867">
        <v>4</v>
      </c>
      <c r="F867">
        <v>1</v>
      </c>
      <c r="G867">
        <v>1</v>
      </c>
      <c r="H867">
        <v>11.1333</v>
      </c>
      <c r="I867">
        <f t="shared" si="13"/>
        <v>2</v>
      </c>
    </row>
    <row r="868" spans="1:9" x14ac:dyDescent="0.3">
      <c r="A868">
        <v>0</v>
      </c>
      <c r="B868">
        <v>3</v>
      </c>
      <c r="C868" t="s">
        <v>876</v>
      </c>
      <c r="D868" t="s">
        <v>9</v>
      </c>
      <c r="E868">
        <v>26</v>
      </c>
      <c r="F868">
        <v>0</v>
      </c>
      <c r="G868">
        <v>0</v>
      </c>
      <c r="H868">
        <v>7.8958000000000004</v>
      </c>
      <c r="I868">
        <f t="shared" si="13"/>
        <v>0</v>
      </c>
    </row>
    <row r="869" spans="1:9" x14ac:dyDescent="0.3">
      <c r="A869">
        <v>1</v>
      </c>
      <c r="B869">
        <v>1</v>
      </c>
      <c r="C869" t="s">
        <v>877</v>
      </c>
      <c r="D869" t="s">
        <v>11</v>
      </c>
      <c r="E869">
        <v>47</v>
      </c>
      <c r="F869">
        <v>1</v>
      </c>
      <c r="G869">
        <v>1</v>
      </c>
      <c r="H869">
        <v>52.554200000000002</v>
      </c>
      <c r="I869">
        <f t="shared" si="13"/>
        <v>2</v>
      </c>
    </row>
    <row r="870" spans="1:9" x14ac:dyDescent="0.3">
      <c r="A870">
        <v>0</v>
      </c>
      <c r="B870">
        <v>1</v>
      </c>
      <c r="C870" t="s">
        <v>878</v>
      </c>
      <c r="D870" t="s">
        <v>9</v>
      </c>
      <c r="E870">
        <v>33</v>
      </c>
      <c r="F870">
        <v>0</v>
      </c>
      <c r="G870">
        <v>0</v>
      </c>
      <c r="H870">
        <v>5</v>
      </c>
      <c r="I870">
        <f t="shared" si="13"/>
        <v>0</v>
      </c>
    </row>
    <row r="871" spans="1:9" x14ac:dyDescent="0.3">
      <c r="A871">
        <v>0</v>
      </c>
      <c r="B871">
        <v>3</v>
      </c>
      <c r="C871" t="s">
        <v>879</v>
      </c>
      <c r="D871" t="s">
        <v>9</v>
      </c>
      <c r="E871">
        <v>47</v>
      </c>
      <c r="F871">
        <v>0</v>
      </c>
      <c r="G871">
        <v>0</v>
      </c>
      <c r="H871">
        <v>9</v>
      </c>
      <c r="I871">
        <f t="shared" si="13"/>
        <v>0</v>
      </c>
    </row>
    <row r="872" spans="1:9" x14ac:dyDescent="0.3">
      <c r="A872">
        <v>1</v>
      </c>
      <c r="B872">
        <v>2</v>
      </c>
      <c r="C872" t="s">
        <v>880</v>
      </c>
      <c r="D872" t="s">
        <v>11</v>
      </c>
      <c r="E872">
        <v>28</v>
      </c>
      <c r="F872">
        <v>1</v>
      </c>
      <c r="G872">
        <v>0</v>
      </c>
      <c r="H872">
        <v>24</v>
      </c>
      <c r="I872">
        <f t="shared" si="13"/>
        <v>1</v>
      </c>
    </row>
    <row r="873" spans="1:9" x14ac:dyDescent="0.3">
      <c r="A873">
        <v>1</v>
      </c>
      <c r="B873">
        <v>3</v>
      </c>
      <c r="C873" t="s">
        <v>881</v>
      </c>
      <c r="D873" t="s">
        <v>11</v>
      </c>
      <c r="E873">
        <v>15</v>
      </c>
      <c r="F873">
        <v>0</v>
      </c>
      <c r="G873">
        <v>0</v>
      </c>
      <c r="H873">
        <v>7.2249999999999996</v>
      </c>
      <c r="I873">
        <f t="shared" si="13"/>
        <v>0</v>
      </c>
    </row>
    <row r="874" spans="1:9" x14ac:dyDescent="0.3">
      <c r="A874">
        <v>0</v>
      </c>
      <c r="B874">
        <v>3</v>
      </c>
      <c r="C874" t="s">
        <v>882</v>
      </c>
      <c r="D874" t="s">
        <v>9</v>
      </c>
      <c r="E874">
        <v>20</v>
      </c>
      <c r="F874">
        <v>0</v>
      </c>
      <c r="G874">
        <v>0</v>
      </c>
      <c r="H874">
        <v>9.8458000000000006</v>
      </c>
      <c r="I874">
        <f t="shared" si="13"/>
        <v>0</v>
      </c>
    </row>
    <row r="875" spans="1:9" x14ac:dyDescent="0.3">
      <c r="A875">
        <v>0</v>
      </c>
      <c r="B875">
        <v>3</v>
      </c>
      <c r="C875" t="s">
        <v>883</v>
      </c>
      <c r="D875" t="s">
        <v>9</v>
      </c>
      <c r="E875">
        <v>19</v>
      </c>
      <c r="F875">
        <v>0</v>
      </c>
      <c r="G875">
        <v>0</v>
      </c>
      <c r="H875">
        <v>7.8958000000000004</v>
      </c>
      <c r="I875">
        <f t="shared" si="13"/>
        <v>0</v>
      </c>
    </row>
    <row r="876" spans="1:9" x14ac:dyDescent="0.3">
      <c r="A876">
        <v>0</v>
      </c>
      <c r="B876">
        <v>3</v>
      </c>
      <c r="C876" t="s">
        <v>884</v>
      </c>
      <c r="D876" t="s">
        <v>9</v>
      </c>
      <c r="E876">
        <v>23</v>
      </c>
      <c r="F876">
        <v>0</v>
      </c>
      <c r="G876">
        <v>0</v>
      </c>
      <c r="H876">
        <v>7.8958000000000004</v>
      </c>
      <c r="I876">
        <f t="shared" si="13"/>
        <v>0</v>
      </c>
    </row>
    <row r="877" spans="1:9" x14ac:dyDescent="0.3">
      <c r="A877">
        <v>1</v>
      </c>
      <c r="B877">
        <v>1</v>
      </c>
      <c r="C877" t="s">
        <v>885</v>
      </c>
      <c r="D877" t="s">
        <v>11</v>
      </c>
      <c r="E877">
        <v>56</v>
      </c>
      <c r="F877">
        <v>0</v>
      </c>
      <c r="G877">
        <v>1</v>
      </c>
      <c r="H877">
        <v>83.158299999999997</v>
      </c>
      <c r="I877">
        <f t="shared" si="13"/>
        <v>1</v>
      </c>
    </row>
    <row r="878" spans="1:9" x14ac:dyDescent="0.3">
      <c r="A878">
        <v>1</v>
      </c>
      <c r="B878">
        <v>2</v>
      </c>
      <c r="C878" t="s">
        <v>886</v>
      </c>
      <c r="D878" t="s">
        <v>11</v>
      </c>
      <c r="E878">
        <v>25</v>
      </c>
      <c r="F878">
        <v>0</v>
      </c>
      <c r="G878">
        <v>1</v>
      </c>
      <c r="H878">
        <v>26</v>
      </c>
      <c r="I878">
        <f t="shared" si="13"/>
        <v>1</v>
      </c>
    </row>
    <row r="879" spans="1:9" x14ac:dyDescent="0.3">
      <c r="A879">
        <v>0</v>
      </c>
      <c r="B879">
        <v>3</v>
      </c>
      <c r="C879" t="s">
        <v>887</v>
      </c>
      <c r="D879" t="s">
        <v>9</v>
      </c>
      <c r="E879">
        <v>33</v>
      </c>
      <c r="F879">
        <v>0</v>
      </c>
      <c r="G879">
        <v>0</v>
      </c>
      <c r="H879">
        <v>7.8958000000000004</v>
      </c>
      <c r="I879">
        <f t="shared" si="13"/>
        <v>0</v>
      </c>
    </row>
    <row r="880" spans="1:9" x14ac:dyDescent="0.3">
      <c r="A880">
        <v>0</v>
      </c>
      <c r="B880">
        <v>3</v>
      </c>
      <c r="C880" t="s">
        <v>888</v>
      </c>
      <c r="D880" t="s">
        <v>11</v>
      </c>
      <c r="E880">
        <v>22</v>
      </c>
      <c r="F880">
        <v>0</v>
      </c>
      <c r="G880">
        <v>0</v>
      </c>
      <c r="H880">
        <v>10.5167</v>
      </c>
      <c r="I880">
        <f t="shared" si="13"/>
        <v>0</v>
      </c>
    </row>
    <row r="881" spans="1:9" x14ac:dyDescent="0.3">
      <c r="A881">
        <v>0</v>
      </c>
      <c r="B881">
        <v>2</v>
      </c>
      <c r="C881" t="s">
        <v>889</v>
      </c>
      <c r="D881" t="s">
        <v>9</v>
      </c>
      <c r="E881">
        <v>28</v>
      </c>
      <c r="F881">
        <v>0</v>
      </c>
      <c r="G881">
        <v>0</v>
      </c>
      <c r="H881">
        <v>10.5</v>
      </c>
      <c r="I881">
        <f t="shared" si="13"/>
        <v>0</v>
      </c>
    </row>
    <row r="882" spans="1:9" x14ac:dyDescent="0.3">
      <c r="A882">
        <v>0</v>
      </c>
      <c r="B882">
        <v>3</v>
      </c>
      <c r="C882" t="s">
        <v>890</v>
      </c>
      <c r="D882" t="s">
        <v>9</v>
      </c>
      <c r="E882">
        <v>25</v>
      </c>
      <c r="F882">
        <v>0</v>
      </c>
      <c r="G882">
        <v>0</v>
      </c>
      <c r="H882">
        <v>7.05</v>
      </c>
      <c r="I882">
        <f t="shared" si="13"/>
        <v>0</v>
      </c>
    </row>
    <row r="883" spans="1:9" x14ac:dyDescent="0.3">
      <c r="A883">
        <v>0</v>
      </c>
      <c r="B883">
        <v>3</v>
      </c>
      <c r="C883" t="s">
        <v>891</v>
      </c>
      <c r="D883" t="s">
        <v>11</v>
      </c>
      <c r="E883">
        <v>39</v>
      </c>
      <c r="F883">
        <v>0</v>
      </c>
      <c r="G883">
        <v>5</v>
      </c>
      <c r="H883">
        <v>29.125</v>
      </c>
      <c r="I883">
        <f t="shared" si="13"/>
        <v>5</v>
      </c>
    </row>
    <row r="884" spans="1:9" x14ac:dyDescent="0.3">
      <c r="A884">
        <v>0</v>
      </c>
      <c r="B884">
        <v>2</v>
      </c>
      <c r="C884" t="s">
        <v>892</v>
      </c>
      <c r="D884" t="s">
        <v>9</v>
      </c>
      <c r="E884">
        <v>27</v>
      </c>
      <c r="F884">
        <v>0</v>
      </c>
      <c r="G884">
        <v>0</v>
      </c>
      <c r="H884">
        <v>13</v>
      </c>
      <c r="I884">
        <f t="shared" si="13"/>
        <v>0</v>
      </c>
    </row>
    <row r="885" spans="1:9" x14ac:dyDescent="0.3">
      <c r="A885">
        <v>1</v>
      </c>
      <c r="B885">
        <v>1</v>
      </c>
      <c r="C885" t="s">
        <v>893</v>
      </c>
      <c r="D885" t="s">
        <v>11</v>
      </c>
      <c r="E885">
        <v>19</v>
      </c>
      <c r="F885">
        <v>0</v>
      </c>
      <c r="G885">
        <v>0</v>
      </c>
      <c r="H885">
        <v>30</v>
      </c>
      <c r="I885">
        <f t="shared" si="13"/>
        <v>0</v>
      </c>
    </row>
    <row r="886" spans="1:9" x14ac:dyDescent="0.3">
      <c r="A886">
        <v>0</v>
      </c>
      <c r="B886">
        <v>3</v>
      </c>
      <c r="C886" t="s">
        <v>894</v>
      </c>
      <c r="D886" t="s">
        <v>11</v>
      </c>
      <c r="E886">
        <v>7</v>
      </c>
      <c r="F886">
        <v>1</v>
      </c>
      <c r="G886">
        <v>2</v>
      </c>
      <c r="H886">
        <v>23.45</v>
      </c>
      <c r="I886">
        <f t="shared" si="13"/>
        <v>3</v>
      </c>
    </row>
    <row r="887" spans="1:9" x14ac:dyDescent="0.3">
      <c r="A887">
        <v>1</v>
      </c>
      <c r="B887">
        <v>1</v>
      </c>
      <c r="C887" t="s">
        <v>895</v>
      </c>
      <c r="D887" t="s">
        <v>9</v>
      </c>
      <c r="E887">
        <v>26</v>
      </c>
      <c r="F887">
        <v>0</v>
      </c>
      <c r="G887">
        <v>0</v>
      </c>
      <c r="H887">
        <v>30</v>
      </c>
      <c r="I887">
        <f t="shared" si="13"/>
        <v>0</v>
      </c>
    </row>
    <row r="888" spans="1:9" x14ac:dyDescent="0.3">
      <c r="A888">
        <v>0</v>
      </c>
      <c r="B888">
        <v>3</v>
      </c>
      <c r="C888" t="s">
        <v>896</v>
      </c>
      <c r="D888" t="s">
        <v>9</v>
      </c>
      <c r="E888">
        <v>32</v>
      </c>
      <c r="F888">
        <v>0</v>
      </c>
      <c r="G888">
        <v>0</v>
      </c>
      <c r="H888">
        <v>7.75</v>
      </c>
      <c r="I888">
        <f t="shared" si="13"/>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question 1</vt:lpstr>
      <vt:lpstr>question 2</vt:lpstr>
      <vt:lpstr>question 3</vt:lpstr>
      <vt:lpstr>question 4</vt:lpstr>
      <vt:lpstr>question 5</vt:lpstr>
      <vt:lpstr>Titanic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Anirudh Rangesh</dc:creator>
  <cp:lastModifiedBy>Anirudh Rangesh</cp:lastModifiedBy>
  <dcterms:created xsi:type="dcterms:W3CDTF">2023-07-13T20:05:52Z</dcterms:created>
  <dcterms:modified xsi:type="dcterms:W3CDTF">2023-07-14T03:11:44Z</dcterms:modified>
</cp:coreProperties>
</file>