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drawings/drawing7.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drawings/drawing9.xml" ContentType="application/vnd.openxmlformats-officedocument.drawing+xml"/>
  <Override PartName="/xl/slicers/slicer6.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drawings/drawing11.xml" ContentType="application/vnd.openxmlformats-officedocument.drawing+xml"/>
  <Override PartName="/xl/slicers/slicer8.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slicers/slicer9.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14.xml" ContentType="application/vnd.openxmlformats-officedocument.drawing+xml"/>
  <Override PartName="/xl/slicers/slicer10.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d.docs.live.net/209ccc402ede8c0f/Documents/B. Tech CSE/5th Semester/Lecture PPT's/INT217 Introduction to Data Management/End Term Project/"/>
    </mc:Choice>
  </mc:AlternateContent>
  <xr:revisionPtr revIDLastSave="237" documentId="8_{0029D891-C72C-486A-B0CA-3B4CAC318ECF}" xr6:coauthVersionLast="47" xr6:coauthVersionMax="47" xr10:uidLastSave="{991211A2-1B4B-4783-9A96-28CF4A850F8F}"/>
  <bookViews>
    <workbookView xWindow="-108" yWindow="-108" windowWidth="23256" windowHeight="12456" tabRatio="844" activeTab="8" xr2:uid="{00000000-000D-0000-FFFF-FFFF00000000}"/>
  </bookViews>
  <sheets>
    <sheet name="Welcome" sheetId="20" r:id="rId1"/>
    <sheet name="Objectives" sheetId="32" r:id="rId2"/>
    <sheet name="Dataset" sheetId="1" r:id="rId3"/>
    <sheet name="Obj 1" sheetId="9" r:id="rId4"/>
    <sheet name="Chart 1" sheetId="24" r:id="rId5"/>
    <sheet name="Obj 2" sheetId="17" r:id="rId6"/>
    <sheet name="Chart 2" sheetId="30" r:id="rId7"/>
    <sheet name="Obj 3" sheetId="18" r:id="rId8"/>
    <sheet name="Chart 3" sheetId="31" r:id="rId9"/>
    <sheet name="Obj 4" sheetId="35" r:id="rId10"/>
    <sheet name="Chart 4" sheetId="36" r:id="rId11"/>
    <sheet name="Obj 5" sheetId="16" r:id="rId12"/>
    <sheet name="Chart 5" sheetId="29" r:id="rId13"/>
    <sheet name="Dashboard" sheetId="37" r:id="rId14"/>
  </sheets>
  <definedNames>
    <definedName name="_xlnm._FilterDatabase" localSheetId="7" hidden="1">'Obj 3'!$A$1:$H$400</definedName>
    <definedName name="Slicer_position">#N/A</definedName>
    <definedName name="Slicer_position1">#N/A</definedName>
    <definedName name="Slicer_team_name1">#N/A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8" i="16" l="1"/>
  <c r="B21" i="9"/>
  <c r="E21" i="18"/>
  <c r="D21" i="18"/>
  <c r="D25" i="18"/>
  <c r="E25" i="18"/>
  <c r="C73" i="37"/>
  <c r="C74" i="37"/>
  <c r="C75" i="37"/>
  <c r="C76" i="37"/>
  <c r="C77" i="37"/>
  <c r="C78" i="37"/>
  <c r="C79" i="37"/>
  <c r="C80" i="37"/>
  <c r="C81" i="37"/>
  <c r="C82" i="37"/>
  <c r="C83" i="37"/>
  <c r="C72" i="37"/>
  <c r="F20" i="17"/>
  <c r="F17" i="17"/>
  <c r="C24" i="17"/>
  <c r="C25" i="17"/>
  <c r="C26" i="17"/>
  <c r="C27" i="17"/>
  <c r="C28" i="17"/>
  <c r="C29" i="17"/>
  <c r="C30" i="17"/>
  <c r="C31" i="17"/>
  <c r="C21" i="17"/>
  <c r="C22" i="17"/>
  <c r="C23" i="17"/>
  <c r="C20" i="17"/>
  <c r="B20" i="17"/>
  <c r="C17" i="17"/>
  <c r="B17" i="17"/>
  <c r="E20" i="17" l="1"/>
  <c r="E17" i="17"/>
  <c r="F21" i="9"/>
  <c r="C21" i="9"/>
  <c r="E21" i="9"/>
  <c r="CR87" i="1"/>
  <c r="CR88" i="1"/>
  <c r="CR89" i="1"/>
  <c r="CR90" i="1"/>
  <c r="CR91" i="1"/>
  <c r="CR92" i="1"/>
  <c r="CR93" i="1"/>
  <c r="CR94" i="1"/>
  <c r="CR95" i="1"/>
  <c r="CR96" i="1"/>
  <c r="CR97" i="1"/>
  <c r="CR98" i="1"/>
  <c r="CR99" i="1"/>
  <c r="CR100" i="1"/>
  <c r="CR101" i="1"/>
  <c r="CR102" i="1"/>
  <c r="CR103" i="1"/>
  <c r="CR104" i="1"/>
  <c r="CR105" i="1"/>
  <c r="CR106" i="1"/>
  <c r="CR107" i="1"/>
  <c r="CR108" i="1"/>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CR145" i="1"/>
  <c r="CR146" i="1"/>
  <c r="CR147" i="1"/>
  <c r="CR148" i="1"/>
  <c r="CR149" i="1"/>
  <c r="CR150" i="1"/>
  <c r="CR151" i="1"/>
  <c r="CR152" i="1"/>
  <c r="CR153" i="1"/>
  <c r="CR154" i="1"/>
  <c r="CR155" i="1"/>
  <c r="CR156" i="1"/>
  <c r="CR157" i="1"/>
  <c r="CR158" i="1"/>
  <c r="CR159" i="1"/>
  <c r="CR160" i="1"/>
  <c r="CR161" i="1"/>
  <c r="CR162" i="1"/>
  <c r="CR163" i="1"/>
  <c r="CR164" i="1"/>
  <c r="CR165" i="1"/>
  <c r="CR166" i="1"/>
  <c r="CR167" i="1"/>
  <c r="CR168" i="1"/>
  <c r="CR169" i="1"/>
  <c r="CR170" i="1"/>
  <c r="CR171" i="1"/>
  <c r="CR172" i="1"/>
  <c r="CR173" i="1"/>
  <c r="CR174" i="1"/>
  <c r="CR175" i="1"/>
  <c r="CR176" i="1"/>
  <c r="CR177" i="1"/>
  <c r="CR178" i="1"/>
  <c r="CR179" i="1"/>
  <c r="CR180" i="1"/>
  <c r="CR181" i="1"/>
  <c r="CR182" i="1"/>
  <c r="CR183" i="1"/>
  <c r="CR184" i="1"/>
  <c r="CR185" i="1"/>
  <c r="CR186" i="1"/>
  <c r="CR187" i="1"/>
  <c r="CR188" i="1"/>
  <c r="CR189" i="1"/>
  <c r="CR190" i="1"/>
  <c r="CR191" i="1"/>
  <c r="CR192" i="1"/>
  <c r="CR193" i="1"/>
  <c r="CR194" i="1"/>
  <c r="CR195" i="1"/>
  <c r="CR196" i="1"/>
  <c r="CR197" i="1"/>
  <c r="CR198" i="1"/>
  <c r="CR199" i="1"/>
  <c r="CR200" i="1"/>
  <c r="CR201" i="1"/>
  <c r="CR202" i="1"/>
  <c r="CR203" i="1"/>
  <c r="CR204" i="1"/>
  <c r="CR205" i="1"/>
  <c r="CR206" i="1"/>
  <c r="CR207" i="1"/>
  <c r="CR208" i="1"/>
  <c r="CR209" i="1"/>
  <c r="CR210" i="1"/>
  <c r="CR211" i="1"/>
  <c r="CR212" i="1"/>
  <c r="CR213" i="1"/>
  <c r="CR214" i="1"/>
  <c r="CR215" i="1"/>
  <c r="CR216" i="1"/>
  <c r="CR217" i="1"/>
  <c r="CR218" i="1"/>
  <c r="CR219" i="1"/>
  <c r="CR220" i="1"/>
  <c r="CR221" i="1"/>
  <c r="CR222" i="1"/>
  <c r="CR223" i="1"/>
  <c r="CR224" i="1"/>
  <c r="CR225" i="1"/>
  <c r="CR226" i="1"/>
  <c r="CR227" i="1"/>
  <c r="CR228" i="1"/>
  <c r="CR229" i="1"/>
  <c r="CR230" i="1"/>
  <c r="CR231" i="1"/>
  <c r="CR232" i="1"/>
  <c r="CR233" i="1"/>
  <c r="CR234" i="1"/>
  <c r="CR235" i="1"/>
  <c r="CR236" i="1"/>
  <c r="CR237" i="1"/>
  <c r="CR238" i="1"/>
  <c r="CR239" i="1"/>
  <c r="CR240" i="1"/>
  <c r="CR241" i="1"/>
  <c r="CR242" i="1"/>
  <c r="CR243" i="1"/>
  <c r="CR244" i="1"/>
  <c r="CR245" i="1"/>
  <c r="CR246" i="1"/>
  <c r="CR247" i="1"/>
  <c r="CR248" i="1"/>
  <c r="CR249" i="1"/>
  <c r="CR250" i="1"/>
  <c r="CR251" i="1"/>
  <c r="CR252" i="1"/>
  <c r="CR253" i="1"/>
  <c r="CR254" i="1"/>
  <c r="CR255" i="1"/>
  <c r="CR256" i="1"/>
  <c r="CR257" i="1"/>
  <c r="CR258" i="1"/>
  <c r="CR259" i="1"/>
  <c r="CR260" i="1"/>
  <c r="CR261" i="1"/>
  <c r="CR262" i="1"/>
  <c r="CR263" i="1"/>
  <c r="CR264" i="1"/>
  <c r="CR265" i="1"/>
  <c r="CR266" i="1"/>
  <c r="CR267" i="1"/>
  <c r="CR268" i="1"/>
  <c r="CR269" i="1"/>
  <c r="CR270" i="1"/>
  <c r="CR271" i="1"/>
  <c r="CR272" i="1"/>
  <c r="CR273" i="1"/>
  <c r="CR274" i="1"/>
  <c r="CR275" i="1"/>
  <c r="CR276" i="1"/>
  <c r="CR277" i="1"/>
  <c r="CR278" i="1"/>
  <c r="CR279" i="1"/>
  <c r="CR280" i="1"/>
  <c r="CR281" i="1"/>
  <c r="CR282" i="1"/>
  <c r="CR283" i="1"/>
  <c r="CR284" i="1"/>
  <c r="CR285" i="1"/>
  <c r="CR286" i="1"/>
  <c r="CR287" i="1"/>
  <c r="CR288" i="1"/>
  <c r="CR289" i="1"/>
  <c r="CR290" i="1"/>
  <c r="CR291" i="1"/>
  <c r="CR292" i="1"/>
  <c r="CR293" i="1"/>
  <c r="CR294" i="1"/>
  <c r="CR295" i="1"/>
  <c r="CR296" i="1"/>
  <c r="CR297" i="1"/>
  <c r="CR298" i="1"/>
  <c r="CR299" i="1"/>
  <c r="CR300" i="1"/>
  <c r="CR301" i="1"/>
  <c r="CR302" i="1"/>
  <c r="CR303" i="1"/>
  <c r="CR304" i="1"/>
  <c r="CR305" i="1"/>
  <c r="CR306" i="1"/>
  <c r="CR307" i="1"/>
  <c r="CR308" i="1"/>
  <c r="CR309" i="1"/>
  <c r="CR310" i="1"/>
  <c r="CR311" i="1"/>
  <c r="CR312" i="1"/>
  <c r="CR313" i="1"/>
  <c r="CR314" i="1"/>
  <c r="CR315" i="1"/>
  <c r="CR316" i="1"/>
  <c r="CR317" i="1"/>
  <c r="CR318" i="1"/>
  <c r="CR319" i="1"/>
  <c r="CR320" i="1"/>
  <c r="CR321" i="1"/>
  <c r="CR322" i="1"/>
  <c r="CR323" i="1"/>
  <c r="CR324" i="1"/>
  <c r="CR325" i="1"/>
  <c r="CR326" i="1"/>
  <c r="CR327" i="1"/>
  <c r="CR328" i="1"/>
  <c r="CR329" i="1"/>
  <c r="CR330" i="1"/>
  <c r="CR331" i="1"/>
  <c r="CR332" i="1"/>
  <c r="CR333" i="1"/>
  <c r="CR334" i="1"/>
  <c r="CR335" i="1"/>
  <c r="CR336" i="1"/>
  <c r="CR337" i="1"/>
  <c r="CR338" i="1"/>
  <c r="CR339" i="1"/>
  <c r="CR340" i="1"/>
  <c r="CR341" i="1"/>
  <c r="CR342" i="1"/>
  <c r="CR343" i="1"/>
  <c r="CR344" i="1"/>
  <c r="CR345" i="1"/>
  <c r="CR346" i="1"/>
  <c r="CR347" i="1"/>
  <c r="CR348" i="1"/>
  <c r="CR349" i="1"/>
  <c r="CR350" i="1"/>
  <c r="CR351" i="1"/>
  <c r="CR352" i="1"/>
  <c r="CR353" i="1"/>
  <c r="CR354" i="1"/>
  <c r="CR355" i="1"/>
  <c r="CR356" i="1"/>
  <c r="CR357" i="1"/>
  <c r="CR358" i="1"/>
  <c r="CR359" i="1"/>
  <c r="CR360" i="1"/>
  <c r="CR361" i="1"/>
  <c r="CR362" i="1"/>
  <c r="CR363" i="1"/>
  <c r="CR364" i="1"/>
  <c r="CR365" i="1"/>
  <c r="CR366" i="1"/>
  <c r="CR367" i="1"/>
  <c r="CR368" i="1"/>
  <c r="CR369" i="1"/>
  <c r="CR370" i="1"/>
  <c r="CR371" i="1"/>
  <c r="CR372" i="1"/>
  <c r="CR373" i="1"/>
  <c r="CR374" i="1"/>
  <c r="CR375" i="1"/>
  <c r="CR376" i="1"/>
  <c r="CR377" i="1"/>
  <c r="CR378" i="1"/>
  <c r="CR379" i="1"/>
  <c r="CR380" i="1"/>
  <c r="CR381" i="1"/>
  <c r="CR382" i="1"/>
  <c r="CR383" i="1"/>
  <c r="CR384" i="1"/>
  <c r="CR385" i="1"/>
  <c r="CR386" i="1"/>
  <c r="CR387" i="1"/>
  <c r="CR388" i="1"/>
  <c r="CR389" i="1"/>
  <c r="CR390" i="1"/>
  <c r="CR391" i="1"/>
  <c r="CR392" i="1"/>
  <c r="CR393" i="1"/>
  <c r="CR394" i="1"/>
  <c r="CR395" i="1"/>
  <c r="CR396" i="1"/>
  <c r="CR397" i="1"/>
  <c r="CR398" i="1"/>
  <c r="CR399" i="1"/>
  <c r="CR400" i="1"/>
  <c r="CR401" i="1"/>
  <c r="CR402" i="1"/>
  <c r="CR403" i="1"/>
  <c r="CR404" i="1"/>
  <c r="CR405" i="1"/>
  <c r="CR406" i="1"/>
  <c r="CR407" i="1"/>
  <c r="CR408" i="1"/>
  <c r="CR409" i="1"/>
  <c r="CR410" i="1"/>
  <c r="CR411" i="1"/>
  <c r="CR412" i="1"/>
  <c r="CR413" i="1"/>
  <c r="CR414" i="1"/>
  <c r="CR415" i="1"/>
  <c r="CR416" i="1"/>
  <c r="CR417" i="1"/>
  <c r="CR418" i="1"/>
  <c r="CR419" i="1"/>
  <c r="CR420" i="1"/>
  <c r="CR421" i="1"/>
  <c r="CR422" i="1"/>
  <c r="CR423" i="1"/>
  <c r="CR424" i="1"/>
  <c r="CR425" i="1"/>
  <c r="CR426" i="1"/>
  <c r="CR427" i="1"/>
  <c r="CR428" i="1"/>
  <c r="CR429" i="1"/>
  <c r="CR430" i="1"/>
  <c r="CR431" i="1"/>
  <c r="CR432" i="1"/>
  <c r="CR433" i="1"/>
  <c r="CR434" i="1"/>
  <c r="CR435" i="1"/>
  <c r="CR436" i="1"/>
  <c r="CR437" i="1"/>
  <c r="CR438" i="1"/>
  <c r="CR439" i="1"/>
  <c r="CR440" i="1"/>
  <c r="CR441" i="1"/>
  <c r="CR442" i="1"/>
  <c r="CR443" i="1"/>
  <c r="CR444" i="1"/>
  <c r="CR445" i="1"/>
  <c r="CR446" i="1"/>
  <c r="CR447" i="1"/>
  <c r="CR448" i="1"/>
  <c r="CR449" i="1"/>
  <c r="CR450" i="1"/>
  <c r="CR451" i="1"/>
  <c r="CR452" i="1"/>
  <c r="CR453" i="1"/>
  <c r="CR454" i="1"/>
  <c r="CR455" i="1"/>
  <c r="CR456" i="1"/>
  <c r="CR457" i="1"/>
  <c r="CR458" i="1"/>
  <c r="CR459" i="1"/>
  <c r="CR460" i="1"/>
  <c r="CR461" i="1"/>
  <c r="CR462" i="1"/>
  <c r="CR463" i="1"/>
  <c r="CR464" i="1"/>
  <c r="CR465" i="1"/>
  <c r="CR466" i="1"/>
  <c r="CR467" i="1"/>
  <c r="CR468" i="1"/>
  <c r="CR469" i="1"/>
  <c r="CR470" i="1"/>
  <c r="CR471" i="1"/>
  <c r="CR472" i="1"/>
  <c r="CR473" i="1"/>
  <c r="CR474" i="1"/>
  <c r="CR475" i="1"/>
  <c r="CR476" i="1"/>
  <c r="CR477" i="1"/>
  <c r="CR478" i="1"/>
  <c r="CR479" i="1"/>
  <c r="CR480" i="1"/>
  <c r="CR481" i="1"/>
  <c r="CR482" i="1"/>
  <c r="CR483" i="1"/>
  <c r="CR484" i="1"/>
  <c r="CR485" i="1"/>
  <c r="CR486" i="1"/>
  <c r="CR487" i="1"/>
  <c r="CR488" i="1"/>
  <c r="CR489" i="1"/>
  <c r="CR490" i="1"/>
  <c r="CR491" i="1"/>
  <c r="CR492" i="1"/>
  <c r="CR493" i="1"/>
  <c r="CR494" i="1"/>
  <c r="CR495" i="1"/>
  <c r="CR496" i="1"/>
  <c r="CR497" i="1"/>
  <c r="CR498" i="1"/>
  <c r="CR499" i="1"/>
  <c r="CR500" i="1"/>
  <c r="CR501" i="1"/>
  <c r="CR502" i="1"/>
  <c r="CR503" i="1"/>
  <c r="CR504" i="1"/>
  <c r="CR505" i="1"/>
  <c r="CR506" i="1"/>
  <c r="CR507" i="1"/>
  <c r="CR508" i="1"/>
  <c r="CR509" i="1"/>
  <c r="CR510" i="1"/>
  <c r="CR511" i="1"/>
  <c r="CR512" i="1"/>
  <c r="CR513" i="1"/>
  <c r="CR514" i="1"/>
  <c r="CR515" i="1"/>
  <c r="CR516" i="1"/>
  <c r="CR517" i="1"/>
  <c r="CR518" i="1"/>
  <c r="CR519" i="1"/>
  <c r="CR520" i="1"/>
  <c r="CR521" i="1"/>
  <c r="CR522" i="1"/>
  <c r="CR523" i="1"/>
  <c r="CR524" i="1"/>
  <c r="CR525" i="1"/>
  <c r="CR526" i="1"/>
  <c r="CR527" i="1"/>
  <c r="CR528" i="1"/>
  <c r="CR529" i="1"/>
  <c r="CR530" i="1"/>
  <c r="CR531" i="1"/>
  <c r="CR532" i="1"/>
  <c r="CR533" i="1"/>
  <c r="CR534" i="1"/>
  <c r="CR535" i="1"/>
  <c r="CR536" i="1"/>
  <c r="CR537" i="1"/>
  <c r="CR538" i="1"/>
  <c r="CR539" i="1"/>
  <c r="CR540" i="1"/>
  <c r="CR541" i="1"/>
  <c r="CR542" i="1"/>
  <c r="CR543" i="1"/>
  <c r="CR544" i="1"/>
  <c r="CR545" i="1"/>
  <c r="CR546" i="1"/>
  <c r="CR547" i="1"/>
  <c r="CR548" i="1"/>
  <c r="CR549" i="1"/>
  <c r="CR550" i="1"/>
  <c r="CR551" i="1"/>
  <c r="CR552" i="1"/>
  <c r="CR553" i="1"/>
  <c r="CR554" i="1"/>
  <c r="CR555" i="1"/>
  <c r="CR556" i="1"/>
  <c r="CR557" i="1"/>
  <c r="CR558" i="1"/>
  <c r="CR559" i="1"/>
  <c r="CR560" i="1"/>
  <c r="CR561" i="1"/>
  <c r="CR562" i="1"/>
  <c r="CR563" i="1"/>
  <c r="CR564" i="1"/>
  <c r="CR565" i="1"/>
  <c r="CR566" i="1"/>
  <c r="CR567" i="1"/>
  <c r="CR568" i="1"/>
  <c r="CR569" i="1"/>
  <c r="CR64" i="1"/>
  <c r="CR65" i="1"/>
  <c r="CR66" i="1"/>
  <c r="CR67" i="1"/>
  <c r="CR68" i="1"/>
  <c r="CR69" i="1"/>
  <c r="CR70" i="1"/>
  <c r="CR71" i="1"/>
  <c r="CR72" i="1"/>
  <c r="CR73" i="1"/>
  <c r="CR74" i="1"/>
  <c r="CR75" i="1"/>
  <c r="CR76" i="1"/>
  <c r="CR77" i="1"/>
  <c r="CR78" i="1"/>
  <c r="CR79" i="1"/>
  <c r="CR80" i="1"/>
  <c r="CR81" i="1"/>
  <c r="CR82" i="1"/>
  <c r="CR83" i="1"/>
  <c r="CR84" i="1"/>
  <c r="CR85" i="1"/>
  <c r="CR86" i="1"/>
  <c r="CR40" i="1"/>
  <c r="CR41" i="1"/>
  <c r="CR42" i="1"/>
  <c r="CR43" i="1"/>
  <c r="CR44" i="1"/>
  <c r="CR45" i="1"/>
  <c r="CR46" i="1"/>
  <c r="CR47" i="1"/>
  <c r="CR48" i="1"/>
  <c r="CR49" i="1"/>
  <c r="CR50" i="1"/>
  <c r="CR51" i="1"/>
  <c r="CR52" i="1"/>
  <c r="CR53" i="1"/>
  <c r="CR54" i="1"/>
  <c r="CR55" i="1"/>
  <c r="CR56" i="1"/>
  <c r="CR57" i="1"/>
  <c r="CR58" i="1"/>
  <c r="CR59" i="1"/>
  <c r="CR60" i="1"/>
  <c r="CR61" i="1"/>
  <c r="CR62" i="1"/>
  <c r="CR63" i="1"/>
  <c r="CR8" i="1"/>
  <c r="CR9" i="1"/>
  <c r="CR10" i="1"/>
  <c r="CR11" i="1"/>
  <c r="CR12" i="1"/>
  <c r="CR13" i="1"/>
  <c r="CR14" i="1"/>
  <c r="CR15" i="1"/>
  <c r="CR16" i="1"/>
  <c r="CR17" i="1"/>
  <c r="CR18" i="1"/>
  <c r="CR19" i="1"/>
  <c r="CR20" i="1"/>
  <c r="CR21" i="1"/>
  <c r="CR22" i="1"/>
  <c r="CR23" i="1"/>
  <c r="CR24" i="1"/>
  <c r="CR25" i="1"/>
  <c r="CR26" i="1"/>
  <c r="CR27" i="1"/>
  <c r="CR28" i="1"/>
  <c r="CR29" i="1"/>
  <c r="CR30" i="1"/>
  <c r="CR31" i="1"/>
  <c r="CR32" i="1"/>
  <c r="CR33" i="1"/>
  <c r="CR34" i="1"/>
  <c r="CR35" i="1"/>
  <c r="CR36" i="1"/>
  <c r="CR37" i="1"/>
  <c r="CR38" i="1"/>
  <c r="CR39" i="1"/>
  <c r="CR7" i="1"/>
  <c r="CQ569" i="1"/>
  <c r="CP569" i="1"/>
  <c r="CQ568" i="1"/>
  <c r="CP568" i="1"/>
  <c r="CQ567" i="1"/>
  <c r="CP567" i="1"/>
  <c r="CQ566" i="1"/>
  <c r="CP566" i="1"/>
  <c r="CQ565" i="1"/>
  <c r="CP565" i="1"/>
  <c r="CQ564" i="1"/>
  <c r="CP564" i="1"/>
  <c r="CQ563" i="1"/>
  <c r="CP563" i="1"/>
  <c r="CQ562" i="1"/>
  <c r="CP562" i="1"/>
  <c r="CQ561" i="1"/>
  <c r="CP561" i="1"/>
  <c r="CQ560" i="1"/>
  <c r="CP560" i="1"/>
  <c r="CQ559" i="1"/>
  <c r="CP559" i="1"/>
  <c r="CQ558" i="1"/>
  <c r="CP558" i="1"/>
  <c r="CQ557" i="1"/>
  <c r="CP557" i="1"/>
  <c r="CQ556" i="1"/>
  <c r="CP556" i="1"/>
  <c r="CQ555" i="1"/>
  <c r="CP555" i="1"/>
  <c r="CQ554" i="1"/>
  <c r="CP554" i="1"/>
  <c r="CQ553" i="1"/>
  <c r="CP553" i="1"/>
  <c r="CQ552" i="1"/>
  <c r="CP552" i="1"/>
  <c r="CQ551" i="1"/>
  <c r="CP551" i="1"/>
  <c r="CQ550" i="1"/>
  <c r="CP550" i="1"/>
  <c r="CQ549" i="1"/>
  <c r="CP549" i="1"/>
  <c r="CQ548" i="1"/>
  <c r="CP548" i="1"/>
  <c r="CQ547" i="1"/>
  <c r="CP547" i="1"/>
  <c r="CQ546" i="1"/>
  <c r="CP546" i="1"/>
  <c r="CQ545" i="1"/>
  <c r="CP545" i="1"/>
  <c r="CQ544" i="1"/>
  <c r="CP544" i="1"/>
  <c r="CQ543" i="1"/>
  <c r="CP543" i="1"/>
  <c r="CQ542" i="1"/>
  <c r="CP542" i="1"/>
  <c r="CQ541" i="1"/>
  <c r="CP541" i="1"/>
  <c r="CQ540" i="1"/>
  <c r="CP540" i="1"/>
  <c r="CQ539" i="1"/>
  <c r="CP539" i="1"/>
  <c r="CQ538" i="1"/>
  <c r="CP538" i="1"/>
  <c r="CQ537" i="1"/>
  <c r="CP537" i="1"/>
  <c r="CQ536" i="1"/>
  <c r="CP536" i="1"/>
  <c r="CQ535" i="1"/>
  <c r="CP535" i="1"/>
  <c r="CQ534" i="1"/>
  <c r="CP534" i="1"/>
  <c r="CQ533" i="1"/>
  <c r="CP533" i="1"/>
  <c r="CQ532" i="1"/>
  <c r="CP532" i="1"/>
  <c r="CQ531" i="1"/>
  <c r="CP531" i="1"/>
  <c r="CQ530" i="1"/>
  <c r="CP530" i="1"/>
  <c r="CQ529" i="1"/>
  <c r="CP529" i="1"/>
  <c r="CQ528" i="1"/>
  <c r="CP528" i="1"/>
  <c r="CQ527" i="1"/>
  <c r="CP527" i="1"/>
  <c r="CQ526" i="1"/>
  <c r="CP526" i="1"/>
  <c r="CQ525" i="1"/>
  <c r="CP525" i="1"/>
  <c r="CQ524" i="1"/>
  <c r="CP524" i="1"/>
  <c r="CQ523" i="1"/>
  <c r="CP523" i="1"/>
  <c r="CQ522" i="1"/>
  <c r="CP522" i="1"/>
  <c r="CQ521" i="1"/>
  <c r="CP521" i="1"/>
  <c r="CQ520" i="1"/>
  <c r="CP520" i="1"/>
  <c r="CQ519" i="1"/>
  <c r="CP519" i="1"/>
  <c r="CQ518" i="1"/>
  <c r="CP518" i="1"/>
  <c r="CQ517" i="1"/>
  <c r="CP517" i="1"/>
  <c r="CQ516" i="1"/>
  <c r="CP516" i="1"/>
  <c r="CQ515" i="1"/>
  <c r="CP515" i="1"/>
  <c r="CQ514" i="1"/>
  <c r="CP514" i="1"/>
  <c r="CQ513" i="1"/>
  <c r="CP513" i="1"/>
  <c r="CQ512" i="1"/>
  <c r="CP512" i="1"/>
  <c r="CQ511" i="1"/>
  <c r="CP511" i="1"/>
  <c r="CQ510" i="1"/>
  <c r="CP510" i="1"/>
  <c r="CQ509" i="1"/>
  <c r="CP509" i="1"/>
  <c r="CQ508" i="1"/>
  <c r="CP508" i="1"/>
  <c r="CQ507" i="1"/>
  <c r="CP507" i="1"/>
  <c r="CQ506" i="1"/>
  <c r="CP506" i="1"/>
  <c r="CQ505" i="1"/>
  <c r="CP505" i="1"/>
  <c r="CQ504" i="1"/>
  <c r="CP504" i="1"/>
  <c r="CQ503" i="1"/>
  <c r="CP503" i="1"/>
  <c r="CQ502" i="1"/>
  <c r="CP502" i="1"/>
  <c r="CQ501" i="1"/>
  <c r="CP501" i="1"/>
  <c r="CQ500" i="1"/>
  <c r="CP500" i="1"/>
  <c r="CQ499" i="1"/>
  <c r="CP499" i="1"/>
  <c r="CQ498" i="1"/>
  <c r="CP498" i="1"/>
  <c r="CQ497" i="1"/>
  <c r="CP497" i="1"/>
  <c r="CQ496" i="1"/>
  <c r="CP496" i="1"/>
  <c r="CQ495" i="1"/>
  <c r="CP495" i="1"/>
  <c r="CQ494" i="1"/>
  <c r="CP494" i="1"/>
  <c r="CQ493" i="1"/>
  <c r="CP493" i="1"/>
  <c r="CQ492" i="1"/>
  <c r="CP492" i="1"/>
  <c r="CQ491" i="1"/>
  <c r="CP491" i="1"/>
  <c r="CQ490" i="1"/>
  <c r="CP490" i="1"/>
  <c r="CQ489" i="1"/>
  <c r="CP489" i="1"/>
  <c r="CQ488" i="1"/>
  <c r="CP488" i="1"/>
  <c r="CQ487" i="1"/>
  <c r="CP487" i="1"/>
  <c r="CQ486" i="1"/>
  <c r="CP486" i="1"/>
  <c r="CQ485" i="1"/>
  <c r="CP485" i="1"/>
  <c r="CQ484" i="1"/>
  <c r="CP484" i="1"/>
  <c r="CQ483" i="1"/>
  <c r="CP483" i="1"/>
  <c r="CQ482" i="1"/>
  <c r="CP482" i="1"/>
  <c r="CQ481" i="1"/>
  <c r="CP481" i="1"/>
  <c r="CQ480" i="1"/>
  <c r="CP480" i="1"/>
  <c r="CQ479" i="1"/>
  <c r="CP479" i="1"/>
  <c r="CQ478" i="1"/>
  <c r="CP478" i="1"/>
  <c r="CQ477" i="1"/>
  <c r="CP477" i="1"/>
  <c r="CQ476" i="1"/>
  <c r="CP476" i="1"/>
  <c r="CQ475" i="1"/>
  <c r="CP475" i="1"/>
  <c r="CQ474" i="1"/>
  <c r="CP474" i="1"/>
  <c r="CQ473" i="1"/>
  <c r="CP473" i="1"/>
  <c r="CQ472" i="1"/>
  <c r="CP472" i="1"/>
  <c r="CQ471" i="1"/>
  <c r="CP471" i="1"/>
  <c r="CQ470" i="1"/>
  <c r="CP470" i="1"/>
  <c r="CQ469" i="1"/>
  <c r="CP469" i="1"/>
  <c r="CQ468" i="1"/>
  <c r="CP468" i="1"/>
  <c r="CQ467" i="1"/>
  <c r="CP467" i="1"/>
  <c r="CQ466" i="1"/>
  <c r="CP466" i="1"/>
  <c r="CQ465" i="1"/>
  <c r="CP465" i="1"/>
  <c r="CQ464" i="1"/>
  <c r="CP464" i="1"/>
  <c r="CQ463" i="1"/>
  <c r="CP463" i="1"/>
  <c r="CQ462" i="1"/>
  <c r="CP462" i="1"/>
  <c r="CQ461" i="1"/>
  <c r="CP461" i="1"/>
  <c r="CQ460" i="1"/>
  <c r="CP460" i="1"/>
  <c r="CQ459" i="1"/>
  <c r="CP459" i="1"/>
  <c r="CQ458" i="1"/>
  <c r="CP458" i="1"/>
  <c r="CQ457" i="1"/>
  <c r="CP457" i="1"/>
  <c r="CQ456" i="1"/>
  <c r="CP456" i="1"/>
  <c r="CQ455" i="1"/>
  <c r="CP455" i="1"/>
  <c r="CQ454" i="1"/>
  <c r="CP454" i="1"/>
  <c r="CQ453" i="1"/>
  <c r="CP453" i="1"/>
  <c r="CQ452" i="1"/>
  <c r="CP452" i="1"/>
  <c r="CQ451" i="1"/>
  <c r="CP451" i="1"/>
  <c r="CQ450" i="1"/>
  <c r="CP450" i="1"/>
  <c r="CQ449" i="1"/>
  <c r="CP449" i="1"/>
  <c r="CQ448" i="1"/>
  <c r="CP448" i="1"/>
  <c r="CQ447" i="1"/>
  <c r="CP447" i="1"/>
  <c r="CQ446" i="1"/>
  <c r="CP446" i="1"/>
  <c r="CQ445" i="1"/>
  <c r="CP445" i="1"/>
  <c r="CQ444" i="1"/>
  <c r="CP444" i="1"/>
  <c r="CQ443" i="1"/>
  <c r="CP443" i="1"/>
  <c r="CQ442" i="1"/>
  <c r="CP442" i="1"/>
  <c r="CQ441" i="1"/>
  <c r="CP441" i="1"/>
  <c r="CQ440" i="1"/>
  <c r="CP440" i="1"/>
  <c r="CQ439" i="1"/>
  <c r="CP439" i="1"/>
  <c r="CQ438" i="1"/>
  <c r="CP438" i="1"/>
  <c r="CQ437" i="1"/>
  <c r="CP437" i="1"/>
  <c r="CQ436" i="1"/>
  <c r="CP436" i="1"/>
  <c r="CQ435" i="1"/>
  <c r="CP435" i="1"/>
  <c r="CQ434" i="1"/>
  <c r="CP434" i="1"/>
  <c r="CQ433" i="1"/>
  <c r="CP433" i="1"/>
  <c r="CQ432" i="1"/>
  <c r="CP432" i="1"/>
  <c r="CQ431" i="1"/>
  <c r="CP431" i="1"/>
  <c r="CQ430" i="1"/>
  <c r="CP430" i="1"/>
  <c r="CQ429" i="1"/>
  <c r="CP429" i="1"/>
  <c r="CQ428" i="1"/>
  <c r="CP428" i="1"/>
  <c r="CQ427" i="1"/>
  <c r="CP427" i="1"/>
  <c r="CQ426" i="1"/>
  <c r="CP426" i="1"/>
  <c r="CQ425" i="1"/>
  <c r="CP425" i="1"/>
  <c r="CQ424" i="1"/>
  <c r="CP424" i="1"/>
  <c r="CQ423" i="1"/>
  <c r="CP423" i="1"/>
  <c r="CQ422" i="1"/>
  <c r="CP422" i="1"/>
  <c r="CQ421" i="1"/>
  <c r="CP421" i="1"/>
  <c r="CQ420" i="1"/>
  <c r="CP420" i="1"/>
  <c r="CQ419" i="1"/>
  <c r="CP419" i="1"/>
  <c r="CQ418" i="1"/>
  <c r="CP418" i="1"/>
  <c r="CQ417" i="1"/>
  <c r="CP417" i="1"/>
  <c r="CQ416" i="1"/>
  <c r="CP416" i="1"/>
  <c r="CQ415" i="1"/>
  <c r="CP415" i="1"/>
  <c r="CQ414" i="1"/>
  <c r="CP414" i="1"/>
  <c r="CQ413" i="1"/>
  <c r="CP413" i="1"/>
  <c r="CQ412" i="1"/>
  <c r="CP412" i="1"/>
  <c r="CQ411" i="1"/>
  <c r="CP411" i="1"/>
  <c r="CQ410" i="1"/>
  <c r="CP410" i="1"/>
  <c r="CQ409" i="1"/>
  <c r="CP409" i="1"/>
  <c r="CQ408" i="1"/>
  <c r="CP408" i="1"/>
  <c r="CQ407" i="1"/>
  <c r="CP407" i="1"/>
  <c r="CQ406" i="1"/>
  <c r="CP406" i="1"/>
  <c r="CQ405" i="1"/>
  <c r="CP405" i="1"/>
  <c r="CQ404" i="1"/>
  <c r="CP404" i="1"/>
  <c r="CQ403" i="1"/>
  <c r="CP403" i="1"/>
  <c r="CQ402" i="1"/>
  <c r="CP402" i="1"/>
  <c r="CQ401" i="1"/>
  <c r="CP401" i="1"/>
  <c r="CQ400" i="1"/>
  <c r="CP400" i="1"/>
  <c r="CQ399" i="1"/>
  <c r="CP399" i="1"/>
  <c r="CQ398" i="1"/>
  <c r="CP398" i="1"/>
  <c r="CQ397" i="1"/>
  <c r="CP397" i="1"/>
  <c r="CQ396" i="1"/>
  <c r="CP396" i="1"/>
  <c r="CQ395" i="1"/>
  <c r="CP395" i="1"/>
  <c r="CQ394" i="1"/>
  <c r="CP394" i="1"/>
  <c r="CQ393" i="1"/>
  <c r="CP393" i="1"/>
  <c r="CQ392" i="1"/>
  <c r="CP392" i="1"/>
  <c r="CQ391" i="1"/>
  <c r="CP391" i="1"/>
  <c r="CQ390" i="1"/>
  <c r="CP390" i="1"/>
  <c r="CQ389" i="1"/>
  <c r="CP389" i="1"/>
  <c r="CQ388" i="1"/>
  <c r="CP388" i="1"/>
  <c r="CQ387" i="1"/>
  <c r="CP387" i="1"/>
  <c r="CQ386" i="1"/>
  <c r="CP386" i="1"/>
  <c r="CQ385" i="1"/>
  <c r="CP385" i="1"/>
  <c r="CQ384" i="1"/>
  <c r="CP384" i="1"/>
  <c r="CQ383" i="1"/>
  <c r="CP383" i="1"/>
  <c r="CQ382" i="1"/>
  <c r="CP382" i="1"/>
  <c r="CQ381" i="1"/>
  <c r="CP381" i="1"/>
  <c r="CQ380" i="1"/>
  <c r="CP380" i="1"/>
  <c r="CQ379" i="1"/>
  <c r="CP379" i="1"/>
  <c r="CQ378" i="1"/>
  <c r="CP378" i="1"/>
  <c r="CQ377" i="1"/>
  <c r="CP377" i="1"/>
  <c r="CQ376" i="1"/>
  <c r="CP376" i="1"/>
  <c r="CQ375" i="1"/>
  <c r="CP375" i="1"/>
  <c r="CQ374" i="1"/>
  <c r="CP374" i="1"/>
  <c r="CQ373" i="1"/>
  <c r="CP373" i="1"/>
  <c r="CQ372" i="1"/>
  <c r="CP372" i="1"/>
  <c r="CQ371" i="1"/>
  <c r="CP371" i="1"/>
  <c r="CQ370" i="1"/>
  <c r="CP370" i="1"/>
  <c r="CQ369" i="1"/>
  <c r="CP369" i="1"/>
  <c r="CQ368" i="1"/>
  <c r="CP368" i="1"/>
  <c r="CQ367" i="1"/>
  <c r="CP367" i="1"/>
  <c r="CQ366" i="1"/>
  <c r="CP366" i="1"/>
  <c r="CQ365" i="1"/>
  <c r="CP365" i="1"/>
  <c r="CQ364" i="1"/>
  <c r="CP364" i="1"/>
  <c r="CQ363" i="1"/>
  <c r="CP363" i="1"/>
  <c r="CQ362" i="1"/>
  <c r="CP362" i="1"/>
  <c r="CQ361" i="1"/>
  <c r="CP361" i="1"/>
  <c r="CQ360" i="1"/>
  <c r="CP360" i="1"/>
  <c r="CQ359" i="1"/>
  <c r="CP359" i="1"/>
  <c r="CQ358" i="1"/>
  <c r="CP358" i="1"/>
  <c r="CQ357" i="1"/>
  <c r="CP357" i="1"/>
  <c r="CQ356" i="1"/>
  <c r="CP356" i="1"/>
  <c r="CQ355" i="1"/>
  <c r="CP355" i="1"/>
  <c r="CQ354" i="1"/>
  <c r="CP354" i="1"/>
  <c r="CQ353" i="1"/>
  <c r="CP353" i="1"/>
  <c r="CQ352" i="1"/>
  <c r="CP352" i="1"/>
  <c r="CQ351" i="1"/>
  <c r="CP351" i="1"/>
  <c r="CQ350" i="1"/>
  <c r="CP350" i="1"/>
  <c r="CQ349" i="1"/>
  <c r="CP349" i="1"/>
  <c r="CQ348" i="1"/>
  <c r="CP348" i="1"/>
  <c r="CQ347" i="1"/>
  <c r="CP347" i="1"/>
  <c r="CQ346" i="1"/>
  <c r="CP346" i="1"/>
  <c r="CQ345" i="1"/>
  <c r="CP345" i="1"/>
  <c r="CQ344" i="1"/>
  <c r="CP344" i="1"/>
  <c r="CQ343" i="1"/>
  <c r="CP343" i="1"/>
  <c r="CQ342" i="1"/>
  <c r="CP342" i="1"/>
  <c r="CQ341" i="1"/>
  <c r="CP341" i="1"/>
  <c r="CQ340" i="1"/>
  <c r="CP340" i="1"/>
  <c r="CQ339" i="1"/>
  <c r="CP339" i="1"/>
  <c r="CQ338" i="1"/>
  <c r="CP338" i="1"/>
  <c r="CQ337" i="1"/>
  <c r="CP337" i="1"/>
  <c r="CQ336" i="1"/>
  <c r="CP336" i="1"/>
  <c r="CQ335" i="1"/>
  <c r="CP335" i="1"/>
  <c r="CQ334" i="1"/>
  <c r="CP334" i="1"/>
  <c r="CQ333" i="1"/>
  <c r="CP333" i="1"/>
  <c r="CQ332" i="1"/>
  <c r="CP332" i="1"/>
  <c r="CQ331" i="1"/>
  <c r="CP331" i="1"/>
  <c r="CQ330" i="1"/>
  <c r="CP330" i="1"/>
  <c r="CQ329" i="1"/>
  <c r="CP329" i="1"/>
  <c r="CQ328" i="1"/>
  <c r="CP328" i="1"/>
  <c r="CQ327" i="1"/>
  <c r="CP327" i="1"/>
  <c r="CQ326" i="1"/>
  <c r="CP326" i="1"/>
  <c r="CQ325" i="1"/>
  <c r="CP325" i="1"/>
  <c r="CQ324" i="1"/>
  <c r="CP324" i="1"/>
  <c r="CQ323" i="1"/>
  <c r="CP323" i="1"/>
  <c r="CQ322" i="1"/>
  <c r="CP322" i="1"/>
  <c r="CQ321" i="1"/>
  <c r="CP321" i="1"/>
  <c r="CQ320" i="1"/>
  <c r="CP320" i="1"/>
  <c r="CQ319" i="1"/>
  <c r="CP319" i="1"/>
  <c r="CQ318" i="1"/>
  <c r="CP318" i="1"/>
  <c r="CQ317" i="1"/>
  <c r="CP317" i="1"/>
  <c r="CQ316" i="1"/>
  <c r="CP316" i="1"/>
  <c r="CQ315" i="1"/>
  <c r="CP315" i="1"/>
  <c r="CQ314" i="1"/>
  <c r="CP314" i="1"/>
  <c r="CQ313" i="1"/>
  <c r="CP313" i="1"/>
  <c r="CQ312" i="1"/>
  <c r="CP312" i="1"/>
  <c r="CQ311" i="1"/>
  <c r="CP311" i="1"/>
  <c r="CQ310" i="1"/>
  <c r="CP310" i="1"/>
  <c r="CQ309" i="1"/>
  <c r="CP309" i="1"/>
  <c r="CQ308" i="1"/>
  <c r="CP308" i="1"/>
  <c r="CQ307" i="1"/>
  <c r="CP307" i="1"/>
  <c r="CQ306" i="1"/>
  <c r="CP306" i="1"/>
  <c r="CQ305" i="1"/>
  <c r="CP305" i="1"/>
  <c r="CQ304" i="1"/>
  <c r="CP304" i="1"/>
  <c r="CQ303" i="1"/>
  <c r="CP303" i="1"/>
  <c r="CQ302" i="1"/>
  <c r="CP302" i="1"/>
  <c r="CQ301" i="1"/>
  <c r="CP301" i="1"/>
  <c r="CQ300" i="1"/>
  <c r="CP300" i="1"/>
  <c r="CQ299" i="1"/>
  <c r="CP299" i="1"/>
  <c r="CQ298" i="1"/>
  <c r="CP298" i="1"/>
  <c r="CQ297" i="1"/>
  <c r="CP297" i="1"/>
  <c r="CQ296" i="1"/>
  <c r="CP296" i="1"/>
  <c r="CQ295" i="1"/>
  <c r="CP295" i="1"/>
  <c r="CQ294" i="1"/>
  <c r="CP294" i="1"/>
  <c r="CQ293" i="1"/>
  <c r="CP293" i="1"/>
  <c r="CQ292" i="1"/>
  <c r="CP292" i="1"/>
  <c r="CQ291" i="1"/>
  <c r="CP291" i="1"/>
  <c r="CQ290" i="1"/>
  <c r="CP290" i="1"/>
  <c r="CQ289" i="1"/>
  <c r="CP289" i="1"/>
  <c r="CQ288" i="1"/>
  <c r="CP288" i="1"/>
  <c r="CQ287" i="1"/>
  <c r="CP287" i="1"/>
  <c r="CQ286" i="1"/>
  <c r="CP286" i="1"/>
  <c r="CQ285" i="1"/>
  <c r="CP285" i="1"/>
  <c r="CQ284" i="1"/>
  <c r="CP284" i="1"/>
  <c r="CQ283" i="1"/>
  <c r="CP283" i="1"/>
  <c r="CQ282" i="1"/>
  <c r="CP282" i="1"/>
  <c r="CQ281" i="1"/>
  <c r="CP281" i="1"/>
  <c r="CQ280" i="1"/>
  <c r="CP280" i="1"/>
  <c r="CQ279" i="1"/>
  <c r="CP279" i="1"/>
  <c r="CQ278" i="1"/>
  <c r="CP278" i="1"/>
  <c r="CQ277" i="1"/>
  <c r="CP277" i="1"/>
  <c r="CQ276" i="1"/>
  <c r="CP276" i="1"/>
  <c r="CQ275" i="1"/>
  <c r="CP275" i="1"/>
  <c r="CQ274" i="1"/>
  <c r="CP274" i="1"/>
  <c r="CQ273" i="1"/>
  <c r="CP273" i="1"/>
  <c r="CQ272" i="1"/>
  <c r="CP272" i="1"/>
  <c r="CQ271" i="1"/>
  <c r="CP271" i="1"/>
  <c r="CQ270" i="1"/>
  <c r="CP270" i="1"/>
  <c r="CQ269" i="1"/>
  <c r="CP269" i="1"/>
  <c r="CQ268" i="1"/>
  <c r="CP268" i="1"/>
  <c r="CQ267" i="1"/>
  <c r="CP267" i="1"/>
  <c r="CQ266" i="1"/>
  <c r="CP266" i="1"/>
  <c r="CQ265" i="1"/>
  <c r="CP265" i="1"/>
  <c r="CQ264" i="1"/>
  <c r="CP264" i="1"/>
  <c r="CQ263" i="1"/>
  <c r="CP263" i="1"/>
  <c r="CQ262" i="1"/>
  <c r="CP262" i="1"/>
  <c r="CQ261" i="1"/>
  <c r="CP261" i="1"/>
  <c r="CQ260" i="1"/>
  <c r="CP260" i="1"/>
  <c r="CQ259" i="1"/>
  <c r="CP259" i="1"/>
  <c r="CQ258" i="1"/>
  <c r="CP258" i="1"/>
  <c r="CQ257" i="1"/>
  <c r="CP257" i="1"/>
  <c r="CQ256" i="1"/>
  <c r="CP256" i="1"/>
  <c r="CQ255" i="1"/>
  <c r="CP255" i="1"/>
  <c r="CQ254" i="1"/>
  <c r="CP254" i="1"/>
  <c r="CQ253" i="1"/>
  <c r="CP253" i="1"/>
  <c r="CQ252" i="1"/>
  <c r="CP252" i="1"/>
  <c r="CQ251" i="1"/>
  <c r="CP251" i="1"/>
  <c r="CQ250" i="1"/>
  <c r="CP250" i="1"/>
  <c r="CQ249" i="1"/>
  <c r="CP249" i="1"/>
  <c r="CQ248" i="1"/>
  <c r="CP248" i="1"/>
  <c r="CQ247" i="1"/>
  <c r="CP247" i="1"/>
  <c r="CQ246" i="1"/>
  <c r="CP246" i="1"/>
  <c r="CQ245" i="1"/>
  <c r="CP245" i="1"/>
  <c r="CQ244" i="1"/>
  <c r="CP244" i="1"/>
  <c r="CQ243" i="1"/>
  <c r="CP243" i="1"/>
  <c r="CQ242" i="1"/>
  <c r="CP242" i="1"/>
  <c r="CQ241" i="1"/>
  <c r="CP241" i="1"/>
  <c r="CQ240" i="1"/>
  <c r="CP240" i="1"/>
  <c r="CQ239" i="1"/>
  <c r="CP239" i="1"/>
  <c r="CQ238" i="1"/>
  <c r="CP238" i="1"/>
  <c r="CQ237" i="1"/>
  <c r="CP237" i="1"/>
  <c r="CQ236" i="1"/>
  <c r="CP236" i="1"/>
  <c r="CQ235" i="1"/>
  <c r="CP235" i="1"/>
  <c r="CQ234" i="1"/>
  <c r="CP234" i="1"/>
  <c r="CQ233" i="1"/>
  <c r="CP233" i="1"/>
  <c r="CQ232" i="1"/>
  <c r="CP232" i="1"/>
  <c r="CQ231" i="1"/>
  <c r="CP231" i="1"/>
  <c r="CQ230" i="1"/>
  <c r="CP230" i="1"/>
  <c r="CQ229" i="1"/>
  <c r="CP229" i="1"/>
  <c r="CQ228" i="1"/>
  <c r="CP228" i="1"/>
  <c r="CQ227" i="1"/>
  <c r="CP227" i="1"/>
  <c r="CQ226" i="1"/>
  <c r="CP226" i="1"/>
  <c r="CQ225" i="1"/>
  <c r="CP225" i="1"/>
  <c r="CQ224" i="1"/>
  <c r="CP224" i="1"/>
  <c r="CQ223" i="1"/>
  <c r="CP223" i="1"/>
  <c r="CQ222" i="1"/>
  <c r="CP222" i="1"/>
  <c r="CQ221" i="1"/>
  <c r="CP221" i="1"/>
  <c r="CQ220" i="1"/>
  <c r="CP220" i="1"/>
  <c r="CQ219" i="1"/>
  <c r="CP219" i="1"/>
  <c r="CQ218" i="1"/>
  <c r="CP218" i="1"/>
  <c r="CQ217" i="1"/>
  <c r="CP217" i="1"/>
  <c r="CQ216" i="1"/>
  <c r="CP216" i="1"/>
  <c r="CQ215" i="1"/>
  <c r="CP215" i="1"/>
  <c r="CQ214" i="1"/>
  <c r="CP214" i="1"/>
  <c r="CQ213" i="1"/>
  <c r="CP213" i="1"/>
  <c r="CQ212" i="1"/>
  <c r="CP212" i="1"/>
  <c r="CQ211" i="1"/>
  <c r="CP211" i="1"/>
  <c r="CQ210" i="1"/>
  <c r="CP210" i="1"/>
  <c r="CQ209" i="1"/>
  <c r="CP209" i="1"/>
  <c r="CQ208" i="1"/>
  <c r="CP208" i="1"/>
  <c r="CQ207" i="1"/>
  <c r="CP207" i="1"/>
  <c r="CQ206" i="1"/>
  <c r="CP206" i="1"/>
  <c r="CQ205" i="1"/>
  <c r="CP205" i="1"/>
  <c r="CQ204" i="1"/>
  <c r="CP204" i="1"/>
  <c r="CQ203" i="1"/>
  <c r="CP203" i="1"/>
  <c r="CQ202" i="1"/>
  <c r="CP202" i="1"/>
  <c r="CQ201" i="1"/>
  <c r="CP201" i="1"/>
  <c r="CQ200" i="1"/>
  <c r="CP200" i="1"/>
  <c r="CQ199" i="1"/>
  <c r="CP199" i="1"/>
  <c r="CQ198" i="1"/>
  <c r="CP198" i="1"/>
  <c r="CQ197" i="1"/>
  <c r="CP197" i="1"/>
  <c r="CQ196" i="1"/>
  <c r="CP196" i="1"/>
  <c r="CQ195" i="1"/>
  <c r="CP195" i="1"/>
  <c r="CQ194" i="1"/>
  <c r="CP194" i="1"/>
  <c r="CQ193" i="1"/>
  <c r="CP193" i="1"/>
  <c r="CQ192" i="1"/>
  <c r="CP192" i="1"/>
  <c r="CQ191" i="1"/>
  <c r="CP191" i="1"/>
  <c r="CQ190" i="1"/>
  <c r="CP190" i="1"/>
  <c r="CQ189" i="1"/>
  <c r="CP189" i="1"/>
  <c r="CQ188" i="1"/>
  <c r="CP188" i="1"/>
  <c r="CQ187" i="1"/>
  <c r="CP187" i="1"/>
  <c r="CQ186" i="1"/>
  <c r="CP186" i="1"/>
  <c r="CQ185" i="1"/>
  <c r="CP185" i="1"/>
  <c r="CQ184" i="1"/>
  <c r="CP184" i="1"/>
  <c r="CQ183" i="1"/>
  <c r="CP183" i="1"/>
  <c r="CQ182" i="1"/>
  <c r="CP182" i="1"/>
  <c r="CQ181" i="1"/>
  <c r="CP181" i="1"/>
  <c r="CQ180" i="1"/>
  <c r="CP180" i="1"/>
  <c r="CQ179" i="1"/>
  <c r="CP179" i="1"/>
  <c r="CQ178" i="1"/>
  <c r="CP178" i="1"/>
  <c r="CQ177" i="1"/>
  <c r="CP177" i="1"/>
  <c r="CQ176" i="1"/>
  <c r="CP176" i="1"/>
  <c r="CQ175" i="1"/>
  <c r="CP175" i="1"/>
  <c r="CQ174" i="1"/>
  <c r="CP174" i="1"/>
  <c r="CQ173" i="1"/>
  <c r="CP173" i="1"/>
  <c r="CQ172" i="1"/>
  <c r="CP172" i="1"/>
  <c r="CQ171" i="1"/>
  <c r="CP171" i="1"/>
  <c r="CQ170" i="1"/>
  <c r="CP170" i="1"/>
  <c r="CQ169" i="1"/>
  <c r="CP169" i="1"/>
  <c r="CQ168" i="1"/>
  <c r="CP168" i="1"/>
  <c r="CQ167" i="1"/>
  <c r="CP167" i="1"/>
  <c r="CQ166" i="1"/>
  <c r="CP166" i="1"/>
  <c r="CQ165" i="1"/>
  <c r="CP165" i="1"/>
  <c r="CQ164" i="1"/>
  <c r="CP164" i="1"/>
  <c r="CQ163" i="1"/>
  <c r="CP163" i="1"/>
  <c r="CQ162" i="1"/>
  <c r="CP162" i="1"/>
  <c r="CQ161" i="1"/>
  <c r="CP161" i="1"/>
  <c r="CQ160" i="1"/>
  <c r="CP160" i="1"/>
  <c r="CQ159" i="1"/>
  <c r="CP159" i="1"/>
  <c r="CQ158" i="1"/>
  <c r="CP158" i="1"/>
  <c r="CQ157" i="1"/>
  <c r="CP157" i="1"/>
  <c r="CQ156" i="1"/>
  <c r="CP156" i="1"/>
  <c r="CQ155" i="1"/>
  <c r="CP155" i="1"/>
  <c r="CQ154" i="1"/>
  <c r="CP154" i="1"/>
  <c r="CQ153" i="1"/>
  <c r="CP153" i="1"/>
  <c r="CQ152" i="1"/>
  <c r="CP152" i="1"/>
  <c r="CQ151" i="1"/>
  <c r="CP151" i="1"/>
  <c r="CQ150" i="1"/>
  <c r="CP150" i="1"/>
  <c r="CQ149" i="1"/>
  <c r="CP149" i="1"/>
  <c r="CQ148" i="1"/>
  <c r="CP148" i="1"/>
  <c r="CQ147" i="1"/>
  <c r="CP147" i="1"/>
  <c r="CQ146" i="1"/>
  <c r="CP146" i="1"/>
  <c r="CQ145" i="1"/>
  <c r="CP145" i="1"/>
  <c r="CQ144" i="1"/>
  <c r="CP144" i="1"/>
  <c r="CQ143" i="1"/>
  <c r="CP143" i="1"/>
  <c r="CQ142" i="1"/>
  <c r="CP142" i="1"/>
  <c r="CQ141" i="1"/>
  <c r="CP141" i="1"/>
  <c r="CQ140" i="1"/>
  <c r="CP140" i="1"/>
  <c r="CQ139" i="1"/>
  <c r="CP139" i="1"/>
  <c r="CQ138" i="1"/>
  <c r="CP138" i="1"/>
  <c r="CQ137" i="1"/>
  <c r="CP137" i="1"/>
  <c r="CQ136" i="1"/>
  <c r="CP136" i="1"/>
  <c r="CQ135" i="1"/>
  <c r="CP135" i="1"/>
  <c r="CQ134" i="1"/>
  <c r="CP134" i="1"/>
  <c r="CQ133" i="1"/>
  <c r="CP133" i="1"/>
  <c r="CQ132" i="1"/>
  <c r="CP132" i="1"/>
  <c r="CQ131" i="1"/>
  <c r="CP131" i="1"/>
  <c r="CQ130" i="1"/>
  <c r="CP130" i="1"/>
  <c r="CQ129" i="1"/>
  <c r="CP129" i="1"/>
  <c r="CQ128" i="1"/>
  <c r="CP128" i="1"/>
  <c r="CQ127" i="1"/>
  <c r="CP127" i="1"/>
  <c r="CQ126" i="1"/>
  <c r="CP126" i="1"/>
  <c r="CQ125" i="1"/>
  <c r="CP125" i="1"/>
  <c r="CQ124" i="1"/>
  <c r="CP124" i="1"/>
  <c r="CQ123" i="1"/>
  <c r="CP123" i="1"/>
  <c r="CQ122" i="1"/>
  <c r="CP122" i="1"/>
  <c r="CQ121" i="1"/>
  <c r="CP121" i="1"/>
  <c r="CQ120" i="1"/>
  <c r="CP120" i="1"/>
  <c r="CQ119" i="1"/>
  <c r="CP119" i="1"/>
  <c r="CQ118" i="1"/>
  <c r="CP118" i="1"/>
  <c r="CQ117" i="1"/>
  <c r="CP117" i="1"/>
  <c r="CQ116" i="1"/>
  <c r="CP116" i="1"/>
  <c r="CQ115" i="1"/>
  <c r="CP115" i="1"/>
  <c r="CQ114" i="1"/>
  <c r="CP114" i="1"/>
  <c r="CQ113" i="1"/>
  <c r="CP113" i="1"/>
  <c r="CQ112" i="1"/>
  <c r="CP112" i="1"/>
  <c r="CQ111" i="1"/>
  <c r="CP111" i="1"/>
  <c r="CQ110" i="1"/>
  <c r="CP110" i="1"/>
  <c r="CQ109" i="1"/>
  <c r="CP109" i="1"/>
  <c r="CQ108" i="1"/>
  <c r="CP108" i="1"/>
  <c r="CQ107" i="1"/>
  <c r="CP107" i="1"/>
  <c r="CQ106" i="1"/>
  <c r="CP106" i="1"/>
  <c r="CQ105" i="1"/>
  <c r="CP105" i="1"/>
  <c r="CQ104" i="1"/>
  <c r="CP104" i="1"/>
  <c r="CQ103" i="1"/>
  <c r="CP103" i="1"/>
  <c r="CQ102" i="1"/>
  <c r="CP102" i="1"/>
  <c r="CQ101" i="1"/>
  <c r="CP101" i="1"/>
  <c r="CQ100" i="1"/>
  <c r="CP100" i="1"/>
  <c r="CQ99" i="1"/>
  <c r="CP99" i="1"/>
  <c r="CQ98" i="1"/>
  <c r="CP98" i="1"/>
  <c r="CQ97" i="1"/>
  <c r="CP97" i="1"/>
  <c r="CQ96" i="1"/>
  <c r="CP96" i="1"/>
  <c r="CQ95" i="1"/>
  <c r="CP95" i="1"/>
  <c r="CQ94" i="1"/>
  <c r="CP94" i="1"/>
  <c r="CQ93" i="1"/>
  <c r="CP93" i="1"/>
  <c r="CQ92" i="1"/>
  <c r="CP92" i="1"/>
  <c r="CQ91" i="1"/>
  <c r="CP91" i="1"/>
  <c r="CQ90" i="1"/>
  <c r="CP90" i="1"/>
  <c r="CQ89" i="1"/>
  <c r="CP89" i="1"/>
  <c r="CQ88" i="1"/>
  <c r="CP88" i="1"/>
  <c r="CQ87" i="1"/>
  <c r="CP87" i="1"/>
  <c r="CQ86" i="1"/>
  <c r="CP86" i="1"/>
  <c r="CQ85" i="1"/>
  <c r="CP85" i="1"/>
  <c r="CQ84" i="1"/>
  <c r="CP84" i="1"/>
  <c r="CQ83" i="1"/>
  <c r="CP83" i="1"/>
  <c r="CQ82" i="1"/>
  <c r="CP82" i="1"/>
  <c r="CQ81" i="1"/>
  <c r="CP81" i="1"/>
  <c r="CQ80" i="1"/>
  <c r="CP80" i="1"/>
  <c r="CQ79" i="1"/>
  <c r="CP79" i="1"/>
  <c r="CQ78" i="1"/>
  <c r="CP78" i="1"/>
  <c r="CQ77" i="1"/>
  <c r="CP77" i="1"/>
  <c r="CQ76" i="1"/>
  <c r="CP76" i="1"/>
  <c r="CQ75" i="1"/>
  <c r="CP75" i="1"/>
  <c r="CQ74" i="1"/>
  <c r="CP74" i="1"/>
  <c r="CQ73" i="1"/>
  <c r="CP73" i="1"/>
  <c r="CQ72" i="1"/>
  <c r="CP72" i="1"/>
  <c r="CQ71" i="1"/>
  <c r="CP71" i="1"/>
  <c r="CQ70" i="1"/>
  <c r="CP70" i="1"/>
  <c r="CQ69" i="1"/>
  <c r="CP69" i="1"/>
  <c r="CQ68" i="1"/>
  <c r="CP68" i="1"/>
  <c r="CQ67" i="1"/>
  <c r="CP67" i="1"/>
  <c r="CQ66" i="1"/>
  <c r="CP66" i="1"/>
  <c r="CQ65" i="1"/>
  <c r="CP65" i="1"/>
  <c r="CQ64" i="1"/>
  <c r="CP64" i="1"/>
  <c r="CQ63" i="1"/>
  <c r="CP63" i="1"/>
  <c r="CQ62" i="1"/>
  <c r="CP62" i="1"/>
  <c r="CQ61" i="1"/>
  <c r="CP61" i="1"/>
  <c r="CQ60" i="1"/>
  <c r="CP60" i="1"/>
  <c r="CQ59" i="1"/>
  <c r="CP59" i="1"/>
  <c r="CQ58" i="1"/>
  <c r="CP58" i="1"/>
  <c r="CQ57" i="1"/>
  <c r="CP57" i="1"/>
  <c r="CQ56" i="1"/>
  <c r="CP56" i="1"/>
  <c r="CQ55" i="1"/>
  <c r="CP55" i="1"/>
  <c r="CQ54" i="1"/>
  <c r="CP54" i="1"/>
  <c r="CQ53" i="1"/>
  <c r="CP53" i="1"/>
  <c r="CQ52" i="1"/>
  <c r="CP52" i="1"/>
  <c r="CQ51" i="1"/>
  <c r="CP51" i="1"/>
  <c r="CQ50" i="1"/>
  <c r="CP50" i="1"/>
  <c r="CQ49" i="1"/>
  <c r="CP49" i="1"/>
  <c r="CQ48" i="1"/>
  <c r="CP48" i="1"/>
  <c r="CQ47" i="1"/>
  <c r="CP47" i="1"/>
  <c r="CQ46" i="1"/>
  <c r="CP46" i="1"/>
  <c r="CQ45" i="1"/>
  <c r="CP45" i="1"/>
  <c r="CQ44" i="1"/>
  <c r="CP44" i="1"/>
  <c r="CQ43" i="1"/>
  <c r="CP43" i="1"/>
  <c r="CQ42" i="1"/>
  <c r="CP42" i="1"/>
  <c r="CQ41" i="1"/>
  <c r="CP41" i="1"/>
  <c r="CQ40" i="1"/>
  <c r="CP40" i="1"/>
  <c r="CQ39" i="1"/>
  <c r="CP39" i="1"/>
  <c r="CQ38" i="1"/>
  <c r="CP38" i="1"/>
  <c r="CQ37" i="1"/>
  <c r="CP37" i="1"/>
  <c r="CQ36" i="1"/>
  <c r="CP36" i="1"/>
  <c r="CQ35" i="1"/>
  <c r="CP35" i="1"/>
  <c r="CQ34" i="1"/>
  <c r="CP34" i="1"/>
  <c r="CQ33" i="1"/>
  <c r="CP33" i="1"/>
  <c r="CQ32" i="1"/>
  <c r="CP32" i="1"/>
  <c r="CQ31" i="1"/>
  <c r="CP31" i="1"/>
  <c r="CQ30" i="1"/>
  <c r="CP30" i="1"/>
  <c r="CQ29" i="1"/>
  <c r="CP29" i="1"/>
  <c r="CQ28" i="1"/>
  <c r="CP28" i="1"/>
  <c r="CQ27" i="1"/>
  <c r="CP27" i="1"/>
  <c r="CQ26" i="1"/>
  <c r="CP26" i="1"/>
  <c r="CQ25" i="1"/>
  <c r="CP25" i="1"/>
  <c r="CQ24" i="1"/>
  <c r="CP24" i="1"/>
  <c r="CQ23" i="1"/>
  <c r="CP23" i="1"/>
  <c r="CQ22" i="1"/>
  <c r="CP22" i="1"/>
  <c r="CQ21" i="1"/>
  <c r="CP21" i="1"/>
  <c r="CQ20" i="1"/>
  <c r="CP20" i="1"/>
  <c r="CQ19" i="1"/>
  <c r="CP19" i="1"/>
  <c r="CQ18" i="1"/>
  <c r="CP18" i="1"/>
  <c r="CQ17" i="1"/>
  <c r="CP17" i="1"/>
  <c r="CQ16" i="1"/>
  <c r="CP16" i="1"/>
  <c r="CQ15" i="1"/>
  <c r="CP15" i="1"/>
  <c r="CQ14" i="1"/>
  <c r="CP14" i="1"/>
  <c r="CQ13" i="1"/>
  <c r="CP13" i="1"/>
  <c r="CQ12" i="1"/>
  <c r="CP12" i="1"/>
  <c r="CQ11" i="1"/>
  <c r="CP11" i="1"/>
  <c r="CQ10" i="1"/>
  <c r="CP10" i="1"/>
  <c r="CQ9" i="1"/>
  <c r="CP9" i="1"/>
  <c r="CQ8" i="1"/>
  <c r="CP8" i="1"/>
  <c r="CQ7" i="1"/>
  <c r="CP7" i="1"/>
  <c r="B29" i="16"/>
  <c r="B30" i="16"/>
  <c r="B31" i="16"/>
  <c r="B32" i="16"/>
  <c r="B33" i="16"/>
  <c r="B34" i="16"/>
  <c r="B35" i="16"/>
  <c r="B36" i="16"/>
  <c r="B37" i="16"/>
  <c r="B38" i="16"/>
  <c r="B39" i="16"/>
  <c r="B41" i="16" l="1"/>
</calcChain>
</file>

<file path=xl/sharedStrings.xml><?xml version="1.0" encoding="utf-8"?>
<sst xmlns="http://schemas.openxmlformats.org/spreadsheetml/2006/main" count="5419" uniqueCount="920">
  <si>
    <t>tour_id</t>
  </si>
  <si>
    <t>tour_name</t>
  </si>
  <si>
    <t>id</t>
  </si>
  <si>
    <t>jersey_no</t>
  </si>
  <si>
    <t>name</t>
  </si>
  <si>
    <t>short_name</t>
  </si>
  <si>
    <t>position_id</t>
  </si>
  <si>
    <t>position</t>
  </si>
  <si>
    <t>position_short</t>
  </si>
  <si>
    <t>team_id</t>
  </si>
  <si>
    <t>team_name</t>
  </si>
  <si>
    <t>team_short_name</t>
  </si>
  <si>
    <t>is_started</t>
  </si>
  <si>
    <t>is_onbench</t>
  </si>
  <si>
    <t>is_goalkeeper</t>
  </si>
  <si>
    <t>is_substitute</t>
  </si>
  <si>
    <t>minutes_played</t>
  </si>
  <si>
    <t>bonus_points</t>
  </si>
  <si>
    <t>injury_minutes_played</t>
  </si>
  <si>
    <t>actual_minutes_played</t>
  </si>
  <si>
    <t>goaltenders</t>
  </si>
  <si>
    <t>events.goals</t>
  </si>
  <si>
    <t>events.own_goals</t>
  </si>
  <si>
    <t>events.assists</t>
  </si>
  <si>
    <t>events.key_passes</t>
  </si>
  <si>
    <t>events.chances_created</t>
  </si>
  <si>
    <t>events.shots</t>
  </si>
  <si>
    <t>events.shots_on_target</t>
  </si>
  <si>
    <t>events.shots_off_target</t>
  </si>
  <si>
    <t>events.fouls_committed</t>
  </si>
  <si>
    <t>events.fouls_suffered</t>
  </si>
  <si>
    <t>events.yellow_cards</t>
  </si>
  <si>
    <t>events.red_cards</t>
  </si>
  <si>
    <t>events.is_second_yellow_card</t>
  </si>
  <si>
    <t>events.offsides</t>
  </si>
  <si>
    <t>events.corner_kicks</t>
  </si>
  <si>
    <t>events.crosses</t>
  </si>
  <si>
    <t>events.free_kicks</t>
  </si>
  <si>
    <t>events.throw_in</t>
  </si>
  <si>
    <t>events.punches</t>
  </si>
  <si>
    <t>events.catches</t>
  </si>
  <si>
    <t>events.goals_conceded</t>
  </si>
  <si>
    <t>events.clean_sheet</t>
  </si>
  <si>
    <t>events.cleansheet</t>
  </si>
  <si>
    <t>events.fantasy_assists</t>
  </si>
  <si>
    <t>events.penalties_saved</t>
  </si>
  <si>
    <t>events.penalties_earned</t>
  </si>
  <si>
    <t>events.penalties_conceded</t>
  </si>
  <si>
    <t>events.penalties_missed</t>
  </si>
  <si>
    <t>events.freekicks_conceded_goal</t>
  </si>
  <si>
    <t>events.freekicks_earned_goal</t>
  </si>
  <si>
    <t>events.blocked_shots</t>
  </si>
  <si>
    <t>events.defensive_blocked_shots</t>
  </si>
  <si>
    <t>events.penalty_kicks.total</t>
  </si>
  <si>
    <t>events.penalty_kicks.goals</t>
  </si>
  <si>
    <t>touches.total</t>
  </si>
  <si>
    <t>touches.total_passes</t>
  </si>
  <si>
    <t>touches.good_passes</t>
  </si>
  <si>
    <t>touches.bad_passes</t>
  </si>
  <si>
    <t>touches.interceptions</t>
  </si>
  <si>
    <t>touches.blocks</t>
  </si>
  <si>
    <t>touches.tackles</t>
  </si>
  <si>
    <t>touches.successful_tackles</t>
  </si>
  <si>
    <t>touches.unsuccessful_tackles</t>
  </si>
  <si>
    <t>touches.clearance</t>
  </si>
  <si>
    <t>touches.saves</t>
  </si>
  <si>
    <t>touches.take_on_total</t>
  </si>
  <si>
    <t>touches.take_on_successful</t>
  </si>
  <si>
    <t>touches.take_on_unsuccessful</t>
  </si>
  <si>
    <t>touches.last_man_tackle_successful</t>
  </si>
  <si>
    <t>touches.last_man_tackle_unsuccessful</t>
  </si>
  <si>
    <t>touches.successful_passes</t>
  </si>
  <si>
    <t>touches.interceptions_won</t>
  </si>
  <si>
    <t>touches.aerial_duel.total</t>
  </si>
  <si>
    <t>touches.aerial_duel.won</t>
  </si>
  <si>
    <t>touches.aerial_duel.lost</t>
  </si>
  <si>
    <t>touches.ground_duel.total</t>
  </si>
  <si>
    <t>touches.ground_duel.won</t>
  </si>
  <si>
    <t>touches.ground_duel.lost</t>
  </si>
  <si>
    <t>goaltenders.shots_faced</t>
  </si>
  <si>
    <t>goaltenders.shots_on_goal_faced</t>
  </si>
  <si>
    <t>goaltenders.goals_allowed</t>
  </si>
  <si>
    <t>goaltenders.saves</t>
  </si>
  <si>
    <t>goaltenders.catches</t>
  </si>
  <si>
    <t>goaltenders.punches</t>
  </si>
  <si>
    <t>goaltenders.penalty_kicks.shots_faced</t>
  </si>
  <si>
    <t>goaltenders.penalty_kicks.goals_allowed</t>
  </si>
  <si>
    <t>goaltenders.penalty_kicks.saves</t>
  </si>
  <si>
    <t>country_id</t>
  </si>
  <si>
    <t>country_name</t>
  </si>
  <si>
    <t>dob</t>
  </si>
  <si>
    <t>player_foot</t>
  </si>
  <si>
    <t>height</t>
  </si>
  <si>
    <t>ISL6</t>
  </si>
  <si>
    <t>Asamoah Gyan</t>
  </si>
  <si>
    <t>Forward</t>
  </si>
  <si>
    <t>FWD</t>
  </si>
  <si>
    <t>NorthEast United FC</t>
  </si>
  <si>
    <t>NEUFC</t>
  </si>
  <si>
    <t>Ghana</t>
  </si>
  <si>
    <t>Deshorn Dwayne Brown</t>
  </si>
  <si>
    <t>Deshorn Brown</t>
  </si>
  <si>
    <t>Bengaluru FC</t>
  </si>
  <si>
    <t>BFC</t>
  </si>
  <si>
    <t>Jamaica</t>
  </si>
  <si>
    <t>12/22/1990</t>
  </si>
  <si>
    <t>Right</t>
  </si>
  <si>
    <t>Amine Chermiti</t>
  </si>
  <si>
    <t>Mumbai City FC</t>
  </si>
  <si>
    <t>MCFC</t>
  </si>
  <si>
    <t>Tunisia</t>
  </si>
  <si>
    <t>12/26/1987</t>
  </si>
  <si>
    <t>left</t>
  </si>
  <si>
    <t>Francisco Medina Luna</t>
  </si>
  <si>
    <t>Piti</t>
  </si>
  <si>
    <t>Midfielder</t>
  </si>
  <si>
    <t>MF</t>
  </si>
  <si>
    <t>Jamshedpur FC</t>
  </si>
  <si>
    <t>JFC</t>
  </si>
  <si>
    <t>Spain</t>
  </si>
  <si>
    <t>5/26/1981</t>
  </si>
  <si>
    <t>Rafael Lopez Gomez</t>
  </si>
  <si>
    <t>Defender</t>
  </si>
  <si>
    <t>DEF</t>
  </si>
  <si>
    <t>Hyderabad FC</t>
  </si>
  <si>
    <t>HFC</t>
  </si>
  <si>
    <t>right</t>
  </si>
  <si>
    <t>Anas Edathodika</t>
  </si>
  <si>
    <t>ATK FC</t>
  </si>
  <si>
    <t>ATK</t>
  </si>
  <si>
    <t>India</t>
  </si>
  <si>
    <t>2/15/1987</t>
  </si>
  <si>
    <t>Dhanpal Ganesh</t>
  </si>
  <si>
    <t>Chennaiyin FC</t>
  </si>
  <si>
    <t>CFC</t>
  </si>
  <si>
    <t>6/13/1994</t>
  </si>
  <si>
    <t>Thongkhosiem Haokip</t>
  </si>
  <si>
    <t>Semboi  Haokip</t>
  </si>
  <si>
    <t>0000-00-00</t>
  </si>
  <si>
    <t>Lalrempuia Fanai</t>
  </si>
  <si>
    <t>Amrinder Ranjit Singh</t>
  </si>
  <si>
    <t>Amrinder Singh</t>
  </si>
  <si>
    <t>Goalkeeper</t>
  </si>
  <si>
    <t>GK</t>
  </si>
  <si>
    <t>5/27/1993</t>
  </si>
  <si>
    <t>Salam Ranjan Singh</t>
  </si>
  <si>
    <t>Salam Singh</t>
  </si>
  <si>
    <t>ATKFC</t>
  </si>
  <si>
    <t>Albert Serran Polo</t>
  </si>
  <si>
    <t>Albert Serran</t>
  </si>
  <si>
    <t>7/17/1984</t>
  </si>
  <si>
    <t>Diawandou Diagne</t>
  </si>
  <si>
    <t>Odisha FC</t>
  </si>
  <si>
    <t>OFC</t>
  </si>
  <si>
    <t>Senegal</t>
  </si>
  <si>
    <t>7/28/1994</t>
  </si>
  <si>
    <t>Carlos Javier Delgado</t>
  </si>
  <si>
    <t>Carlos Delgado</t>
  </si>
  <si>
    <t>4/22/1990</t>
  </si>
  <si>
    <t>Dimas Delgado Morgado</t>
  </si>
  <si>
    <t>Dimas Delgado</t>
  </si>
  <si>
    <t>Juan Antonio Gonzalez Fernandez</t>
  </si>
  <si>
    <t>Juanan</t>
  </si>
  <si>
    <t>4/27/1987</t>
  </si>
  <si>
    <t>Sergio Cidoncha</t>
  </si>
  <si>
    <t>Kerala Blasters FC</t>
  </si>
  <si>
    <t>KBFC</t>
  </si>
  <si>
    <t>8/27/1990</t>
  </si>
  <si>
    <t>Raphael Augusto</t>
  </si>
  <si>
    <t>Brazil</t>
  </si>
  <si>
    <t>Pape Amodou Sougou</t>
  </si>
  <si>
    <t>Modou Sougou</t>
  </si>
  <si>
    <t>Portugal</t>
  </si>
  <si>
    <t>12/18/1984</t>
  </si>
  <si>
    <t>Andre Schembri</t>
  </si>
  <si>
    <t>Malta</t>
  </si>
  <si>
    <t>5/27/1986</t>
  </si>
  <si>
    <t>Nerijus Valskis</t>
  </si>
  <si>
    <t>Lithuania</t>
  </si>
  <si>
    <t>Carlos Gonzalez Pena</t>
  </si>
  <si>
    <t>Carlos Pena</t>
  </si>
  <si>
    <t>FC Goa</t>
  </si>
  <si>
    <t>FCG</t>
  </si>
  <si>
    <t>7/28/1983</t>
  </si>
  <si>
    <t>Left</t>
  </si>
  <si>
    <t>Francisco Ramos Dorronsoro Sanchez</t>
  </si>
  <si>
    <t>Francisco Dorronsoro</t>
  </si>
  <si>
    <t>5/22/1985</t>
  </si>
  <si>
    <t>Halicharan Narzary</t>
  </si>
  <si>
    <t>Laxmikant Kattimani</t>
  </si>
  <si>
    <t>Mandar Rao Dessai</t>
  </si>
  <si>
    <t>3/18/1992</t>
  </si>
  <si>
    <t>Narayan Das</t>
  </si>
  <si>
    <t>9/25/1993</t>
  </si>
  <si>
    <t>Paulo Ricardo Ribeiro De Jesus Machado</t>
  </si>
  <si>
    <t>Paulo Machado</t>
  </si>
  <si>
    <t>3/31/1986</t>
  </si>
  <si>
    <t>Prabir Das</t>
  </si>
  <si>
    <t>12/20/1993</t>
  </si>
  <si>
    <t>Pronay Halder</t>
  </si>
  <si>
    <t>2/25/1993</t>
  </si>
  <si>
    <t>Romeo Fernandes</t>
  </si>
  <si>
    <t>Mohammed Rafi Madambillath</t>
  </si>
  <si>
    <t>Mohammed Rafi</t>
  </si>
  <si>
    <t>5/24/1982</t>
  </si>
  <si>
    <t>Mohammed Rafique</t>
  </si>
  <si>
    <t>9/20/1992</t>
  </si>
  <si>
    <t>Subhasish Roy Chowdhury</t>
  </si>
  <si>
    <t>Subhasish Roy</t>
  </si>
  <si>
    <t>9/27/1986</t>
  </si>
  <si>
    <t>Adil Ahmed Khan</t>
  </si>
  <si>
    <t>Adil Khan</t>
  </si>
  <si>
    <t>Sauvik Alok Chakrabarti</t>
  </si>
  <si>
    <t>Sauvik Chakrabarti</t>
  </si>
  <si>
    <t>both</t>
  </si>
  <si>
    <t>Shouvik Debkumar Ghosh</t>
  </si>
  <si>
    <t>Shouvik Ghosh</t>
  </si>
  <si>
    <t>Kunzang Bhutia</t>
  </si>
  <si>
    <t>Tumbirumbu Paramba Rehenesh</t>
  </si>
  <si>
    <t>TP Rehenesh</t>
  </si>
  <si>
    <t>2/13/1993</t>
  </si>
  <si>
    <t>Soraisam Pritam Kumar Singh</t>
  </si>
  <si>
    <t>Pritam Singh</t>
  </si>
  <si>
    <t>Milan Singh Ongnam</t>
  </si>
  <si>
    <t>Milan Singh</t>
  </si>
  <si>
    <t>5/15/1992</t>
  </si>
  <si>
    <t>Robin Gurung</t>
  </si>
  <si>
    <t>10/24/1992</t>
  </si>
  <si>
    <t>Redeem Tlang</t>
  </si>
  <si>
    <t>2/22/1995</t>
  </si>
  <si>
    <t>Seiminlen Doungel</t>
  </si>
  <si>
    <t>Harmanjot Singh Khabra</t>
  </si>
  <si>
    <t>Harmanjot Khabra</t>
  </si>
  <si>
    <t>3/18/1988</t>
  </si>
  <si>
    <t>Jayesh Dilip Rane</t>
  </si>
  <si>
    <t>Jayesh Rane</t>
  </si>
  <si>
    <t>2/20/1993</t>
  </si>
  <si>
    <t>Lenny Rodrigues</t>
  </si>
  <si>
    <t>Pritam Kotal</t>
  </si>
  <si>
    <t>Arindam Bhattacharja</t>
  </si>
  <si>
    <t>5/20/1989</t>
  </si>
  <si>
    <t>Subrata Paul</t>
  </si>
  <si>
    <t>12/24/1986</t>
  </si>
  <si>
    <t>Raju Eknath Gaikwad</t>
  </si>
  <si>
    <t>Raju Gaikwad</t>
  </si>
  <si>
    <t>9/25/1990</t>
  </si>
  <si>
    <t>Mouhamadou Moustapha Gning</t>
  </si>
  <si>
    <t>Mouhamadou Gning</t>
  </si>
  <si>
    <t>1/23/1989</t>
  </si>
  <si>
    <t>Karanjit Singh</t>
  </si>
  <si>
    <t>Gurpreet Singh Sandhu</t>
  </si>
  <si>
    <t>Roy Krishna</t>
  </si>
  <si>
    <t>Fiji</t>
  </si>
  <si>
    <t>8/30/1987</t>
  </si>
  <si>
    <t>Sergio Castel MartÃ­nez</t>
  </si>
  <si>
    <t>Sergio Castel</t>
  </si>
  <si>
    <t>Nestor Jesus Gordillo Benitez</t>
  </si>
  <si>
    <t>Nestor Jesus Benitez</t>
  </si>
  <si>
    <t>Balwant Singh</t>
  </si>
  <si>
    <t>12/15/1986</t>
  </si>
  <si>
    <t>Bikramjit Singh</t>
  </si>
  <si>
    <t>10/15/1992</t>
  </si>
  <si>
    <t>Soram Poireiangaba Meitei</t>
  </si>
  <si>
    <t>Soram Poirei</t>
  </si>
  <si>
    <t>12/24/1992</t>
  </si>
  <si>
    <t>Rino Anto</t>
  </si>
  <si>
    <t>Darren Caldeira</t>
  </si>
  <si>
    <t>9/19/1987</t>
  </si>
  <si>
    <t>John James Johnson</t>
  </si>
  <si>
    <t>John Johnson</t>
  </si>
  <si>
    <t>England</t>
  </si>
  <si>
    <t>3/15/1988</t>
  </si>
  <si>
    <t>Keegan Pereira</t>
  </si>
  <si>
    <t>Shankar Sampingraj</t>
  </si>
  <si>
    <t>12/14/1994</t>
  </si>
  <si>
    <t>Khangenbam Thoi Singh</t>
  </si>
  <si>
    <t>Thoi Singh</t>
  </si>
  <si>
    <t>Robin Singh</t>
  </si>
  <si>
    <t>Gurtej Singh</t>
  </si>
  <si>
    <t>Simon Lars Lundevall</t>
  </si>
  <si>
    <t>Simon Lundevall</t>
  </si>
  <si>
    <t>Sweden</t>
  </si>
  <si>
    <t>9/23/1988</t>
  </si>
  <si>
    <t>Rafael Schuler Crivellaro</t>
  </si>
  <si>
    <t>Rafael Crivellaro</t>
  </si>
  <si>
    <t>Italy</t>
  </si>
  <si>
    <t>2/18/1989</t>
  </si>
  <si>
    <t>Mario Arques Blasco</t>
  </si>
  <si>
    <t>Mario Arques</t>
  </si>
  <si>
    <t>1/19/1992</t>
  </si>
  <si>
    <t>Francisco Perdomo Borges</t>
  </si>
  <si>
    <t>Francisco Borges</t>
  </si>
  <si>
    <t>2/18/1994</t>
  </si>
  <si>
    <t>Eduardro Bedia Pelaez</t>
  </si>
  <si>
    <t>Edu Bedia</t>
  </si>
  <si>
    <t>3/23/1989</t>
  </si>
  <si>
    <t>Francisco Hernandez Marcos</t>
  </si>
  <si>
    <t>Xisco Hernandez</t>
  </si>
  <si>
    <t xml:space="preserve">   7/31/1989</t>
  </si>
  <si>
    <t>Augustin Melwin Fernandes</t>
  </si>
  <si>
    <t>Augustin Fernandes</t>
  </si>
  <si>
    <t>Jose Luis Espinosa Arroyo</t>
  </si>
  <si>
    <t>Tiri</t>
  </si>
  <si>
    <t>7/14/1991</t>
  </si>
  <si>
    <t>Keisham Reagan Singh</t>
  </si>
  <si>
    <t>Reagan Singh</t>
  </si>
  <si>
    <t>Seityasen Singh</t>
  </si>
  <si>
    <t>Bikash Jairu</t>
  </si>
  <si>
    <t>Eugeneson Lyngdoh</t>
  </si>
  <si>
    <t>Both</t>
  </si>
  <si>
    <t>Telem Jackichand Singh</t>
  </si>
  <si>
    <t>Jackichand Singh</t>
  </si>
  <si>
    <t>3/17/1992</t>
  </si>
  <si>
    <t>Ravi Vijay Kumar</t>
  </si>
  <si>
    <t>Ravi Kumar</t>
  </si>
  <si>
    <t>Sehnaj Kashmir Singh</t>
  </si>
  <si>
    <t>Sehnaj Singh</t>
  </si>
  <si>
    <t>7/29/1993</t>
  </si>
  <si>
    <t>CK Vineeth</t>
  </si>
  <si>
    <t>5/20/1988</t>
  </si>
  <si>
    <t>Sunil Chhetri</t>
  </si>
  <si>
    <t>Lalchhuanmawia Fanai</t>
  </si>
  <si>
    <t>4/14/1989</t>
  </si>
  <si>
    <t>Brandon Fernandes</t>
  </si>
  <si>
    <t>9/20/1994</t>
  </si>
  <si>
    <t>Mohamed Larbi</t>
  </si>
  <si>
    <t>Eduardo Garcia Martin</t>
  </si>
  <si>
    <t>Edu Garcia</t>
  </si>
  <si>
    <t>4/24/1990</t>
  </si>
  <si>
    <t>Keenan Almeida</t>
  </si>
  <si>
    <t>Sanjiban Ghosh</t>
  </si>
  <si>
    <t>Rahul Shankar Bheke</t>
  </si>
  <si>
    <t>Rahul Bheke</t>
  </si>
  <si>
    <t>Pawan Kumar</t>
  </si>
  <si>
    <t>Carl Gerard McHugh</t>
  </si>
  <si>
    <t>Carl McHugh</t>
  </si>
  <si>
    <t>Ireland</t>
  </si>
  <si>
    <t>Matthew Kilgallon</t>
  </si>
  <si>
    <t>Marcos Tebar Ramiro</t>
  </si>
  <si>
    <t>Marcos Tebar</t>
  </si>
  <si>
    <t>Erik Endel Paartalu</t>
  </si>
  <si>
    <t>Erik Paartalu</t>
  </si>
  <si>
    <t>Australia</t>
  </si>
  <si>
    <t>Giles Gordon Kirlue Barnes</t>
  </si>
  <si>
    <t>Giles Barnes</t>
  </si>
  <si>
    <t>Bidyananda Singh</t>
  </si>
  <si>
    <t>11/27/1997</t>
  </si>
  <si>
    <t>Kean Francis Lewis</t>
  </si>
  <si>
    <t>Kean Lewis</t>
  </si>
  <si>
    <t>9/19/1992</t>
  </si>
  <si>
    <t>Rowllin Borges</t>
  </si>
  <si>
    <t>Lallianzuala Chhangte</t>
  </si>
  <si>
    <t>Jerry Mawihmingthanga</t>
  </si>
  <si>
    <t>Sumeet Passi</t>
  </si>
  <si>
    <t>4/18/1995</t>
  </si>
  <si>
    <t>Noe Acosta Rivera</t>
  </si>
  <si>
    <t>Noe Acosta</t>
  </si>
  <si>
    <t>Chinglensana Singh Konsham</t>
  </si>
  <si>
    <t>Chinglensana Singh</t>
  </si>
  <si>
    <t>11/23/1996</t>
  </si>
  <si>
    <t>Rupert Lamlang Nongrum</t>
  </si>
  <si>
    <t>Rupert Nongrum</t>
  </si>
  <si>
    <t>8/21/1996</t>
  </si>
  <si>
    <t>Pratik Prabhakar Chaudhari</t>
  </si>
  <si>
    <t>Pratik Chaudhari</t>
  </si>
  <si>
    <t>Lucian Goian</t>
  </si>
  <si>
    <t>Romania</t>
  </si>
  <si>
    <t>Daniel Lalhlimpuia</t>
  </si>
  <si>
    <t>Eli Sabia Filho</t>
  </si>
  <si>
    <t>Eli Sabia</t>
  </si>
  <si>
    <t>8/31/1988</t>
  </si>
  <si>
    <t>Jerry Lalrinzuala</t>
  </si>
  <si>
    <t>7/13/1998</t>
  </si>
  <si>
    <t>Dom Sahil Krishe De Noronha E Tavora</t>
  </si>
  <si>
    <t>Sahil Tavora</t>
  </si>
  <si>
    <t>10/19/1995</t>
  </si>
  <si>
    <t>Marcelo Leite Pereira</t>
  </si>
  <si>
    <t>Marcelo Pereira</t>
  </si>
  <si>
    <t>6/22/1987</t>
  </si>
  <si>
    <t>Vinit Rai</t>
  </si>
  <si>
    <t>Lalruatthara</t>
  </si>
  <si>
    <t>Anirudh Thapa</t>
  </si>
  <si>
    <t>1/15/1998</t>
  </si>
  <si>
    <t>Farukh Choudhary</t>
  </si>
  <si>
    <t>Vishal Kaith</t>
  </si>
  <si>
    <t>7/22/1996</t>
  </si>
  <si>
    <t>Emerson Gomes de Moura</t>
  </si>
  <si>
    <t>Memo Moura</t>
  </si>
  <si>
    <t>2/14/1988</t>
  </si>
  <si>
    <t>Udanta Singh Kumam</t>
  </si>
  <si>
    <t>Udanta Singh</t>
  </si>
  <si>
    <t>6/14/1996</t>
  </si>
  <si>
    <t>Gianni Michel Eugune Zuiverloon</t>
  </si>
  <si>
    <t>Gianni Zuiverloon</t>
  </si>
  <si>
    <t>Netherlands</t>
  </si>
  <si>
    <t>12/30/1986</t>
  </si>
  <si>
    <t>Prasanth Karuthadathkuni</t>
  </si>
  <si>
    <t>Deyvison Rogerio da Silva</t>
  </si>
  <si>
    <t>Bobo</t>
  </si>
  <si>
    <t>Gursimrat Singh Gill</t>
  </si>
  <si>
    <t>Nishu Kumar Tashni</t>
  </si>
  <si>
    <t>Nishu Kumar</t>
  </si>
  <si>
    <t>Ferran Corominas Telechea</t>
  </si>
  <si>
    <t>Ferran Corominas</t>
  </si>
  <si>
    <t>Germanpreet Singh</t>
  </si>
  <si>
    <t>6/24/1996</t>
  </si>
  <si>
    <t>Mohammad Sajid Dhot</t>
  </si>
  <si>
    <t>Mohammad Dhot</t>
  </si>
  <si>
    <t>Hitesh Sharma</t>
  </si>
  <si>
    <t>12/25/1997</t>
  </si>
  <si>
    <t>Amey Ganesh Ranawade</t>
  </si>
  <si>
    <t>Amey Ranawade</t>
  </si>
  <si>
    <t>Surchandra Singh Chandan</t>
  </si>
  <si>
    <t>Surchandra Singh</t>
  </si>
  <si>
    <t>5/27/1994</t>
  </si>
  <si>
    <t>Naveen Kumar</t>
  </si>
  <si>
    <t>Kamaljit Singh</t>
  </si>
  <si>
    <t>12/28/1995</t>
  </si>
  <si>
    <t>Seriton Benny Fernandes</t>
  </si>
  <si>
    <t>Seriton  Fernandes</t>
  </si>
  <si>
    <t>Wayne Vaz</t>
  </si>
  <si>
    <t>Joyner Monte Lourenco</t>
  </si>
  <si>
    <t>Joyner Lourenco</t>
  </si>
  <si>
    <t>Rana Gharami</t>
  </si>
  <si>
    <t>Rohit Kumar</t>
  </si>
  <si>
    <t>Bipin Singh Thounajam</t>
  </si>
  <si>
    <t>Bipin Singh</t>
  </si>
  <si>
    <t>Isaac Vanmalsawma Chhakchhuak</t>
  </si>
  <si>
    <t>Isaac Vanmalsawma</t>
  </si>
  <si>
    <t>9/15/1996</t>
  </si>
  <si>
    <t>Nim Dorjee Tamang</t>
  </si>
  <si>
    <t>Nim Dorjee</t>
  </si>
  <si>
    <t>10/30/1995</t>
  </si>
  <si>
    <t>Mohamed Ali</t>
  </si>
  <si>
    <t>8/21/1987</t>
  </si>
  <si>
    <t>Amit Tudu</t>
  </si>
  <si>
    <t>Mohammed Yasir</t>
  </si>
  <si>
    <t>Sairuat Kima</t>
  </si>
  <si>
    <t>Subhasish Prodyut Bose</t>
  </si>
  <si>
    <t>Subhasish Bose</t>
  </si>
  <si>
    <t>8/18/1995</t>
  </si>
  <si>
    <t>Muhammed Ashique Kuruniyan</t>
  </si>
  <si>
    <t>Ashique Kuruniyan</t>
  </si>
  <si>
    <t>6/17/1997</t>
  </si>
  <si>
    <t>Abdul Hakku Nediyodath</t>
  </si>
  <si>
    <t>Abdul Hakku</t>
  </si>
  <si>
    <t>Pranjal Prakash Bhumij</t>
  </si>
  <si>
    <t>Pranjal Bhumij</t>
  </si>
  <si>
    <t>Manvir Singh</t>
  </si>
  <si>
    <t>Ahmed Jahouh</t>
  </si>
  <si>
    <t>Morocco</t>
  </si>
  <si>
    <t>7/31/1988</t>
  </si>
  <si>
    <t>Nikhil Poojary</t>
  </si>
  <si>
    <t>Nandhakumar Sekar</t>
  </si>
  <si>
    <t>12/20/1995</t>
  </si>
  <si>
    <t>Dheeraj Singh Moirangthem</t>
  </si>
  <si>
    <t>Dheeraj Singh</t>
  </si>
  <si>
    <t>Prabhsukhan Singh Gill</t>
  </si>
  <si>
    <t>Jitendra Singh</t>
  </si>
  <si>
    <t>6/13/2001</t>
  </si>
  <si>
    <t>Suresh Singh Wangjam</t>
  </si>
  <si>
    <t>Suresh Wangjam</t>
  </si>
  <si>
    <t>Khumanthem Ninthoinganba Meetei</t>
  </si>
  <si>
    <t>Ninthoi</t>
  </si>
  <si>
    <t>7/13/2001</t>
  </si>
  <si>
    <t>Amarjit Singh Kiyam</t>
  </si>
  <si>
    <t>Amarjit Singh</t>
  </si>
  <si>
    <t>Komal Thatal</t>
  </si>
  <si>
    <t>9/18/2000</t>
  </si>
  <si>
    <t>Lalengmawia</t>
  </si>
  <si>
    <t>10/17/2000</t>
  </si>
  <si>
    <t>Jeakson Singh Thaunaojam</t>
  </si>
  <si>
    <t>Jeakson Singh</t>
  </si>
  <si>
    <t>6/21/2001</t>
  </si>
  <si>
    <t>Aniket Anil Jadhav</t>
  </si>
  <si>
    <t>Aniket Jadhav</t>
  </si>
  <si>
    <t>Rahul Kannoly Praveen</t>
  </si>
  <si>
    <t>Rahul KP</t>
  </si>
  <si>
    <t>3/16/2000</t>
  </si>
  <si>
    <t>Rahim Ali</t>
  </si>
  <si>
    <t>4/21/2000</t>
  </si>
  <si>
    <t>Liston Colaco</t>
  </si>
  <si>
    <t>Md. Rafique Ali Sardar</t>
  </si>
  <si>
    <t>Rafique Ali</t>
  </si>
  <si>
    <t>4/16/1998</t>
  </si>
  <si>
    <t>Sarthak Golui</t>
  </si>
  <si>
    <t>Diego Carlos de Oliveira</t>
  </si>
  <si>
    <t>Diego Carlos</t>
  </si>
  <si>
    <t>5/15/1988</t>
  </si>
  <si>
    <t>Samuel Lalmuanpuia</t>
  </si>
  <si>
    <t>7/27/1998</t>
  </si>
  <si>
    <t>Shaiborlang Kharpan</t>
  </si>
  <si>
    <t>8/19/1995</t>
  </si>
  <si>
    <t>Aibanbha Kupar Dohling</t>
  </si>
  <si>
    <t>Aiban Dohling</t>
  </si>
  <si>
    <t>Masih Saighani</t>
  </si>
  <si>
    <t>Afghanistan</t>
  </si>
  <si>
    <t>9/22/1986</t>
  </si>
  <si>
    <t>Laldinliana Renthlei</t>
  </si>
  <si>
    <t>8/26/1998</t>
  </si>
  <si>
    <t>Arshdeep Singh</t>
  </si>
  <si>
    <t>Shibinraj Kunniyil</t>
  </si>
  <si>
    <t>Raynier Raymond Fernandes</t>
  </si>
  <si>
    <t>Raynier Fernandes</t>
  </si>
  <si>
    <t>2/19/1996</t>
  </si>
  <si>
    <t>Sourav Das</t>
  </si>
  <si>
    <t>6/20/1996</t>
  </si>
  <si>
    <t>Nikhil Suresh Kadam</t>
  </si>
  <si>
    <t>Nikhil Kadam</t>
  </si>
  <si>
    <t>Ricky Lallawmawma</t>
  </si>
  <si>
    <t>Rakesh Pradhan</t>
  </si>
  <si>
    <t>Provat Lakra</t>
  </si>
  <si>
    <t>Bilal Husain Khan</t>
  </si>
  <si>
    <t>Jobby Justin</t>
  </si>
  <si>
    <t>Laldanmawia Ralte</t>
  </si>
  <si>
    <t>12/19/1992</t>
  </si>
  <si>
    <t>Lalthathanga Khawlhring</t>
  </si>
  <si>
    <t>Tarif Akhand</t>
  </si>
  <si>
    <t>Deepak Tangri</t>
  </si>
  <si>
    <t>Gaurav Bora</t>
  </si>
  <si>
    <t>Edwin Sydney Vanspaul Henry</t>
  </si>
  <si>
    <t>Edwin Vanspaul</t>
  </si>
  <si>
    <t>Edmund Lalrindika</t>
  </si>
  <si>
    <t>4/24/1999</t>
  </si>
  <si>
    <t>Michael Soosairaj</t>
  </si>
  <si>
    <t>10/30/1994</t>
  </si>
  <si>
    <t>Asish Rai</t>
  </si>
  <si>
    <t>Ngasepam Tondonba Singh</t>
  </si>
  <si>
    <t>Tondonba Singh</t>
  </si>
  <si>
    <t>Sumit Rathi</t>
  </si>
  <si>
    <t>Gani Ahmed Nigam</t>
  </si>
  <si>
    <t>Sahil Panwar</t>
  </si>
  <si>
    <t>12/15/1999</t>
  </si>
  <si>
    <t>Sahal Abdul Samad</t>
  </si>
  <si>
    <t>Abhishek Halder</t>
  </si>
  <si>
    <t>Shubham Sarangi</t>
  </si>
  <si>
    <t>6/24/2000</t>
  </si>
  <si>
    <t>Princeton Rebello</t>
  </si>
  <si>
    <t>Karan Amin</t>
  </si>
  <si>
    <t>6/21/1989</t>
  </si>
  <si>
    <t>Raphael Messi Bouli</t>
  </si>
  <si>
    <t>Messi Bouli</t>
  </si>
  <si>
    <t>Cameroon</t>
  </si>
  <si>
    <t>4/28/1992</t>
  </si>
  <si>
    <t>Serge Kevyn Aboue Angoue</t>
  </si>
  <si>
    <t>Serge Kevyn</t>
  </si>
  <si>
    <t>Gabon</t>
  </si>
  <si>
    <t>Marko Stankovic</t>
  </si>
  <si>
    <t>Austria</t>
  </si>
  <si>
    <t>2/17/1986</t>
  </si>
  <si>
    <t>Deependra Singh Negi</t>
  </si>
  <si>
    <t>Deependra Negi</t>
  </si>
  <si>
    <t>Hugo Adnan Boumous</t>
  </si>
  <si>
    <t>Hugo Boumous</t>
  </si>
  <si>
    <t>France</t>
  </si>
  <si>
    <t>7/24/1995</t>
  </si>
  <si>
    <t>Reamsochung Chongompipa Aimol</t>
  </si>
  <si>
    <t>Remi</t>
  </si>
  <si>
    <t>Francisco Javier Hernandez Gonzalez</t>
  </si>
  <si>
    <t>Javier Hernandez</t>
  </si>
  <si>
    <t>Heerings  Kai</t>
  </si>
  <si>
    <t>Jose David Leudo Romana</t>
  </si>
  <si>
    <t>Jose Leudo</t>
  </si>
  <si>
    <t>Colombia</t>
  </si>
  <si>
    <t>Mohammad Mobashir Rahman</t>
  </si>
  <si>
    <t>Mobashir Rahman</t>
  </si>
  <si>
    <t>Gourav Mukhi</t>
  </si>
  <si>
    <t>Aditya Patra</t>
  </si>
  <si>
    <t>Ajay Chhetri</t>
  </si>
  <si>
    <t>Mohamad Rakip</t>
  </si>
  <si>
    <t>5/14/2000</t>
  </si>
  <si>
    <t>Mislav Komorski</t>
  </si>
  <si>
    <t>Croatia</t>
  </si>
  <si>
    <t>4/17/1992</t>
  </si>
  <si>
    <t>Mohammad Nawaz</t>
  </si>
  <si>
    <t>1/21/2000</t>
  </si>
  <si>
    <t>Federico Gallego Revetria</t>
  </si>
  <si>
    <t>Federico Gallego</t>
  </si>
  <si>
    <t>Uruguay</t>
  </si>
  <si>
    <t>6/13/1990</t>
  </si>
  <si>
    <t>Bartholomew Ogbeche</t>
  </si>
  <si>
    <t>Saviour Gama</t>
  </si>
  <si>
    <t>Seiminmang Manchong</t>
  </si>
  <si>
    <t>Serigne Mourtada Fall</t>
  </si>
  <si>
    <t>Mourtada Fall</t>
  </si>
  <si>
    <t>Mato Grgic</t>
  </si>
  <si>
    <t>9/2//1987</t>
  </si>
  <si>
    <t>Vignesh Dakshinamurthy</t>
  </si>
  <si>
    <t>Aridane Jesus Santana Cabrera</t>
  </si>
  <si>
    <t>Aridane Cabrera</t>
  </si>
  <si>
    <t>Ankit Mukherjee</t>
  </si>
  <si>
    <t>Parag Satish Srivas</t>
  </si>
  <si>
    <t>Parag Srivas</t>
  </si>
  <si>
    <t>Sandip Mandi</t>
  </si>
  <si>
    <t>Panagiotis Triadis</t>
  </si>
  <si>
    <t>Greece</t>
  </si>
  <si>
    <t>Victor Mongil Adeva</t>
  </si>
  <si>
    <t>Victor Mongil</t>
  </si>
  <si>
    <t>7/21/1992</t>
  </si>
  <si>
    <t>Narender Gahlot</t>
  </si>
  <si>
    <t>David Joel Williams</t>
  </si>
  <si>
    <t>David Williams</t>
  </si>
  <si>
    <t>2/26/1988</t>
  </si>
  <si>
    <t>Aitor Monroy</t>
  </si>
  <si>
    <t>Martin Perez Guedes</t>
  </si>
  <si>
    <t>Martin Guedes</t>
  </si>
  <si>
    <t>Argentina</t>
  </si>
  <si>
    <t>8/18/1991</t>
  </si>
  <si>
    <t>Ankit Bhuyan</t>
  </si>
  <si>
    <t>Agustin Garcia Iniguez</t>
  </si>
  <si>
    <t>Agustin Iniguez</t>
  </si>
  <si>
    <t>Manuel Onwu Villafranca</t>
  </si>
  <si>
    <t>Manuel Onwu</t>
  </si>
  <si>
    <t>Maximiliano Fabian Barreiro</t>
  </si>
  <si>
    <t>M'imiliano Barreiro</t>
  </si>
  <si>
    <t>Jairo Rodrigues Peixoto Filho</t>
  </si>
  <si>
    <t>Jairo Filho</t>
  </si>
  <si>
    <t>Dragos Petrut Firtulescu</t>
  </si>
  <si>
    <t>Dragos Firtulescu</t>
  </si>
  <si>
    <t>5/15/1989</t>
  </si>
  <si>
    <t>Martin Nicolas Chaves Garcia</t>
  </si>
  <si>
    <t>Martin Chaves</t>
  </si>
  <si>
    <t>Kingslee Fernandes</t>
  </si>
  <si>
    <t>Jessel Allan Carneiro</t>
  </si>
  <si>
    <t>Jessel Carneiro</t>
  </si>
  <si>
    <t>Hmingthanmawia</t>
  </si>
  <si>
    <t>Valpuia</t>
  </si>
  <si>
    <t>Alfred Lalruotsang</t>
  </si>
  <si>
    <t>6/26/2003</t>
  </si>
  <si>
    <t>Mohammed Asif</t>
  </si>
  <si>
    <t>Vlatko Drobarov</t>
  </si>
  <si>
    <t>Macedonia</t>
  </si>
  <si>
    <t>Leon Augustin</t>
  </si>
  <si>
    <t>Armando Sosa Pena</t>
  </si>
  <si>
    <t>Dimple Bhagat</t>
  </si>
  <si>
    <t>Francisco David Grande Serrano</t>
  </si>
  <si>
    <t>David Grande</t>
  </si>
  <si>
    <t>Andrew Declan Keogh</t>
  </si>
  <si>
    <t>Andrew Keogh</t>
  </si>
  <si>
    <t>5/16/1986</t>
  </si>
  <si>
    <t>Regin Michael</t>
  </si>
  <si>
    <t>Dipu Mirdha</t>
  </si>
  <si>
    <t>Kevaughn Joseph Romario Frater</t>
  </si>
  <si>
    <t>Kevaughn  Frater</t>
  </si>
  <si>
    <t>ISL7</t>
  </si>
  <si>
    <t>Steven Vincent Taylor</t>
  </si>
  <si>
    <t>Steven Taylor</t>
  </si>
  <si>
    <t>Kwesi Appiah</t>
  </si>
  <si>
    <t>Gary Hooper</t>
  </si>
  <si>
    <t>Anthony Pilkington</t>
  </si>
  <si>
    <t>SC East Bengal</t>
  </si>
  <si>
    <t>SCEB</t>
  </si>
  <si>
    <t>Manuel Bruno Lanzarote</t>
  </si>
  <si>
    <t>Manuel Lanzarote</t>
  </si>
  <si>
    <t>Gurjinder Kumar</t>
  </si>
  <si>
    <t>Yondrembem Denechandra Meitei</t>
  </si>
  <si>
    <t>Yondrembem Denechandra</t>
  </si>
  <si>
    <t>ATK Mohun Bagan</t>
  </si>
  <si>
    <t>ATKMB</t>
  </si>
  <si>
    <t>John Nicholas Fitzgerald</t>
  </si>
  <si>
    <t>John Fitzgerald</t>
  </si>
  <si>
    <t>Francisco Jose Sandaza Asensio</t>
  </si>
  <si>
    <t>Fran Sandaza</t>
  </si>
  <si>
    <t>Jose Vicente Gomez Umpierrez</t>
  </si>
  <si>
    <t>Vicente Gomez</t>
  </si>
  <si>
    <t>Costa Nhamoinesu</t>
  </si>
  <si>
    <t>Zimbabwe</t>
  </si>
  <si>
    <t>Idrissa Sylla</t>
  </si>
  <si>
    <t>Guinea</t>
  </si>
  <si>
    <t>Bakary Kone</t>
  </si>
  <si>
    <t>Burkina Faso</t>
  </si>
  <si>
    <t>Khassa Camara</t>
  </si>
  <si>
    <t>Lluis Sastre</t>
  </si>
  <si>
    <t>Joao Victor de Albuquerque Bruno</t>
  </si>
  <si>
    <t>Joao Victor</t>
  </si>
  <si>
    <t>Facundo Abel Pereyra</t>
  </si>
  <si>
    <t>Facundo Pereyra</t>
  </si>
  <si>
    <t>Esmael Ruti Tavares Cruz da Silva Goncalves</t>
  </si>
  <si>
    <t>Esmael Goncalves</t>
  </si>
  <si>
    <t>Sandesh Jhingan</t>
  </si>
  <si>
    <t>Souvik Alok Chakrabarti</t>
  </si>
  <si>
    <t>Souvik Chakrabarti</t>
  </si>
  <si>
    <t>Rehenesh Tumbirumbu Paramba</t>
  </si>
  <si>
    <t>Jeje Lalpekhlua</t>
  </si>
  <si>
    <t>Ashutosh Mehta</t>
  </si>
  <si>
    <t>Jakub Sylvestr</t>
  </si>
  <si>
    <t>Slovakia</t>
  </si>
  <si>
    <t>Alberto Noguera Ripoll</t>
  </si>
  <si>
    <t>Alberto Noguera</t>
  </si>
  <si>
    <t>Fatkhullo Fatkhuloev</t>
  </si>
  <si>
    <t>Tajikistan</t>
  </si>
  <si>
    <t>Odei Onaindia Zabala</t>
  </si>
  <si>
    <t>Odei Onaindia</t>
  </si>
  <si>
    <t>James Kevin Donachie</t>
  </si>
  <si>
    <t>James Donachie</t>
  </si>
  <si>
    <t>Jorge Ortiz Mendoza</t>
  </si>
  <si>
    <t>Jorge Mendoza</t>
  </si>
  <si>
    <t>Lalthuammawia Ralte</t>
  </si>
  <si>
    <t>11/28/1992</t>
  </si>
  <si>
    <t>Albino Gomes</t>
  </si>
  <si>
    <t>Debjit Majumder</t>
  </si>
  <si>
    <t>Ivan Garrido Gonzalez</t>
  </si>
  <si>
    <t>Ivan Gonzalez</t>
  </si>
  <si>
    <t>Peter William Hartley</t>
  </si>
  <si>
    <t>Peter Hartley</t>
  </si>
  <si>
    <t>Bradden Inman</t>
  </si>
  <si>
    <t>Aaron Joshua Amadi-Holloway</t>
  </si>
  <si>
    <t>Aaron Amadi-Holloway</t>
  </si>
  <si>
    <t>Wales</t>
  </si>
  <si>
    <t>Bright Enobakhare</t>
  </si>
  <si>
    <t>Nigeria</t>
  </si>
  <si>
    <t>Glenville Adam James le Fondre</t>
  </si>
  <si>
    <t>Adam Le Fondre</t>
  </si>
  <si>
    <t>Jacques Maghoma</t>
  </si>
  <si>
    <t>Jacob Tratt</t>
  </si>
  <si>
    <t>Roland Alberg</t>
  </si>
  <si>
    <t>Baoringdao Bodo</t>
  </si>
  <si>
    <t>Juan de Dios Prados Lopez</t>
  </si>
  <si>
    <t>Juande</t>
  </si>
  <si>
    <t>Cleiton Augusto Oliveira Silva</t>
  </si>
  <si>
    <t>Cleiton Silva</t>
  </si>
  <si>
    <t>Mohd Sajid Dhot</t>
  </si>
  <si>
    <t>Avilash Paul</t>
  </si>
  <si>
    <t>Loken Moirangthem Meitei</t>
  </si>
  <si>
    <t>Loken Meitei</t>
  </si>
  <si>
    <t>Boris Singh Thangjam</t>
  </si>
  <si>
    <t>Boris Singh</t>
  </si>
  <si>
    <t>Hendry Antonay</t>
  </si>
  <si>
    <t>Ninthoinganba Meetei</t>
  </si>
  <si>
    <t>Abhijit Sarkar</t>
  </si>
  <si>
    <t>Nongdamba Naorem</t>
  </si>
  <si>
    <t>William Lalnunfela</t>
  </si>
  <si>
    <t>Lalkhawpuimawia</t>
  </si>
  <si>
    <t>Phurba Tempa Lachenpa</t>
  </si>
  <si>
    <t>Phurba Lachenpa</t>
  </si>
  <si>
    <t>Paul Ramfangzauva</t>
  </si>
  <si>
    <t>Kamalpreet Singh</t>
  </si>
  <si>
    <t>Abhishek Ambekar</t>
  </si>
  <si>
    <t>Sankar Roy</t>
  </si>
  <si>
    <t>Kynsailang Khongsit</t>
  </si>
  <si>
    <t>Mohamed Irshad Thaivalappil</t>
  </si>
  <si>
    <t>Mohamed Irshad</t>
  </si>
  <si>
    <t>Mirshad Kootapunna Michu</t>
  </si>
  <si>
    <t>Mirshad Michu</t>
  </si>
  <si>
    <t>Samad Ali Mallick</t>
  </si>
  <si>
    <t>Samad Mallick</t>
  </si>
  <si>
    <t>Suhair Vadakkepeedika</t>
  </si>
  <si>
    <t>Mehtab Singh</t>
  </si>
  <si>
    <t>Alexander Romario Jesuraj</t>
  </si>
  <si>
    <t>Alexander Jesuraj</t>
  </si>
  <si>
    <t>Pandiyan Sinivasan</t>
  </si>
  <si>
    <t>Mashoor Shereef Thangalakath</t>
  </si>
  <si>
    <t>Mashoor Shereef</t>
  </si>
  <si>
    <t>Naorem Roshan Singh</t>
  </si>
  <si>
    <t>Naorem Singh</t>
  </si>
  <si>
    <t>Yumnam Gopi Singh</t>
  </si>
  <si>
    <t>Yumnam Singh</t>
  </si>
  <si>
    <t>Makan Winkle Chothe</t>
  </si>
  <si>
    <t>Makan Chothe</t>
  </si>
  <si>
    <t>Lara Sharma</t>
  </si>
  <si>
    <t>Princeton Arnald Rebello</t>
  </si>
  <si>
    <t>Britto PM</t>
  </si>
  <si>
    <t>Stephen Eze</t>
  </si>
  <si>
    <t>Cole Alexander</t>
  </si>
  <si>
    <t>South Africa</t>
  </si>
  <si>
    <t>Rochharzela</t>
  </si>
  <si>
    <t>Namgyal Bhutia</t>
  </si>
  <si>
    <t>Manash Protim Gogoi</t>
  </si>
  <si>
    <t>Benjamin Lambot</t>
  </si>
  <si>
    <t>Belgium</t>
  </si>
  <si>
    <t>Ville Matti Steinmann</t>
  </si>
  <si>
    <t>Matti Steinmann</t>
  </si>
  <si>
    <t>Germany</t>
  </si>
  <si>
    <t>Mohammad Mobashir</t>
  </si>
  <si>
    <t>Imran Khan</t>
  </si>
  <si>
    <t>Gurmeet Singh</t>
  </si>
  <si>
    <t>Gurmeet</t>
  </si>
  <si>
    <t>Aridane Santana</t>
  </si>
  <si>
    <t>Enes Sipovic</t>
  </si>
  <si>
    <t>Bosnia &amp; Herzegovina</t>
  </si>
  <si>
    <t>Soraisham Sandeep Singh</t>
  </si>
  <si>
    <t>Sandeep Singh</t>
  </si>
  <si>
    <t>Alexandre Monteiro de Lima</t>
  </si>
  <si>
    <t>Alexandre Lima</t>
  </si>
  <si>
    <t>Vishal Yadav</t>
  </si>
  <si>
    <t>Akash Mishra</t>
  </si>
  <si>
    <t>Vikram Partap Singh</t>
  </si>
  <si>
    <t>Rohit Danu</t>
  </si>
  <si>
    <t>Lalbiakhlua Jongte</t>
  </si>
  <si>
    <t>Samik Mitra</t>
  </si>
  <si>
    <t>Thoiba Singh Moirangthem</t>
  </si>
  <si>
    <t>Thoiba Singh</t>
  </si>
  <si>
    <t>Harmanpreet Singh</t>
  </si>
  <si>
    <t>Moirangthem Givson Singh</t>
  </si>
  <si>
    <t>Givson Singh</t>
  </si>
  <si>
    <t>Isak Vanlalruatfela</t>
  </si>
  <si>
    <t>Nabin Rabha</t>
  </si>
  <si>
    <t>Phrangki Buam</t>
  </si>
  <si>
    <t>Ajith Kumar Kamaraj</t>
  </si>
  <si>
    <t>Ajith Kumar</t>
  </si>
  <si>
    <t>Ritwik Kumar Das</t>
  </si>
  <si>
    <t>Ritwik Das</t>
  </si>
  <si>
    <t>Niraj Kumar</t>
  </si>
  <si>
    <t>Aitor Monroy Rueda</t>
  </si>
  <si>
    <t>Lalawmpuia</t>
  </si>
  <si>
    <t>2/16/1992</t>
  </si>
  <si>
    <t>Lalhrezuala Sailung</t>
  </si>
  <si>
    <t>S Lalhrezuala</t>
  </si>
  <si>
    <t>3/17/2001</t>
  </si>
  <si>
    <t>Pragyan Sundar Gogoi</t>
  </si>
  <si>
    <t>Pragyan Gogoi</t>
  </si>
  <si>
    <t>Glan Martins</t>
  </si>
  <si>
    <t>Joe Zoherliana</t>
  </si>
  <si>
    <t>Aman Chetri</t>
  </si>
  <si>
    <t>Saurabh Meher</t>
  </si>
  <si>
    <t>Wungngayam Muirang</t>
  </si>
  <si>
    <t>Subha Ghosh</t>
  </si>
  <si>
    <t>Francisco Javier Gonzalez Munoz</t>
  </si>
  <si>
    <t>Francisco Gonzalez</t>
  </si>
  <si>
    <t>Sahil Sheikh</t>
  </si>
  <si>
    <t>Laishram Premjit Singh</t>
  </si>
  <si>
    <t>Laishram Singh</t>
  </si>
  <si>
    <t>Wahengbam Angousana Luwang</t>
  </si>
  <si>
    <t>Wahengbam Luwang</t>
  </si>
  <si>
    <t>Ayush Adhikari</t>
  </si>
  <si>
    <t>Joel Joseph Chianese</t>
  </si>
  <si>
    <t>Joel Chianese</t>
  </si>
  <si>
    <t>Luis Miguel Vieira Babo Machado</t>
  </si>
  <si>
    <t>Luis Machado</t>
  </si>
  <si>
    <t>Cy Goddard</t>
  </si>
  <si>
    <t>Japan</t>
  </si>
  <si>
    <t>Kristian Fardal Opseth</t>
  </si>
  <si>
    <t>Kristian Opseth</t>
  </si>
  <si>
    <t>Norway</t>
  </si>
  <si>
    <t>Dylan Fox</t>
  </si>
  <si>
    <t>Jordan Murray</t>
  </si>
  <si>
    <t>Sanson Pereira</t>
  </si>
  <si>
    <t>George D'souza</t>
  </si>
  <si>
    <t>Igor Angulo Alboniga</t>
  </si>
  <si>
    <t>Igor Angulo</t>
  </si>
  <si>
    <t>Diego Mauricio Machado de Brito</t>
  </si>
  <si>
    <t>Diego Mauricio</t>
  </si>
  <si>
    <t>Bhupender Singh</t>
  </si>
  <si>
    <t>Sweden Fernandes</t>
  </si>
  <si>
    <t>Devendra Murgaonkar</t>
  </si>
  <si>
    <t>Nikhil Prabhu</t>
  </si>
  <si>
    <t>Ishan Pandita</t>
  </si>
  <si>
    <t>Ningthoukhongjam Rohen Singh</t>
  </si>
  <si>
    <t>N Rohen Singh</t>
  </si>
  <si>
    <t>Amay Morajkar</t>
  </si>
  <si>
    <t>Biswa Darjee</t>
  </si>
  <si>
    <t>Emanuel Lalchhanchhuaha</t>
  </si>
  <si>
    <t>Nestor Dias</t>
  </si>
  <si>
    <t>Leander D'Cunha</t>
  </si>
  <si>
    <t>Billu Teli</t>
  </si>
  <si>
    <t>Muheet Shabir Khan</t>
  </si>
  <si>
    <t>Muheet Khan</t>
  </si>
  <si>
    <t>Hernan Daniel Santana Trujillo</t>
  </si>
  <si>
    <t>Hernan Santana</t>
  </si>
  <si>
    <t>Scott Neville</t>
  </si>
  <si>
    <t>Daniel Fox</t>
  </si>
  <si>
    <t>Ningombam Engson Singh</t>
  </si>
  <si>
    <t>N Engson Singh</t>
  </si>
  <si>
    <t>Haobam Tomba Singh</t>
  </si>
  <si>
    <t>Haobam Singh</t>
  </si>
  <si>
    <t>Row Labels</t>
  </si>
  <si>
    <t>Grand Total</t>
  </si>
  <si>
    <t>Sum of events.goals</t>
  </si>
  <si>
    <t>Sum of goaltenders.goals_allowed</t>
  </si>
  <si>
    <t>Sum of events.own_goals</t>
  </si>
  <si>
    <t>Team Name</t>
  </si>
  <si>
    <t>Matches Played</t>
  </si>
  <si>
    <t>Column Labels</t>
  </si>
  <si>
    <t>Count of name</t>
  </si>
  <si>
    <t>Country</t>
  </si>
  <si>
    <t>No.of Players</t>
  </si>
  <si>
    <t>Total</t>
  </si>
  <si>
    <t>Sum of events.yellow_cards</t>
  </si>
  <si>
    <t>Sum of events.is_second_yellow_card</t>
  </si>
  <si>
    <t>Sum of events.red_cards</t>
  </si>
  <si>
    <t>Most Red Card</t>
  </si>
  <si>
    <t>Most Yellow Card</t>
  </si>
  <si>
    <t>Least Red Card</t>
  </si>
  <si>
    <t>Least Yellow Card</t>
  </si>
  <si>
    <t>(Multiple Items)</t>
  </si>
  <si>
    <t>Total Red Cards</t>
  </si>
  <si>
    <t>Sum of Total Red Cards</t>
  </si>
  <si>
    <t>Goals Conceded</t>
  </si>
  <si>
    <t>Sum of Goals Conceded</t>
  </si>
  <si>
    <t>Main Objectives</t>
  </si>
  <si>
    <t>Objective 1</t>
  </si>
  <si>
    <t>Most Goals: 1) Scored by a team.</t>
  </si>
  <si>
    <t xml:space="preserve">                       2) Conceded by a team.</t>
  </si>
  <si>
    <t>Click here to view the excel sheet work.</t>
  </si>
  <si>
    <t>Click here to view the chart result.</t>
  </si>
  <si>
    <t>Objective 2</t>
  </si>
  <si>
    <t>Objective 3</t>
  </si>
  <si>
    <t>Click Here to view the excel sheet work.</t>
  </si>
  <si>
    <t>Objective 5</t>
  </si>
  <si>
    <t>Objective 4</t>
  </si>
  <si>
    <t>Number of players from different countries, in different teams of the League.</t>
  </si>
  <si>
    <t>Players with most and least: a) Red Cards.</t>
  </si>
  <si>
    <t xml:space="preserve">                                                    b) Yellow Cards in the League.</t>
  </si>
  <si>
    <t>Teams with most and least: a) Red Cards.</t>
  </si>
  <si>
    <t xml:space="preserve">                                                  b) Yellow Cards in the League.</t>
  </si>
  <si>
    <t xml:space="preserve">The Goal is to turn Data into Information and Information into Insight. </t>
  </si>
  <si>
    <t>`</t>
  </si>
  <si>
    <t>INT 217: INTRODUCTION TO DATA MANAGEMENT</t>
  </si>
  <si>
    <t>Click here to view the Data Set</t>
  </si>
  <si>
    <t>Team with Most Goals Scored</t>
  </si>
  <si>
    <t>Team with Most Goals conceded</t>
  </si>
  <si>
    <t xml:space="preserve">Pivot Table </t>
  </si>
  <si>
    <t>Top 10 players with:   a) Most goals scored</t>
  </si>
  <si>
    <t xml:space="preserve">                                        b) Most goals conceded</t>
  </si>
  <si>
    <t xml:space="preserve">Click Here to view the Dashboard </t>
  </si>
  <si>
    <t>Click here to view the excel worksheet</t>
  </si>
  <si>
    <t>Click here to view the chart result</t>
  </si>
  <si>
    <t>Max Yellow Card</t>
  </si>
  <si>
    <t>Max Red Card</t>
  </si>
  <si>
    <t xml:space="preserve">          EM: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</si>
</sst>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b/>
      <sz val="22"/>
      <color theme="0"/>
      <name val="Calibri"/>
      <family val="2"/>
      <scheme val="minor"/>
    </font>
    <font>
      <b/>
      <sz val="22"/>
      <color theme="1"/>
      <name val="Calibri"/>
      <family val="2"/>
      <scheme val="minor"/>
    </font>
    <font>
      <b/>
      <sz val="11"/>
      <color rgb="FFFF0000"/>
      <name val="Calibri"/>
      <family val="2"/>
      <scheme val="minor"/>
    </font>
    <font>
      <b/>
      <sz val="26"/>
      <color theme="1"/>
      <name val="Calibri"/>
      <family val="2"/>
      <scheme val="minor"/>
    </font>
    <font>
      <b/>
      <u/>
      <sz val="16"/>
      <color theme="1"/>
      <name val="Calibri"/>
      <family val="2"/>
      <scheme val="minor"/>
    </font>
    <font>
      <b/>
      <sz val="24"/>
      <color theme="1"/>
      <name val="Calibri"/>
      <family val="2"/>
      <scheme val="minor"/>
    </font>
    <font>
      <u/>
      <sz val="11"/>
      <color theme="1"/>
      <name val="Calibri"/>
      <family val="2"/>
      <scheme val="minor"/>
    </font>
    <font>
      <b/>
      <u/>
      <sz val="11"/>
      <color theme="1"/>
      <name val="Calibri"/>
      <family val="2"/>
      <scheme val="minor"/>
    </font>
    <font>
      <b/>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FF99"/>
        <bgColor indexed="64"/>
      </patternFill>
    </fill>
    <fill>
      <patternFill patternType="solid">
        <fgColor theme="1"/>
        <bgColor indexed="64"/>
      </patternFill>
    </fill>
    <fill>
      <patternFill patternType="solid">
        <fgColor rgb="FFFFFFCC"/>
        <bgColor indexed="64"/>
      </patternFill>
    </fill>
    <fill>
      <patternFill patternType="solid">
        <fgColor rgb="FFFF5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47">
    <xf numFmtId="0" fontId="0" fillId="0" borderId="0" xfId="0"/>
    <xf numFmtId="14" fontId="0" fillId="0" borderId="0" xfId="0" applyNumberForma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0" fontId="19" fillId="0" borderId="0" xfId="0" applyFont="1"/>
    <xf numFmtId="0" fontId="0" fillId="0" borderId="0" xfId="0" applyAlignment="1">
      <alignment horizontal="center"/>
    </xf>
    <xf numFmtId="0" fontId="16" fillId="0" borderId="0" xfId="0" pivotButton="1" applyFont="1"/>
    <xf numFmtId="0" fontId="16" fillId="0" borderId="0" xfId="0" applyFont="1" applyAlignment="1">
      <alignment horizontal="center"/>
    </xf>
    <xf numFmtId="0" fontId="9" fillId="5" borderId="4" xfId="9"/>
    <xf numFmtId="0" fontId="16" fillId="33" borderId="0" xfId="0" applyFont="1" applyFill="1" applyAlignment="1">
      <alignment horizontal="center"/>
    </xf>
    <xf numFmtId="0" fontId="16" fillId="34" borderId="0" xfId="0" applyFont="1" applyFill="1" applyAlignment="1">
      <alignment horizontal="center"/>
    </xf>
    <xf numFmtId="0" fontId="16" fillId="35" borderId="0" xfId="0" applyFont="1" applyFill="1" applyAlignment="1">
      <alignment horizontal="center"/>
    </xf>
    <xf numFmtId="0" fontId="0" fillId="0" borderId="0" xfId="0" applyFill="1"/>
    <xf numFmtId="0" fontId="0" fillId="36" borderId="0" xfId="0" applyFill="1"/>
    <xf numFmtId="0" fontId="0" fillId="37" borderId="0" xfId="0" applyFont="1" applyFill="1"/>
    <xf numFmtId="0" fontId="0" fillId="0" borderId="0" xfId="0" applyFill="1" applyAlignment="1">
      <alignment horizontal="left"/>
    </xf>
    <xf numFmtId="0" fontId="0" fillId="0" borderId="0" xfId="0" applyNumberFormat="1" applyFill="1"/>
    <xf numFmtId="0" fontId="16" fillId="0" borderId="0" xfId="0" applyFont="1" applyFill="1"/>
    <xf numFmtId="0" fontId="0" fillId="35" borderId="0" xfId="0" applyFill="1"/>
    <xf numFmtId="0" fontId="13" fillId="36" borderId="0" xfId="0" applyFont="1" applyFill="1"/>
    <xf numFmtId="0" fontId="21" fillId="36" borderId="0" xfId="0" applyFont="1" applyFill="1"/>
    <xf numFmtId="0" fontId="22" fillId="36" borderId="0" xfId="0" applyFont="1" applyFill="1"/>
    <xf numFmtId="0" fontId="23" fillId="0" borderId="0" xfId="0" applyFont="1" applyFill="1"/>
    <xf numFmtId="0" fontId="18" fillId="0" borderId="0" xfId="0" applyFont="1" applyAlignment="1">
      <alignment horizontal="center"/>
    </xf>
    <xf numFmtId="0" fontId="16" fillId="0" borderId="0" xfId="0" applyFont="1" applyFill="1" applyAlignment="1">
      <alignment horizontal="center"/>
    </xf>
    <xf numFmtId="0" fontId="16" fillId="38" borderId="0" xfId="0" applyFont="1" applyFill="1" applyAlignment="1">
      <alignment horizontal="center"/>
    </xf>
    <xf numFmtId="0" fontId="0" fillId="35" borderId="0" xfId="0" applyFill="1" applyAlignment="1">
      <alignment horizontal="left"/>
    </xf>
    <xf numFmtId="0" fontId="0" fillId="35" borderId="0" xfId="0" applyNumberFormat="1" applyFill="1"/>
    <xf numFmtId="0" fontId="19" fillId="35" borderId="0" xfId="0" applyFont="1" applyFill="1"/>
    <xf numFmtId="0" fontId="19" fillId="35" borderId="0" xfId="0" applyFont="1" applyFill="1" applyAlignment="1">
      <alignment horizontal="left"/>
    </xf>
    <xf numFmtId="0" fontId="0" fillId="35" borderId="0" xfId="0" applyFont="1" applyFill="1"/>
    <xf numFmtId="0" fontId="24" fillId="35" borderId="0" xfId="0" applyFont="1" applyFill="1" applyAlignment="1">
      <alignment horizontal="center"/>
    </xf>
    <xf numFmtId="0" fontId="25" fillId="35" borderId="0" xfId="42" applyFont="1" applyFill="1" applyAlignment="1">
      <alignment horizontal="center"/>
    </xf>
    <xf numFmtId="0" fontId="26" fillId="35" borderId="0" xfId="0" applyFont="1" applyFill="1" applyAlignment="1">
      <alignment horizontal="center"/>
    </xf>
    <xf numFmtId="0" fontId="27" fillId="35" borderId="0" xfId="42" applyFont="1" applyFill="1"/>
    <xf numFmtId="0" fontId="24" fillId="35" borderId="0" xfId="0" applyFont="1" applyFill="1"/>
    <xf numFmtId="0" fontId="16" fillId="35" borderId="0" xfId="0" applyFont="1" applyFill="1"/>
    <xf numFmtId="0" fontId="25" fillId="35" borderId="0" xfId="42" applyFont="1" applyFill="1"/>
    <xf numFmtId="0" fontId="16" fillId="35" borderId="0" xfId="0" applyFont="1" applyFill="1" applyAlignment="1">
      <alignment horizontal="left"/>
    </xf>
    <xf numFmtId="0" fontId="28" fillId="35" borderId="0" xfId="42" applyFont="1" applyFill="1" applyAlignment="1">
      <alignment horizontal="left"/>
    </xf>
    <xf numFmtId="0" fontId="28" fillId="35" borderId="0" xfId="42" applyFont="1" applyFill="1"/>
    <xf numFmtId="0" fontId="18" fillId="33" borderId="0" xfId="0" applyFont="1" applyFill="1" applyAlignment="1">
      <alignment horizontal="center"/>
    </xf>
    <xf numFmtId="0" fontId="18" fillId="34" borderId="0" xfId="0" applyFont="1" applyFill="1"/>
    <xf numFmtId="0" fontId="29" fillId="3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ont>
        <b/>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FFFF99"/>
      <color rgb="FFFF5050"/>
      <color rgb="FFFF9933"/>
      <color rgb="FFFFFFCC"/>
      <color rgb="FFFFFF00"/>
      <color rgb="FFFFFF66"/>
      <color rgb="FF00CC99"/>
      <color rgb="FF33CC33"/>
      <color rgb="FFEBFE76"/>
      <color rgb="FFFF82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1!PivotTable3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40"/>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cene3d>
          <a:camera prst="orthographicFront"/>
          <a:lightRig rig="threePt" dir="t"/>
        </a:scene3d>
        <a:sp3d/>
      </c:spPr>
    </c:backWall>
    <c:plotArea>
      <c:layout>
        <c:manualLayout>
          <c:layoutTarget val="inner"/>
          <c:xMode val="edge"/>
          <c:yMode val="edge"/>
          <c:x val="3.4655124987105872E-2"/>
          <c:y val="2.4914665299558764E-3"/>
          <c:w val="0.70234997236392627"/>
          <c:h val="0.78017545472185623"/>
        </c:manualLayout>
      </c:layout>
      <c:bar3DChart>
        <c:barDir val="col"/>
        <c:grouping val="standard"/>
        <c:varyColors val="0"/>
        <c:ser>
          <c:idx val="0"/>
          <c:order val="0"/>
          <c:tx>
            <c:strRef>
              <c:f>'Obj 1'!$B$4</c:f>
              <c:strCache>
                <c:ptCount val="1"/>
                <c:pt idx="0">
                  <c:v>Sum of events.goals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1'!$B$5:$B$17</c:f>
              <c:numCache>
                <c:formatCode>General</c:formatCode>
                <c:ptCount val="12"/>
                <c:pt idx="0">
                  <c:v>38</c:v>
                </c:pt>
                <c:pt idx="1">
                  <c:v>34</c:v>
                </c:pt>
                <c:pt idx="2">
                  <c:v>60</c:v>
                </c:pt>
                <c:pt idx="3">
                  <c:v>56</c:v>
                </c:pt>
                <c:pt idx="4">
                  <c:v>79</c:v>
                </c:pt>
                <c:pt idx="5">
                  <c:v>48</c:v>
                </c:pt>
                <c:pt idx="6">
                  <c:v>39</c:v>
                </c:pt>
                <c:pt idx="7">
                  <c:v>51</c:v>
                </c:pt>
                <c:pt idx="8">
                  <c:v>64</c:v>
                </c:pt>
                <c:pt idx="9">
                  <c:v>41</c:v>
                </c:pt>
                <c:pt idx="10">
                  <c:v>43</c:v>
                </c:pt>
                <c:pt idx="11">
                  <c:v>18</c:v>
                </c:pt>
              </c:numCache>
            </c:numRef>
          </c:val>
          <c:extLst>
            <c:ext xmlns:c16="http://schemas.microsoft.com/office/drawing/2014/chart" uri="{C3380CC4-5D6E-409C-BE32-E72D297353CC}">
              <c16:uniqueId val="{00000000-59E9-44FE-B6AA-1604C6456492}"/>
            </c:ext>
          </c:extLst>
        </c:ser>
        <c:ser>
          <c:idx val="1"/>
          <c:order val="1"/>
          <c:tx>
            <c:strRef>
              <c:f>'Obj 1'!$C$4</c:f>
              <c:strCache>
                <c:ptCount val="1"/>
                <c:pt idx="0">
                  <c:v>Sum of events.own_goals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1'!$C$5:$C$17</c:f>
              <c:numCache>
                <c:formatCode>General</c:formatCode>
                <c:ptCount val="12"/>
                <c:pt idx="0">
                  <c:v>0</c:v>
                </c:pt>
                <c:pt idx="1">
                  <c:v>2</c:v>
                </c:pt>
                <c:pt idx="2">
                  <c:v>0</c:v>
                </c:pt>
                <c:pt idx="3">
                  <c:v>1</c:v>
                </c:pt>
                <c:pt idx="4">
                  <c:v>0</c:v>
                </c:pt>
                <c:pt idx="5">
                  <c:v>0</c:v>
                </c:pt>
                <c:pt idx="6">
                  <c:v>0</c:v>
                </c:pt>
                <c:pt idx="7">
                  <c:v>3</c:v>
                </c:pt>
                <c:pt idx="8">
                  <c:v>3</c:v>
                </c:pt>
                <c:pt idx="9">
                  <c:v>3</c:v>
                </c:pt>
                <c:pt idx="10">
                  <c:v>4</c:v>
                </c:pt>
                <c:pt idx="11">
                  <c:v>3</c:v>
                </c:pt>
              </c:numCache>
            </c:numRef>
          </c:val>
          <c:extLst>
            <c:ext xmlns:c16="http://schemas.microsoft.com/office/drawing/2014/chart" uri="{C3380CC4-5D6E-409C-BE32-E72D297353CC}">
              <c16:uniqueId val="{00000001-59E9-44FE-B6AA-1604C6456492}"/>
            </c:ext>
          </c:extLst>
        </c:ser>
        <c:ser>
          <c:idx val="2"/>
          <c:order val="2"/>
          <c:tx>
            <c:strRef>
              <c:f>'Obj 1'!$D$4</c:f>
              <c:strCache>
                <c:ptCount val="1"/>
                <c:pt idx="0">
                  <c:v>Sum of goaltenders.goals_allowed</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chemeClr val="accent3">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1'!$D$5:$D$17</c:f>
              <c:numCache>
                <c:formatCode>General</c:formatCode>
                <c:ptCount val="12"/>
                <c:pt idx="0">
                  <c:v>19</c:v>
                </c:pt>
                <c:pt idx="1">
                  <c:v>31</c:v>
                </c:pt>
                <c:pt idx="2">
                  <c:v>44</c:v>
                </c:pt>
                <c:pt idx="3">
                  <c:v>57</c:v>
                </c:pt>
                <c:pt idx="4">
                  <c:v>42</c:v>
                </c:pt>
                <c:pt idx="5">
                  <c:v>69</c:v>
                </c:pt>
                <c:pt idx="6">
                  <c:v>57</c:v>
                </c:pt>
                <c:pt idx="7">
                  <c:v>68</c:v>
                </c:pt>
                <c:pt idx="8">
                  <c:v>50</c:v>
                </c:pt>
                <c:pt idx="9">
                  <c:v>58</c:v>
                </c:pt>
                <c:pt idx="10">
                  <c:v>75</c:v>
                </c:pt>
                <c:pt idx="11">
                  <c:v>22</c:v>
                </c:pt>
              </c:numCache>
            </c:numRef>
          </c:val>
          <c:extLst>
            <c:ext xmlns:c16="http://schemas.microsoft.com/office/drawing/2014/chart" uri="{C3380CC4-5D6E-409C-BE32-E72D297353CC}">
              <c16:uniqueId val="{00000002-59E9-44FE-B6AA-1604C6456492}"/>
            </c:ext>
          </c:extLst>
        </c:ser>
        <c:ser>
          <c:idx val="3"/>
          <c:order val="3"/>
          <c:tx>
            <c:strRef>
              <c:f>'Obj 1'!$E$4</c:f>
              <c:strCache>
                <c:ptCount val="1"/>
                <c:pt idx="0">
                  <c:v>Sum of Goals Conceded</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chemeClr val="accent4">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1'!$E$5:$E$17</c:f>
              <c:numCache>
                <c:formatCode>General</c:formatCode>
                <c:ptCount val="12"/>
                <c:pt idx="0">
                  <c:v>19</c:v>
                </c:pt>
                <c:pt idx="1">
                  <c:v>33</c:v>
                </c:pt>
                <c:pt idx="2">
                  <c:v>44</c:v>
                </c:pt>
                <c:pt idx="3">
                  <c:v>58</c:v>
                </c:pt>
                <c:pt idx="4">
                  <c:v>42</c:v>
                </c:pt>
                <c:pt idx="5">
                  <c:v>69</c:v>
                </c:pt>
                <c:pt idx="6">
                  <c:v>57</c:v>
                </c:pt>
                <c:pt idx="7">
                  <c:v>71</c:v>
                </c:pt>
                <c:pt idx="8">
                  <c:v>53</c:v>
                </c:pt>
                <c:pt idx="9">
                  <c:v>61</c:v>
                </c:pt>
                <c:pt idx="10">
                  <c:v>79</c:v>
                </c:pt>
                <c:pt idx="11">
                  <c:v>25</c:v>
                </c:pt>
              </c:numCache>
            </c:numRef>
          </c:val>
          <c:extLst>
            <c:ext xmlns:c16="http://schemas.microsoft.com/office/drawing/2014/chart" uri="{C3380CC4-5D6E-409C-BE32-E72D297353CC}">
              <c16:uniqueId val="{00000003-59E9-44FE-B6AA-1604C6456492}"/>
            </c:ext>
          </c:extLst>
        </c:ser>
        <c:dLbls>
          <c:showLegendKey val="0"/>
          <c:showVal val="1"/>
          <c:showCatName val="0"/>
          <c:showSerName val="0"/>
          <c:showPercent val="0"/>
          <c:showBubbleSize val="0"/>
        </c:dLbls>
        <c:gapWidth val="84"/>
        <c:gapDepth val="53"/>
        <c:shape val="box"/>
        <c:axId val="1356283936"/>
        <c:axId val="1356269792"/>
        <c:axId val="905869040"/>
      </c:bar3DChart>
      <c:catAx>
        <c:axId val="1356283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6269792"/>
        <c:crosses val="autoZero"/>
        <c:auto val="1"/>
        <c:lblAlgn val="ctr"/>
        <c:lblOffset val="100"/>
        <c:noMultiLvlLbl val="0"/>
      </c:catAx>
      <c:valAx>
        <c:axId val="1356269792"/>
        <c:scaling>
          <c:orientation val="minMax"/>
        </c:scaling>
        <c:delete val="1"/>
        <c:axPos val="l"/>
        <c:numFmt formatCode="General" sourceLinked="1"/>
        <c:majorTickMark val="out"/>
        <c:minorTickMark val="none"/>
        <c:tickLblPos val="nextTo"/>
        <c:crossAx val="1356283936"/>
        <c:crosses val="autoZero"/>
        <c:crossBetween val="between"/>
      </c:valAx>
      <c:serAx>
        <c:axId val="90586904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6269792"/>
        <c:crosses val="autoZero"/>
      </c:serAx>
      <c:spPr>
        <a:noFill/>
        <a:ln>
          <a:noFill/>
        </a:ln>
        <a:effectLst/>
      </c:spPr>
    </c:plotArea>
    <c:legend>
      <c:legendPos val="r"/>
      <c:layout>
        <c:manualLayout>
          <c:xMode val="edge"/>
          <c:yMode val="edge"/>
          <c:x val="0.81573609248625578"/>
          <c:y val="0.70307445918175082"/>
          <c:w val="0.1733468769460586"/>
          <c:h val="0.228241513633834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2!PivotTable5</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70"/>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 2'!$B$2</c:f>
              <c:strCache>
                <c:ptCount val="1"/>
                <c:pt idx="0">
                  <c:v>Sum of events.yellow_cards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2'!$B$3:$B$14</c:f>
              <c:numCache>
                <c:formatCode>General</c:formatCode>
                <c:ptCount val="12"/>
                <c:pt idx="0">
                  <c:v>42</c:v>
                </c:pt>
                <c:pt idx="1">
                  <c:v>50</c:v>
                </c:pt>
                <c:pt idx="2">
                  <c:v>95</c:v>
                </c:pt>
                <c:pt idx="3">
                  <c:v>91</c:v>
                </c:pt>
                <c:pt idx="4">
                  <c:v>77</c:v>
                </c:pt>
                <c:pt idx="5">
                  <c:v>71</c:v>
                </c:pt>
                <c:pt idx="6">
                  <c:v>74</c:v>
                </c:pt>
                <c:pt idx="7">
                  <c:v>81</c:v>
                </c:pt>
                <c:pt idx="8">
                  <c:v>121</c:v>
                </c:pt>
                <c:pt idx="9">
                  <c:v>85</c:v>
                </c:pt>
                <c:pt idx="10">
                  <c:v>92</c:v>
                </c:pt>
                <c:pt idx="11">
                  <c:v>47</c:v>
                </c:pt>
              </c:numCache>
            </c:numRef>
          </c:val>
          <c:extLst>
            <c:ext xmlns:c16="http://schemas.microsoft.com/office/drawing/2014/chart" uri="{C3380CC4-5D6E-409C-BE32-E72D297353CC}">
              <c16:uniqueId val="{00000000-49FB-468B-BCB1-7F4095DF5BA4}"/>
            </c:ext>
          </c:extLst>
        </c:ser>
        <c:ser>
          <c:idx val="1"/>
          <c:order val="1"/>
          <c:tx>
            <c:strRef>
              <c:f>'Obj 2'!$C$2</c:f>
              <c:strCache>
                <c:ptCount val="1"/>
                <c:pt idx="0">
                  <c:v>Sum of events.is_second_yellow_card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2'!$C$3:$C$14</c:f>
              <c:numCache>
                <c:formatCode>General</c:formatCode>
                <c:ptCount val="12"/>
                <c:pt idx="0">
                  <c:v>0</c:v>
                </c:pt>
                <c:pt idx="1">
                  <c:v>0</c:v>
                </c:pt>
                <c:pt idx="2">
                  <c:v>1</c:v>
                </c:pt>
                <c:pt idx="3">
                  <c:v>4</c:v>
                </c:pt>
                <c:pt idx="4">
                  <c:v>5</c:v>
                </c:pt>
                <c:pt idx="5">
                  <c:v>1</c:v>
                </c:pt>
                <c:pt idx="6">
                  <c:v>5</c:v>
                </c:pt>
                <c:pt idx="7">
                  <c:v>3</c:v>
                </c:pt>
                <c:pt idx="8">
                  <c:v>3</c:v>
                </c:pt>
                <c:pt idx="9">
                  <c:v>2</c:v>
                </c:pt>
                <c:pt idx="10">
                  <c:v>1</c:v>
                </c:pt>
                <c:pt idx="11">
                  <c:v>2</c:v>
                </c:pt>
              </c:numCache>
            </c:numRef>
          </c:val>
          <c:extLst>
            <c:ext xmlns:c16="http://schemas.microsoft.com/office/drawing/2014/chart" uri="{C3380CC4-5D6E-409C-BE32-E72D297353CC}">
              <c16:uniqueId val="{00000001-49FB-468B-BCB1-7F4095DF5BA4}"/>
            </c:ext>
          </c:extLst>
        </c:ser>
        <c:ser>
          <c:idx val="2"/>
          <c:order val="2"/>
          <c:tx>
            <c:strRef>
              <c:f>'Obj 2'!$D$2</c:f>
              <c:strCache>
                <c:ptCount val="1"/>
                <c:pt idx="0">
                  <c:v>Sum of events.red_cards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2'!$D$3:$D$14</c:f>
              <c:numCache>
                <c:formatCode>General</c:formatCode>
                <c:ptCount val="12"/>
                <c:pt idx="0">
                  <c:v>0</c:v>
                </c:pt>
                <c:pt idx="1">
                  <c:v>0</c:v>
                </c:pt>
                <c:pt idx="2">
                  <c:v>2</c:v>
                </c:pt>
                <c:pt idx="3">
                  <c:v>5</c:v>
                </c:pt>
                <c:pt idx="4">
                  <c:v>8</c:v>
                </c:pt>
                <c:pt idx="5">
                  <c:v>5</c:v>
                </c:pt>
                <c:pt idx="6">
                  <c:v>7</c:v>
                </c:pt>
                <c:pt idx="7">
                  <c:v>3</c:v>
                </c:pt>
                <c:pt idx="8">
                  <c:v>6</c:v>
                </c:pt>
                <c:pt idx="9">
                  <c:v>3</c:v>
                </c:pt>
                <c:pt idx="10">
                  <c:v>2</c:v>
                </c:pt>
                <c:pt idx="11">
                  <c:v>3</c:v>
                </c:pt>
              </c:numCache>
            </c:numRef>
          </c:val>
          <c:extLst>
            <c:ext xmlns:c16="http://schemas.microsoft.com/office/drawing/2014/chart" uri="{C3380CC4-5D6E-409C-BE32-E72D297353CC}">
              <c16:uniqueId val="{00000002-49FB-468B-BCB1-7F4095DF5BA4}"/>
            </c:ext>
          </c:extLst>
        </c:ser>
        <c:ser>
          <c:idx val="3"/>
          <c:order val="3"/>
          <c:tx>
            <c:strRef>
              <c:f>'Obj 2'!$E$2</c:f>
              <c:strCache>
                <c:ptCount val="1"/>
                <c:pt idx="0">
                  <c:v>Sum of Total Red Cards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2'!$E$3:$E$14</c:f>
              <c:numCache>
                <c:formatCode>General</c:formatCode>
                <c:ptCount val="12"/>
                <c:pt idx="0">
                  <c:v>0</c:v>
                </c:pt>
                <c:pt idx="1">
                  <c:v>0</c:v>
                </c:pt>
                <c:pt idx="2">
                  <c:v>3</c:v>
                </c:pt>
                <c:pt idx="3">
                  <c:v>9</c:v>
                </c:pt>
                <c:pt idx="4">
                  <c:v>13</c:v>
                </c:pt>
                <c:pt idx="5">
                  <c:v>6</c:v>
                </c:pt>
                <c:pt idx="6">
                  <c:v>12</c:v>
                </c:pt>
                <c:pt idx="7">
                  <c:v>6</c:v>
                </c:pt>
                <c:pt idx="8">
                  <c:v>9</c:v>
                </c:pt>
                <c:pt idx="9">
                  <c:v>5</c:v>
                </c:pt>
                <c:pt idx="10">
                  <c:v>3</c:v>
                </c:pt>
                <c:pt idx="11">
                  <c:v>5</c:v>
                </c:pt>
              </c:numCache>
            </c:numRef>
          </c:val>
          <c:extLst>
            <c:ext xmlns:c16="http://schemas.microsoft.com/office/drawing/2014/chart" uri="{C3380CC4-5D6E-409C-BE32-E72D297353CC}">
              <c16:uniqueId val="{00000003-49FB-468B-BCB1-7F4095DF5BA4}"/>
            </c:ext>
          </c:extLst>
        </c:ser>
        <c:dLbls>
          <c:showLegendKey val="0"/>
          <c:showVal val="1"/>
          <c:showCatName val="0"/>
          <c:showSerName val="0"/>
          <c:showPercent val="0"/>
          <c:showBubbleSize val="0"/>
        </c:dLbls>
        <c:gapWidth val="150"/>
        <c:shape val="box"/>
        <c:axId val="1488324384"/>
        <c:axId val="1488327296"/>
        <c:axId val="2011271328"/>
      </c:bar3DChart>
      <c:catAx>
        <c:axId val="1488324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7296"/>
        <c:crosses val="autoZero"/>
        <c:auto val="1"/>
        <c:lblAlgn val="ctr"/>
        <c:lblOffset val="100"/>
        <c:noMultiLvlLbl val="0"/>
      </c:catAx>
      <c:valAx>
        <c:axId val="14883272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4384"/>
        <c:crosses val="autoZero"/>
        <c:crossBetween val="between"/>
      </c:valAx>
      <c:serAx>
        <c:axId val="20112713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729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3!PivotTable6</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3'!$A$4:$A$17</c:f>
              <c:strCache>
                <c:ptCount val="14"/>
                <c:pt idx="0">
                  <c:v>Ahmed Jahouh</c:v>
                </c:pt>
                <c:pt idx="1">
                  <c:v>Brandon Fernandes</c:v>
                </c:pt>
                <c:pt idx="2">
                  <c:v>Eduardro Bedia Pelaez</c:v>
                </c:pt>
                <c:pt idx="3">
                  <c:v>Erik Endel Paartalu</c:v>
                </c:pt>
                <c:pt idx="4">
                  <c:v>Gaurav Bora</c:v>
                </c:pt>
                <c:pt idx="5">
                  <c:v>Germanpreet Singh</c:v>
                </c:pt>
                <c:pt idx="6">
                  <c:v>Harmanjot Singh Khabra</c:v>
                </c:pt>
                <c:pt idx="7">
                  <c:v>Keisham Reagan Singh</c:v>
                </c:pt>
                <c:pt idx="8">
                  <c:v>Mandar Rao Dessai</c:v>
                </c:pt>
                <c:pt idx="9">
                  <c:v>Pratik Prabhakar Chaudhari</c:v>
                </c:pt>
                <c:pt idx="10">
                  <c:v>Pritam Kotal</c:v>
                </c:pt>
                <c:pt idx="11">
                  <c:v>Rowllin Borges</c:v>
                </c:pt>
                <c:pt idx="12">
                  <c:v>Shubham Sarangi</c:v>
                </c:pt>
                <c:pt idx="13">
                  <c:v>Vinit Rai</c:v>
                </c:pt>
              </c:strCache>
            </c:strRef>
          </c:cat>
          <c:val>
            <c:numRef>
              <c:f>'Obj 3'!$B$4:$B$17</c:f>
              <c:numCache>
                <c:formatCode>General</c:formatCode>
                <c:ptCount val="14"/>
                <c:pt idx="0">
                  <c:v>14</c:v>
                </c:pt>
                <c:pt idx="1">
                  <c:v>9</c:v>
                </c:pt>
                <c:pt idx="2">
                  <c:v>13</c:v>
                </c:pt>
                <c:pt idx="3">
                  <c:v>11</c:v>
                </c:pt>
                <c:pt idx="4">
                  <c:v>9</c:v>
                </c:pt>
                <c:pt idx="5">
                  <c:v>9</c:v>
                </c:pt>
                <c:pt idx="6">
                  <c:v>11</c:v>
                </c:pt>
                <c:pt idx="7">
                  <c:v>10</c:v>
                </c:pt>
                <c:pt idx="8">
                  <c:v>9</c:v>
                </c:pt>
                <c:pt idx="9">
                  <c:v>10</c:v>
                </c:pt>
                <c:pt idx="10">
                  <c:v>9</c:v>
                </c:pt>
                <c:pt idx="11">
                  <c:v>9</c:v>
                </c:pt>
                <c:pt idx="12">
                  <c:v>9</c:v>
                </c:pt>
                <c:pt idx="13">
                  <c:v>11</c:v>
                </c:pt>
              </c:numCache>
            </c:numRef>
          </c:val>
          <c:extLst>
            <c:ext xmlns:c16="http://schemas.microsoft.com/office/drawing/2014/chart" uri="{C3380CC4-5D6E-409C-BE32-E72D297353CC}">
              <c16:uniqueId val="{00000000-0147-4B39-9E72-3B5C1A24CABD}"/>
            </c:ext>
          </c:extLst>
        </c:ser>
        <c:dLbls>
          <c:showLegendKey val="0"/>
          <c:showVal val="0"/>
          <c:showCatName val="0"/>
          <c:showSerName val="0"/>
          <c:showPercent val="0"/>
          <c:showBubbleSize val="0"/>
        </c:dLbls>
        <c:gapWidth val="115"/>
        <c:overlap val="-20"/>
        <c:axId val="1649512688"/>
        <c:axId val="1649513936"/>
      </c:barChart>
      <c:catAx>
        <c:axId val="16495126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13936"/>
        <c:crosses val="autoZero"/>
        <c:auto val="1"/>
        <c:lblAlgn val="ctr"/>
        <c:lblOffset val="100"/>
        <c:noMultiLvlLbl val="0"/>
      </c:catAx>
      <c:valAx>
        <c:axId val="16495139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3!PivotTable7</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 3'!$G$3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3'!$F$4:$F$29</c:f>
              <c:strCache>
                <c:ptCount val="26"/>
                <c:pt idx="0">
                  <c:v>Abdul Hakku Nediyodath</c:v>
                </c:pt>
                <c:pt idx="1">
                  <c:v>Ahmed Jahouh</c:v>
                </c:pt>
                <c:pt idx="2">
                  <c:v>Aitor Monroy Rueda</c:v>
                </c:pt>
                <c:pt idx="3">
                  <c:v>Ajay Chhetri</c:v>
                </c:pt>
                <c:pt idx="4">
                  <c:v>Alberto Noguera Ripoll</c:v>
                </c:pt>
                <c:pt idx="5">
                  <c:v>Alexandre Monteiro de Lima</c:v>
                </c:pt>
                <c:pt idx="6">
                  <c:v>Costa Nhamoinesu</c:v>
                </c:pt>
                <c:pt idx="7">
                  <c:v>Dimple Bhagat</c:v>
                </c:pt>
                <c:pt idx="8">
                  <c:v>Eduardro Bedia Pelaez</c:v>
                </c:pt>
                <c:pt idx="9">
                  <c:v>Edwin Sydney Vanspaul Henry</c:v>
                </c:pt>
                <c:pt idx="10">
                  <c:v>Eli Sabia Filho</c:v>
                </c:pt>
                <c:pt idx="11">
                  <c:v>Enes Sipovic</c:v>
                </c:pt>
                <c:pt idx="12">
                  <c:v>Eugeneson Lyngdoh</c:v>
                </c:pt>
                <c:pt idx="13">
                  <c:v>Farukh Choudhary</c:v>
                </c:pt>
                <c:pt idx="14">
                  <c:v>Gurjinder Kumar</c:v>
                </c:pt>
                <c:pt idx="15">
                  <c:v>Ivan Garrido Gonzalez</c:v>
                </c:pt>
                <c:pt idx="16">
                  <c:v>Jitendra Singh</c:v>
                </c:pt>
                <c:pt idx="17">
                  <c:v>Keisham Reagan Singh</c:v>
                </c:pt>
                <c:pt idx="18">
                  <c:v>Khangenbam Thoi Singh</c:v>
                </c:pt>
                <c:pt idx="19">
                  <c:v>Laldinliana Renthlei</c:v>
                </c:pt>
                <c:pt idx="20">
                  <c:v>Lalruatthara</c:v>
                </c:pt>
                <c:pt idx="21">
                  <c:v>Raju Eknath Gaikwad</c:v>
                </c:pt>
                <c:pt idx="22">
                  <c:v>Sarthak Golui</c:v>
                </c:pt>
                <c:pt idx="23">
                  <c:v>Sauvik Alok Chakrabarti</c:v>
                </c:pt>
                <c:pt idx="24">
                  <c:v>Saviour Gama</c:v>
                </c:pt>
                <c:pt idx="25">
                  <c:v>Vinit Rai</c:v>
                </c:pt>
              </c:strCache>
            </c:strRef>
          </c:cat>
          <c:val>
            <c:numRef>
              <c:f>'Obj 3'!$G$4:$G$29</c:f>
              <c:numCache>
                <c:formatCode>General</c:formatCode>
                <c:ptCount val="26"/>
                <c:pt idx="0">
                  <c:v>2</c:v>
                </c:pt>
                <c:pt idx="1">
                  <c:v>5</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numCache>
            </c:numRef>
          </c:val>
          <c:extLst>
            <c:ext xmlns:c16="http://schemas.microsoft.com/office/drawing/2014/chart" uri="{C3380CC4-5D6E-409C-BE32-E72D297353CC}">
              <c16:uniqueId val="{00000000-CADC-4CBB-8B8E-206FFDAFADDF}"/>
            </c:ext>
          </c:extLst>
        </c:ser>
        <c:dLbls>
          <c:showLegendKey val="0"/>
          <c:showVal val="0"/>
          <c:showCatName val="0"/>
          <c:showSerName val="0"/>
          <c:showPercent val="0"/>
          <c:showBubbleSize val="0"/>
        </c:dLbls>
        <c:gapWidth val="115"/>
        <c:overlap val="-20"/>
        <c:axId val="1649526000"/>
        <c:axId val="1649521424"/>
      </c:barChart>
      <c:catAx>
        <c:axId val="16495260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21424"/>
        <c:crosses val="autoZero"/>
        <c:auto val="1"/>
        <c:lblAlgn val="ctr"/>
        <c:lblOffset val="100"/>
        <c:noMultiLvlLbl val="0"/>
      </c:catAx>
      <c:valAx>
        <c:axId val="16495214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2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4!PivotTable1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4'!$A$4:$A$13</c:f>
              <c:strCache>
                <c:ptCount val="10"/>
                <c:pt idx="0">
                  <c:v>Roy Krishna</c:v>
                </c:pt>
                <c:pt idx="1">
                  <c:v>Nerijus Valskis</c:v>
                </c:pt>
                <c:pt idx="2">
                  <c:v>Bartholomew Ogbeche</c:v>
                </c:pt>
                <c:pt idx="3">
                  <c:v>Aridane Jesus Santana Cabrera</c:v>
                </c:pt>
                <c:pt idx="4">
                  <c:v>Sunil Chhetri</c:v>
                </c:pt>
                <c:pt idx="5">
                  <c:v>Igor Angulo Alboniga</c:v>
                </c:pt>
                <c:pt idx="6">
                  <c:v>Hugo Adnan Boumous</c:v>
                </c:pt>
                <c:pt idx="7">
                  <c:v>Ferran Corominas Telechea</c:v>
                </c:pt>
                <c:pt idx="8">
                  <c:v>David Joel Williams</c:v>
                </c:pt>
                <c:pt idx="9">
                  <c:v>Diego Mauricio Machado de Brito</c:v>
                </c:pt>
              </c:strCache>
            </c:strRef>
          </c:cat>
          <c:val>
            <c:numRef>
              <c:f>'Obj 4'!$B$4:$B$13</c:f>
              <c:numCache>
                <c:formatCode>General</c:formatCode>
                <c:ptCount val="10"/>
                <c:pt idx="0">
                  <c:v>29</c:v>
                </c:pt>
                <c:pt idx="1">
                  <c:v>23</c:v>
                </c:pt>
                <c:pt idx="2">
                  <c:v>23</c:v>
                </c:pt>
                <c:pt idx="3">
                  <c:v>19</c:v>
                </c:pt>
                <c:pt idx="4">
                  <c:v>17</c:v>
                </c:pt>
                <c:pt idx="5">
                  <c:v>14</c:v>
                </c:pt>
                <c:pt idx="6">
                  <c:v>14</c:v>
                </c:pt>
                <c:pt idx="7">
                  <c:v>14</c:v>
                </c:pt>
                <c:pt idx="8">
                  <c:v>13</c:v>
                </c:pt>
                <c:pt idx="9">
                  <c:v>12</c:v>
                </c:pt>
              </c:numCache>
            </c:numRef>
          </c:val>
          <c:extLst>
            <c:ext xmlns:c16="http://schemas.microsoft.com/office/drawing/2014/chart" uri="{C3380CC4-5D6E-409C-BE32-E72D297353CC}">
              <c16:uniqueId val="{00000000-11B9-426F-8ACE-8D192EDD51D9}"/>
            </c:ext>
          </c:extLst>
        </c:ser>
        <c:dLbls>
          <c:showLegendKey val="0"/>
          <c:showVal val="0"/>
          <c:showCatName val="0"/>
          <c:showSerName val="0"/>
          <c:showPercent val="0"/>
          <c:showBubbleSize val="0"/>
        </c:dLbls>
        <c:gapWidth val="150"/>
        <c:shape val="box"/>
        <c:axId val="1336081984"/>
        <c:axId val="1336076160"/>
        <c:axId val="1410765520"/>
      </c:bar3DChart>
      <c:catAx>
        <c:axId val="1336081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076160"/>
        <c:crosses val="autoZero"/>
        <c:auto val="1"/>
        <c:lblAlgn val="ctr"/>
        <c:lblOffset val="100"/>
        <c:noMultiLvlLbl val="0"/>
      </c:catAx>
      <c:valAx>
        <c:axId val="13360761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081984"/>
        <c:crosses val="autoZero"/>
        <c:crossBetween val="between"/>
      </c:valAx>
      <c:serAx>
        <c:axId val="1410765520"/>
        <c:scaling>
          <c:orientation val="minMax"/>
        </c:scaling>
        <c:delete val="1"/>
        <c:axPos val="b"/>
        <c:majorTickMark val="none"/>
        <c:minorTickMark val="none"/>
        <c:tickLblPos val="nextTo"/>
        <c:crossAx val="13360761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4!PivotTable2</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'Obj 4'!$I$5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4'!$H$6:$H$15</c:f>
              <c:strCache>
                <c:ptCount val="10"/>
                <c:pt idx="0">
                  <c:v>Vishal Kaith</c:v>
                </c:pt>
                <c:pt idx="1">
                  <c:v>Amrinder Ranjit Singh</c:v>
                </c:pt>
                <c:pt idx="2">
                  <c:v>Arshdeep Singh</c:v>
                </c:pt>
                <c:pt idx="3">
                  <c:v>Subrata Paul</c:v>
                </c:pt>
                <c:pt idx="4">
                  <c:v>Subhasish Roy Chowdhury</c:v>
                </c:pt>
                <c:pt idx="5">
                  <c:v>Mohammad Nawaz</c:v>
                </c:pt>
                <c:pt idx="6">
                  <c:v>Gurpreet Singh Sandhu</c:v>
                </c:pt>
                <c:pt idx="7">
                  <c:v>Albino Gomes</c:v>
                </c:pt>
                <c:pt idx="8">
                  <c:v>Arindam Bhattacharja</c:v>
                </c:pt>
                <c:pt idx="9">
                  <c:v>Kamaljit Singh</c:v>
                </c:pt>
              </c:strCache>
            </c:strRef>
          </c:cat>
          <c:val>
            <c:numRef>
              <c:f>'Obj 4'!$I$6:$I$15</c:f>
              <c:numCache>
                <c:formatCode>General</c:formatCode>
                <c:ptCount val="10"/>
                <c:pt idx="0">
                  <c:v>55</c:v>
                </c:pt>
                <c:pt idx="1">
                  <c:v>50</c:v>
                </c:pt>
                <c:pt idx="2">
                  <c:v>48</c:v>
                </c:pt>
                <c:pt idx="3">
                  <c:v>44</c:v>
                </c:pt>
                <c:pt idx="4">
                  <c:v>41</c:v>
                </c:pt>
                <c:pt idx="5">
                  <c:v>40</c:v>
                </c:pt>
                <c:pt idx="6">
                  <c:v>39</c:v>
                </c:pt>
                <c:pt idx="7">
                  <c:v>36</c:v>
                </c:pt>
                <c:pt idx="8">
                  <c:v>36</c:v>
                </c:pt>
                <c:pt idx="9">
                  <c:v>30</c:v>
                </c:pt>
              </c:numCache>
            </c:numRef>
          </c:val>
          <c:extLst>
            <c:ext xmlns:c16="http://schemas.microsoft.com/office/drawing/2014/chart" uri="{C3380CC4-5D6E-409C-BE32-E72D297353CC}">
              <c16:uniqueId val="{00000000-9851-4CED-AEE9-FFE73B2510DE}"/>
            </c:ext>
          </c:extLst>
        </c:ser>
        <c:dLbls>
          <c:showLegendKey val="0"/>
          <c:showVal val="0"/>
          <c:showCatName val="0"/>
          <c:showSerName val="0"/>
          <c:showPercent val="0"/>
          <c:showBubbleSize val="0"/>
        </c:dLbls>
        <c:gapWidth val="150"/>
        <c:overlap val="100"/>
        <c:axId val="1974359216"/>
        <c:axId val="1974362544"/>
      </c:barChart>
      <c:catAx>
        <c:axId val="19743592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362544"/>
        <c:crosses val="autoZero"/>
        <c:auto val="1"/>
        <c:lblAlgn val="ctr"/>
        <c:lblOffset val="100"/>
        <c:noMultiLvlLbl val="0"/>
      </c:catAx>
      <c:valAx>
        <c:axId val="19743625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35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view3D>
      <c:rotX val="40"/>
      <c:rotY val="164"/>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143654813848908E-2"/>
          <c:y val="0.13470302424475816"/>
          <c:w val="0.93153153153153156"/>
          <c:h val="0.66557637631404298"/>
        </c:manualLayout>
      </c:layout>
      <c:pie3DChart>
        <c:varyColors val="1"/>
        <c:ser>
          <c:idx val="0"/>
          <c:order val="0"/>
          <c:tx>
            <c:strRef>
              <c:f>'Obj 5'!$B$26:$B$26</c:f>
              <c:strCache>
                <c:ptCount val="1"/>
                <c:pt idx="0">
                  <c:v>Spain</c:v>
                </c:pt>
              </c:strCache>
            </c:strRef>
          </c:tx>
          <c:explosion val="26"/>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B4A1-4418-AD32-2AAE38010A8B}"/>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B4A1-4418-AD32-2AAE38010A8B}"/>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B4A1-4418-AD32-2AAE38010A8B}"/>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B4A1-4418-AD32-2AAE38010A8B}"/>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B4A1-4418-AD32-2AAE38010A8B}"/>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B4A1-4418-AD32-2AAE38010A8B}"/>
              </c:ext>
            </c:extLst>
          </c:dPt>
          <c:dPt>
            <c:idx val="6"/>
            <c:bubble3D val="0"/>
            <c:spPr>
              <a:solidFill>
                <a:schemeClr val="accent1">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B4A1-4418-AD32-2AAE38010A8B}"/>
              </c:ext>
            </c:extLst>
          </c:dPt>
          <c:dPt>
            <c:idx val="7"/>
            <c:bubble3D val="0"/>
            <c:spPr>
              <a:solidFill>
                <a:schemeClr val="accent2">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F-B4A1-4418-AD32-2AAE38010A8B}"/>
              </c:ext>
            </c:extLst>
          </c:dPt>
          <c:dPt>
            <c:idx val="8"/>
            <c:bubble3D val="0"/>
            <c:spPr>
              <a:solidFill>
                <a:schemeClr val="accent3">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1-B4A1-4418-AD32-2AAE38010A8B}"/>
              </c:ext>
            </c:extLst>
          </c:dPt>
          <c:dPt>
            <c:idx val="9"/>
            <c:bubble3D val="0"/>
            <c:spPr>
              <a:solidFill>
                <a:schemeClr val="accent4">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3-B4A1-4418-AD32-2AAE38010A8B}"/>
              </c:ext>
            </c:extLst>
          </c:dPt>
          <c:dPt>
            <c:idx val="10"/>
            <c:bubble3D val="0"/>
            <c:spPr>
              <a:solidFill>
                <a:schemeClr val="accent5">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5-B4A1-4418-AD32-2AAE38010A8B}"/>
              </c:ext>
            </c:extLst>
          </c:dPt>
          <c:dPt>
            <c:idx val="11"/>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7-B4A1-4418-AD32-2AAE38010A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'Obj 5'!$A$27:$A$39</c15:sqref>
                  </c15:fullRef>
                </c:ext>
              </c:extLst>
              <c:f>'Obj 5'!$A$28:$A$39</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extLst>
                <c:ext xmlns:c15="http://schemas.microsoft.com/office/drawing/2012/chart" uri="{02D57815-91ED-43cb-92C2-25804820EDAC}">
                  <c15:fullRef>
                    <c15:sqref>'Obj 5'!$B$27:$B$39</c15:sqref>
                  </c15:fullRef>
                </c:ext>
              </c:extLst>
              <c:f>'Obj 5'!$B$28:$B$39</c:f>
              <c:numCache>
                <c:formatCode>General</c:formatCode>
                <c:ptCount val="12"/>
                <c:pt idx="0">
                  <c:v>2</c:v>
                </c:pt>
                <c:pt idx="1">
                  <c:v>2</c:v>
                </c:pt>
                <c:pt idx="2">
                  <c:v>2</c:v>
                </c:pt>
                <c:pt idx="3">
                  <c:v>1</c:v>
                </c:pt>
                <c:pt idx="4">
                  <c:v>4</c:v>
                </c:pt>
                <c:pt idx="5">
                  <c:v>2</c:v>
                </c:pt>
                <c:pt idx="6">
                  <c:v>5</c:v>
                </c:pt>
                <c:pt idx="7">
                  <c:v>5</c:v>
                </c:pt>
                <c:pt idx="8">
                  <c:v>1</c:v>
                </c:pt>
                <c:pt idx="9">
                  <c:v>0</c:v>
                </c:pt>
                <c:pt idx="10">
                  <c:v>2</c:v>
                </c:pt>
                <c:pt idx="11">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19F0-4B9C-AB4A-63D5B5007272}"/>
            </c:ext>
          </c:extLst>
        </c:ser>
        <c:dLbls>
          <c:dLblPos val="inEnd"/>
          <c:showLegendKey val="0"/>
          <c:showVal val="0"/>
          <c:showCatName val="0"/>
          <c:showSerName val="0"/>
          <c:showPercent val="1"/>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'Obj 5'!$B$26:$B$26</c:f>
              <c:strCache>
                <c:ptCount val="1"/>
                <c:pt idx="0">
                  <c:v>Spain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spcFirstLastPara="1" vertOverflow="ellipsis" vert="wordArtVert"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'Obj 5'!$A$27:$A$39</c15:sqref>
                  </c15:fullRef>
                </c:ext>
              </c:extLst>
              <c:f>'Obj 5'!$A$28:$A$39</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extLst>
                <c:ext xmlns:c15="http://schemas.microsoft.com/office/drawing/2012/chart" uri="{02D57815-91ED-43cb-92C2-25804820EDAC}">
                  <c15:fullRef>
                    <c15:sqref>'Obj 5'!$B$27:$B$39</c15:sqref>
                  </c15:fullRef>
                </c:ext>
              </c:extLst>
              <c:f>'Obj 5'!$B$28:$B$39</c:f>
              <c:numCache>
                <c:formatCode>General</c:formatCode>
                <c:ptCount val="12"/>
                <c:pt idx="0">
                  <c:v>2</c:v>
                </c:pt>
                <c:pt idx="1">
                  <c:v>2</c:v>
                </c:pt>
                <c:pt idx="2">
                  <c:v>2</c:v>
                </c:pt>
                <c:pt idx="3">
                  <c:v>1</c:v>
                </c:pt>
                <c:pt idx="4">
                  <c:v>4</c:v>
                </c:pt>
                <c:pt idx="5">
                  <c:v>2</c:v>
                </c:pt>
                <c:pt idx="6">
                  <c:v>5</c:v>
                </c:pt>
                <c:pt idx="7">
                  <c:v>5</c:v>
                </c:pt>
                <c:pt idx="8">
                  <c:v>1</c:v>
                </c:pt>
                <c:pt idx="9">
                  <c:v>0</c:v>
                </c:pt>
                <c:pt idx="10">
                  <c:v>2</c:v>
                </c:pt>
                <c:pt idx="11">
                  <c:v>0</c:v>
                </c:pt>
              </c:numCache>
            </c:numRef>
          </c:val>
          <c:extLst>
            <c:ext xmlns:c16="http://schemas.microsoft.com/office/drawing/2014/chart" uri="{C3380CC4-5D6E-409C-BE32-E72D297353CC}">
              <c16:uniqueId val="{00000000-A859-4796-A5DE-D63EB842548F}"/>
            </c:ext>
          </c:extLst>
        </c:ser>
        <c:dLbls>
          <c:showLegendKey val="0"/>
          <c:showVal val="1"/>
          <c:showCatName val="0"/>
          <c:showSerName val="0"/>
          <c:showPercent val="0"/>
          <c:showBubbleSize val="0"/>
        </c:dLbls>
        <c:gapWidth val="150"/>
        <c:shape val="box"/>
        <c:axId val="1291191696"/>
        <c:axId val="1291194608"/>
        <c:axId val="0"/>
      </c:bar3DChart>
      <c:catAx>
        <c:axId val="1291191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1194608"/>
        <c:crosses val="autoZero"/>
        <c:auto val="1"/>
        <c:lblAlgn val="ctr"/>
        <c:lblOffset val="100"/>
        <c:noMultiLvlLbl val="0"/>
      </c:catAx>
      <c:valAx>
        <c:axId val="129119460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119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164"/>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143654813848908E-2"/>
          <c:y val="0.13470302424475816"/>
          <c:w val="0.93153153153153156"/>
          <c:h val="0.66557637631404298"/>
        </c:manualLayout>
      </c:layout>
      <c:pie3DChart>
        <c:varyColors val="1"/>
        <c:ser>
          <c:idx val="0"/>
          <c:order val="0"/>
          <c:tx>
            <c:strRef>
              <c:f>'Obj 5'!$B$26:$B$26</c:f>
              <c:strCache>
                <c:ptCount val="1"/>
                <c:pt idx="0">
                  <c:v>Spain</c:v>
                </c:pt>
              </c:strCache>
            </c:strRef>
          </c:tx>
          <c:explosion val="26"/>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F3B-49F2-B802-D60B23A8B70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F3B-49F2-B802-D60B23A8B70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F3B-49F2-B802-D60B23A8B70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7F3B-49F2-B802-D60B23A8B70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7F3B-49F2-B802-D60B23A8B70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7F3B-49F2-B802-D60B23A8B70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7F3B-49F2-B802-D60B23A8B70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7F3B-49F2-B802-D60B23A8B708}"/>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7F3B-49F2-B802-D60B23A8B708}"/>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7F3B-49F2-B802-D60B23A8B708}"/>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7F3B-49F2-B802-D60B23A8B708}"/>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7F3B-49F2-B802-D60B23A8B7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'Obj 5'!$A$27:$A$39</c15:sqref>
                  </c15:fullRef>
                </c:ext>
              </c:extLst>
              <c:f>'Obj 5'!$A$28:$A$39</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extLst>
                <c:ext xmlns:c15="http://schemas.microsoft.com/office/drawing/2012/chart" uri="{02D57815-91ED-43cb-92C2-25804820EDAC}">
                  <c15:fullRef>
                    <c15:sqref>'Obj 5'!$B$27:$B$39</c15:sqref>
                  </c15:fullRef>
                </c:ext>
              </c:extLst>
              <c:f>'Obj 5'!$B$28:$B$39</c:f>
              <c:numCache>
                <c:formatCode>General</c:formatCode>
                <c:ptCount val="12"/>
                <c:pt idx="0">
                  <c:v>2</c:v>
                </c:pt>
                <c:pt idx="1">
                  <c:v>2</c:v>
                </c:pt>
                <c:pt idx="2">
                  <c:v>2</c:v>
                </c:pt>
                <c:pt idx="3">
                  <c:v>1</c:v>
                </c:pt>
                <c:pt idx="4">
                  <c:v>4</c:v>
                </c:pt>
                <c:pt idx="5">
                  <c:v>2</c:v>
                </c:pt>
                <c:pt idx="6">
                  <c:v>5</c:v>
                </c:pt>
                <c:pt idx="7">
                  <c:v>5</c:v>
                </c:pt>
                <c:pt idx="8">
                  <c:v>1</c:v>
                </c:pt>
                <c:pt idx="9">
                  <c:v>0</c:v>
                </c:pt>
                <c:pt idx="10">
                  <c:v>2</c:v>
                </c:pt>
                <c:pt idx="11">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18-7F3B-49F2-B802-D60B23A8B708}"/>
            </c:ext>
          </c:extLst>
        </c:ser>
        <c:dLbls>
          <c:dLblPos val="inEnd"/>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1!PivotTable3</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40"/>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cene3d>
          <a:camera prst="orthographicFront"/>
          <a:lightRig rig="threePt" dir="t"/>
        </a:scene3d>
        <a:sp3d/>
      </c:spPr>
    </c:backWall>
    <c:plotArea>
      <c:layout>
        <c:manualLayout>
          <c:layoutTarget val="inner"/>
          <c:xMode val="edge"/>
          <c:yMode val="edge"/>
          <c:x val="1.4593418878195777E-2"/>
          <c:y val="2.0004504690854099E-2"/>
          <c:w val="0.70234997236392627"/>
          <c:h val="0.78017545472185623"/>
        </c:manualLayout>
      </c:layout>
      <c:bar3DChart>
        <c:barDir val="col"/>
        <c:grouping val="standard"/>
        <c:varyColors val="0"/>
        <c:ser>
          <c:idx val="0"/>
          <c:order val="0"/>
          <c:tx>
            <c:strRef>
              <c:f>'Obj 1'!$B$4</c:f>
              <c:strCache>
                <c:ptCount val="1"/>
                <c:pt idx="0">
                  <c:v>Sum of events.goals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1'!$B$5:$B$17</c:f>
              <c:numCache>
                <c:formatCode>General</c:formatCode>
                <c:ptCount val="12"/>
                <c:pt idx="0">
                  <c:v>38</c:v>
                </c:pt>
                <c:pt idx="1">
                  <c:v>34</c:v>
                </c:pt>
                <c:pt idx="2">
                  <c:v>60</c:v>
                </c:pt>
                <c:pt idx="3">
                  <c:v>56</c:v>
                </c:pt>
                <c:pt idx="4">
                  <c:v>79</c:v>
                </c:pt>
                <c:pt idx="5">
                  <c:v>48</c:v>
                </c:pt>
                <c:pt idx="6">
                  <c:v>39</c:v>
                </c:pt>
                <c:pt idx="7">
                  <c:v>51</c:v>
                </c:pt>
                <c:pt idx="8">
                  <c:v>64</c:v>
                </c:pt>
                <c:pt idx="9">
                  <c:v>41</c:v>
                </c:pt>
                <c:pt idx="10">
                  <c:v>43</c:v>
                </c:pt>
                <c:pt idx="11">
                  <c:v>18</c:v>
                </c:pt>
              </c:numCache>
            </c:numRef>
          </c:val>
          <c:extLst>
            <c:ext xmlns:c16="http://schemas.microsoft.com/office/drawing/2014/chart" uri="{C3380CC4-5D6E-409C-BE32-E72D297353CC}">
              <c16:uniqueId val="{00000000-65C0-45C1-A83E-E72739E6B503}"/>
            </c:ext>
          </c:extLst>
        </c:ser>
        <c:ser>
          <c:idx val="1"/>
          <c:order val="1"/>
          <c:tx>
            <c:strRef>
              <c:f>'Obj 1'!$C$4</c:f>
              <c:strCache>
                <c:ptCount val="1"/>
                <c:pt idx="0">
                  <c:v>Sum of events.own_goals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1'!$C$5:$C$17</c:f>
              <c:numCache>
                <c:formatCode>General</c:formatCode>
                <c:ptCount val="12"/>
                <c:pt idx="0">
                  <c:v>0</c:v>
                </c:pt>
                <c:pt idx="1">
                  <c:v>2</c:v>
                </c:pt>
                <c:pt idx="2">
                  <c:v>0</c:v>
                </c:pt>
                <c:pt idx="3">
                  <c:v>1</c:v>
                </c:pt>
                <c:pt idx="4">
                  <c:v>0</c:v>
                </c:pt>
                <c:pt idx="5">
                  <c:v>0</c:v>
                </c:pt>
                <c:pt idx="6">
                  <c:v>0</c:v>
                </c:pt>
                <c:pt idx="7">
                  <c:v>3</c:v>
                </c:pt>
                <c:pt idx="8">
                  <c:v>3</c:v>
                </c:pt>
                <c:pt idx="9">
                  <c:v>3</c:v>
                </c:pt>
                <c:pt idx="10">
                  <c:v>4</c:v>
                </c:pt>
                <c:pt idx="11">
                  <c:v>3</c:v>
                </c:pt>
              </c:numCache>
            </c:numRef>
          </c:val>
          <c:extLst>
            <c:ext xmlns:c16="http://schemas.microsoft.com/office/drawing/2014/chart" uri="{C3380CC4-5D6E-409C-BE32-E72D297353CC}">
              <c16:uniqueId val="{00000001-65C0-45C1-A83E-E72739E6B503}"/>
            </c:ext>
          </c:extLst>
        </c:ser>
        <c:ser>
          <c:idx val="2"/>
          <c:order val="2"/>
          <c:tx>
            <c:strRef>
              <c:f>'Obj 1'!$D$4</c:f>
              <c:strCache>
                <c:ptCount val="1"/>
                <c:pt idx="0">
                  <c:v>Sum of goaltenders.goals_allowed</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1'!$D$5:$D$17</c:f>
              <c:numCache>
                <c:formatCode>General</c:formatCode>
                <c:ptCount val="12"/>
                <c:pt idx="0">
                  <c:v>19</c:v>
                </c:pt>
                <c:pt idx="1">
                  <c:v>31</c:v>
                </c:pt>
                <c:pt idx="2">
                  <c:v>44</c:v>
                </c:pt>
                <c:pt idx="3">
                  <c:v>57</c:v>
                </c:pt>
                <c:pt idx="4">
                  <c:v>42</c:v>
                </c:pt>
                <c:pt idx="5">
                  <c:v>69</c:v>
                </c:pt>
                <c:pt idx="6">
                  <c:v>57</c:v>
                </c:pt>
                <c:pt idx="7">
                  <c:v>68</c:v>
                </c:pt>
                <c:pt idx="8">
                  <c:v>50</c:v>
                </c:pt>
                <c:pt idx="9">
                  <c:v>58</c:v>
                </c:pt>
                <c:pt idx="10">
                  <c:v>75</c:v>
                </c:pt>
                <c:pt idx="11">
                  <c:v>22</c:v>
                </c:pt>
              </c:numCache>
            </c:numRef>
          </c:val>
          <c:extLst>
            <c:ext xmlns:c16="http://schemas.microsoft.com/office/drawing/2014/chart" uri="{C3380CC4-5D6E-409C-BE32-E72D297353CC}">
              <c16:uniqueId val="{00000002-65C0-45C1-A83E-E72739E6B503}"/>
            </c:ext>
          </c:extLst>
        </c:ser>
        <c:ser>
          <c:idx val="3"/>
          <c:order val="3"/>
          <c:tx>
            <c:strRef>
              <c:f>'Obj 1'!$E$4</c:f>
              <c:strCache>
                <c:ptCount val="1"/>
                <c:pt idx="0">
                  <c:v>Sum of Goals Conceded</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cat>
            <c:strRef>
              <c:f>'Obj 1'!$A$5:$A$17</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1'!$E$5:$E$17</c:f>
              <c:numCache>
                <c:formatCode>General</c:formatCode>
                <c:ptCount val="12"/>
                <c:pt idx="0">
                  <c:v>19</c:v>
                </c:pt>
                <c:pt idx="1">
                  <c:v>33</c:v>
                </c:pt>
                <c:pt idx="2">
                  <c:v>44</c:v>
                </c:pt>
                <c:pt idx="3">
                  <c:v>58</c:v>
                </c:pt>
                <c:pt idx="4">
                  <c:v>42</c:v>
                </c:pt>
                <c:pt idx="5">
                  <c:v>69</c:v>
                </c:pt>
                <c:pt idx="6">
                  <c:v>57</c:v>
                </c:pt>
                <c:pt idx="7">
                  <c:v>71</c:v>
                </c:pt>
                <c:pt idx="8">
                  <c:v>53</c:v>
                </c:pt>
                <c:pt idx="9">
                  <c:v>61</c:v>
                </c:pt>
                <c:pt idx="10">
                  <c:v>79</c:v>
                </c:pt>
                <c:pt idx="11">
                  <c:v>25</c:v>
                </c:pt>
              </c:numCache>
            </c:numRef>
          </c:val>
          <c:extLst>
            <c:ext xmlns:c16="http://schemas.microsoft.com/office/drawing/2014/chart" uri="{C3380CC4-5D6E-409C-BE32-E72D297353CC}">
              <c16:uniqueId val="{00000003-65C0-45C1-A83E-E72739E6B503}"/>
            </c:ext>
          </c:extLst>
        </c:ser>
        <c:dLbls>
          <c:showLegendKey val="0"/>
          <c:showVal val="0"/>
          <c:showCatName val="0"/>
          <c:showSerName val="0"/>
          <c:showPercent val="0"/>
          <c:showBubbleSize val="0"/>
        </c:dLbls>
        <c:gapWidth val="84"/>
        <c:gapDepth val="53"/>
        <c:shape val="box"/>
        <c:axId val="1356283936"/>
        <c:axId val="1356269792"/>
        <c:axId val="905869040"/>
      </c:bar3DChart>
      <c:catAx>
        <c:axId val="13562839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6269792"/>
        <c:crosses val="autoZero"/>
        <c:auto val="1"/>
        <c:lblAlgn val="ctr"/>
        <c:lblOffset val="100"/>
        <c:noMultiLvlLbl val="0"/>
      </c:catAx>
      <c:valAx>
        <c:axId val="13562697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6283936"/>
        <c:crosses val="autoZero"/>
        <c:crossBetween val="between"/>
      </c:valAx>
      <c:serAx>
        <c:axId val="905869040"/>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626979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2!PivotTable5</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70"/>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 2'!$B$2</c:f>
              <c:strCache>
                <c:ptCount val="1"/>
                <c:pt idx="0">
                  <c:v>Sum of events.yellow_cards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2'!$B$3:$B$14</c:f>
              <c:numCache>
                <c:formatCode>General</c:formatCode>
                <c:ptCount val="12"/>
                <c:pt idx="0">
                  <c:v>42</c:v>
                </c:pt>
                <c:pt idx="1">
                  <c:v>50</c:v>
                </c:pt>
                <c:pt idx="2">
                  <c:v>95</c:v>
                </c:pt>
                <c:pt idx="3">
                  <c:v>91</c:v>
                </c:pt>
                <c:pt idx="4">
                  <c:v>77</c:v>
                </c:pt>
                <c:pt idx="5">
                  <c:v>71</c:v>
                </c:pt>
                <c:pt idx="6">
                  <c:v>74</c:v>
                </c:pt>
                <c:pt idx="7">
                  <c:v>81</c:v>
                </c:pt>
                <c:pt idx="8">
                  <c:v>121</c:v>
                </c:pt>
                <c:pt idx="9">
                  <c:v>85</c:v>
                </c:pt>
                <c:pt idx="10">
                  <c:v>92</c:v>
                </c:pt>
                <c:pt idx="11">
                  <c:v>47</c:v>
                </c:pt>
              </c:numCache>
            </c:numRef>
          </c:val>
          <c:extLst>
            <c:ext xmlns:c16="http://schemas.microsoft.com/office/drawing/2014/chart" uri="{C3380CC4-5D6E-409C-BE32-E72D297353CC}">
              <c16:uniqueId val="{00000000-FF5F-4D6E-A10D-10B1C539DC4C}"/>
            </c:ext>
          </c:extLst>
        </c:ser>
        <c:ser>
          <c:idx val="1"/>
          <c:order val="1"/>
          <c:tx>
            <c:strRef>
              <c:f>'Obj 2'!$C$2</c:f>
              <c:strCache>
                <c:ptCount val="1"/>
                <c:pt idx="0">
                  <c:v>Sum of events.is_second_yellow_card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2'!$C$3:$C$14</c:f>
              <c:numCache>
                <c:formatCode>General</c:formatCode>
                <c:ptCount val="12"/>
                <c:pt idx="0">
                  <c:v>0</c:v>
                </c:pt>
                <c:pt idx="1">
                  <c:v>0</c:v>
                </c:pt>
                <c:pt idx="2">
                  <c:v>1</c:v>
                </c:pt>
                <c:pt idx="3">
                  <c:v>4</c:v>
                </c:pt>
                <c:pt idx="4">
                  <c:v>5</c:v>
                </c:pt>
                <c:pt idx="5">
                  <c:v>1</c:v>
                </c:pt>
                <c:pt idx="6">
                  <c:v>5</c:v>
                </c:pt>
                <c:pt idx="7">
                  <c:v>3</c:v>
                </c:pt>
                <c:pt idx="8">
                  <c:v>3</c:v>
                </c:pt>
                <c:pt idx="9">
                  <c:v>2</c:v>
                </c:pt>
                <c:pt idx="10">
                  <c:v>1</c:v>
                </c:pt>
                <c:pt idx="11">
                  <c:v>2</c:v>
                </c:pt>
              </c:numCache>
            </c:numRef>
          </c:val>
          <c:extLst>
            <c:ext xmlns:c16="http://schemas.microsoft.com/office/drawing/2014/chart" uri="{C3380CC4-5D6E-409C-BE32-E72D297353CC}">
              <c16:uniqueId val="{00000001-FF5F-4D6E-A10D-10B1C539DC4C}"/>
            </c:ext>
          </c:extLst>
        </c:ser>
        <c:ser>
          <c:idx val="2"/>
          <c:order val="2"/>
          <c:tx>
            <c:strRef>
              <c:f>'Obj 2'!$D$2</c:f>
              <c:strCache>
                <c:ptCount val="1"/>
                <c:pt idx="0">
                  <c:v>Sum of events.red_cards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2'!$D$3:$D$14</c:f>
              <c:numCache>
                <c:formatCode>General</c:formatCode>
                <c:ptCount val="12"/>
                <c:pt idx="0">
                  <c:v>0</c:v>
                </c:pt>
                <c:pt idx="1">
                  <c:v>0</c:v>
                </c:pt>
                <c:pt idx="2">
                  <c:v>2</c:v>
                </c:pt>
                <c:pt idx="3">
                  <c:v>5</c:v>
                </c:pt>
                <c:pt idx="4">
                  <c:v>8</c:v>
                </c:pt>
                <c:pt idx="5">
                  <c:v>5</c:v>
                </c:pt>
                <c:pt idx="6">
                  <c:v>7</c:v>
                </c:pt>
                <c:pt idx="7">
                  <c:v>3</c:v>
                </c:pt>
                <c:pt idx="8">
                  <c:v>6</c:v>
                </c:pt>
                <c:pt idx="9">
                  <c:v>3</c:v>
                </c:pt>
                <c:pt idx="10">
                  <c:v>2</c:v>
                </c:pt>
                <c:pt idx="11">
                  <c:v>3</c:v>
                </c:pt>
              </c:numCache>
            </c:numRef>
          </c:val>
          <c:extLst>
            <c:ext xmlns:c16="http://schemas.microsoft.com/office/drawing/2014/chart" uri="{C3380CC4-5D6E-409C-BE32-E72D297353CC}">
              <c16:uniqueId val="{00000002-FF5F-4D6E-A10D-10B1C539DC4C}"/>
            </c:ext>
          </c:extLst>
        </c:ser>
        <c:ser>
          <c:idx val="3"/>
          <c:order val="3"/>
          <c:tx>
            <c:strRef>
              <c:f>'Obj 2'!$E$2</c:f>
              <c:strCache>
                <c:ptCount val="1"/>
                <c:pt idx="0">
                  <c:v>Sum of Total Red Cards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2'!$A$3:$A$14</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'Obj 2'!$E$3:$E$14</c:f>
              <c:numCache>
                <c:formatCode>General</c:formatCode>
                <c:ptCount val="12"/>
                <c:pt idx="0">
                  <c:v>0</c:v>
                </c:pt>
                <c:pt idx="1">
                  <c:v>0</c:v>
                </c:pt>
                <c:pt idx="2">
                  <c:v>3</c:v>
                </c:pt>
                <c:pt idx="3">
                  <c:v>9</c:v>
                </c:pt>
                <c:pt idx="4">
                  <c:v>13</c:v>
                </c:pt>
                <c:pt idx="5">
                  <c:v>6</c:v>
                </c:pt>
                <c:pt idx="6">
                  <c:v>12</c:v>
                </c:pt>
                <c:pt idx="7">
                  <c:v>6</c:v>
                </c:pt>
                <c:pt idx="8">
                  <c:v>9</c:v>
                </c:pt>
                <c:pt idx="9">
                  <c:v>5</c:v>
                </c:pt>
                <c:pt idx="10">
                  <c:v>3</c:v>
                </c:pt>
                <c:pt idx="11">
                  <c:v>5</c:v>
                </c:pt>
              </c:numCache>
            </c:numRef>
          </c:val>
          <c:extLst>
            <c:ext xmlns:c16="http://schemas.microsoft.com/office/drawing/2014/chart" uri="{C3380CC4-5D6E-409C-BE32-E72D297353CC}">
              <c16:uniqueId val="{00000003-FF5F-4D6E-A10D-10B1C539DC4C}"/>
            </c:ext>
          </c:extLst>
        </c:ser>
        <c:dLbls>
          <c:showLegendKey val="0"/>
          <c:showVal val="0"/>
          <c:showCatName val="0"/>
          <c:showSerName val="0"/>
          <c:showPercent val="0"/>
          <c:showBubbleSize val="0"/>
        </c:dLbls>
        <c:gapWidth val="150"/>
        <c:shape val="box"/>
        <c:axId val="1488324384"/>
        <c:axId val="1488327296"/>
        <c:axId val="2011271328"/>
      </c:bar3DChart>
      <c:catAx>
        <c:axId val="1488324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7296"/>
        <c:crosses val="autoZero"/>
        <c:auto val="1"/>
        <c:lblAlgn val="ctr"/>
        <c:lblOffset val="100"/>
        <c:noMultiLvlLbl val="0"/>
      </c:catAx>
      <c:valAx>
        <c:axId val="14883272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4384"/>
        <c:crosses val="autoZero"/>
        <c:crossBetween val="between"/>
      </c:valAx>
      <c:serAx>
        <c:axId val="20112713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32729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4!PivotTable1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4'!$A$4:$A$13</c:f>
              <c:strCache>
                <c:ptCount val="10"/>
                <c:pt idx="0">
                  <c:v>Roy Krishna</c:v>
                </c:pt>
                <c:pt idx="1">
                  <c:v>Nerijus Valskis</c:v>
                </c:pt>
                <c:pt idx="2">
                  <c:v>Bartholomew Ogbeche</c:v>
                </c:pt>
                <c:pt idx="3">
                  <c:v>Aridane Jesus Santana Cabrera</c:v>
                </c:pt>
                <c:pt idx="4">
                  <c:v>Sunil Chhetri</c:v>
                </c:pt>
                <c:pt idx="5">
                  <c:v>Igor Angulo Alboniga</c:v>
                </c:pt>
                <c:pt idx="6">
                  <c:v>Hugo Adnan Boumous</c:v>
                </c:pt>
                <c:pt idx="7">
                  <c:v>Ferran Corominas Telechea</c:v>
                </c:pt>
                <c:pt idx="8">
                  <c:v>David Joel Williams</c:v>
                </c:pt>
                <c:pt idx="9">
                  <c:v>Diego Mauricio Machado de Brito</c:v>
                </c:pt>
              </c:strCache>
            </c:strRef>
          </c:cat>
          <c:val>
            <c:numRef>
              <c:f>'Obj 4'!$B$4:$B$13</c:f>
              <c:numCache>
                <c:formatCode>General</c:formatCode>
                <c:ptCount val="10"/>
                <c:pt idx="0">
                  <c:v>29</c:v>
                </c:pt>
                <c:pt idx="1">
                  <c:v>23</c:v>
                </c:pt>
                <c:pt idx="2">
                  <c:v>23</c:v>
                </c:pt>
                <c:pt idx="3">
                  <c:v>19</c:v>
                </c:pt>
                <c:pt idx="4">
                  <c:v>17</c:v>
                </c:pt>
                <c:pt idx="5">
                  <c:v>14</c:v>
                </c:pt>
                <c:pt idx="6">
                  <c:v>14</c:v>
                </c:pt>
                <c:pt idx="7">
                  <c:v>14</c:v>
                </c:pt>
                <c:pt idx="8">
                  <c:v>13</c:v>
                </c:pt>
                <c:pt idx="9">
                  <c:v>12</c:v>
                </c:pt>
              </c:numCache>
            </c:numRef>
          </c:val>
          <c:extLst>
            <c:ext xmlns:c16="http://schemas.microsoft.com/office/drawing/2014/chart" uri="{C3380CC4-5D6E-409C-BE32-E72D297353CC}">
              <c16:uniqueId val="{00000000-1A1C-4019-AF1C-83556DAFA94E}"/>
            </c:ext>
          </c:extLst>
        </c:ser>
        <c:dLbls>
          <c:showLegendKey val="0"/>
          <c:showVal val="0"/>
          <c:showCatName val="0"/>
          <c:showSerName val="0"/>
          <c:showPercent val="0"/>
          <c:showBubbleSize val="0"/>
        </c:dLbls>
        <c:gapWidth val="150"/>
        <c:shape val="box"/>
        <c:axId val="1336081984"/>
        <c:axId val="1336076160"/>
        <c:axId val="1410765520"/>
      </c:bar3DChart>
      <c:catAx>
        <c:axId val="1336081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076160"/>
        <c:crosses val="autoZero"/>
        <c:auto val="1"/>
        <c:lblAlgn val="ctr"/>
        <c:lblOffset val="100"/>
        <c:noMultiLvlLbl val="0"/>
      </c:catAx>
      <c:valAx>
        <c:axId val="13360761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081984"/>
        <c:crosses val="autoZero"/>
        <c:crossBetween val="between"/>
      </c:valAx>
      <c:serAx>
        <c:axId val="1410765520"/>
        <c:scaling>
          <c:orientation val="minMax"/>
        </c:scaling>
        <c:delete val="1"/>
        <c:axPos val="b"/>
        <c:majorTickMark val="none"/>
        <c:minorTickMark val="none"/>
        <c:tickLblPos val="nextTo"/>
        <c:crossAx val="13360761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4!PivotTable2</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'Obj 4'!$I$5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4'!$H$6:$H$15</c:f>
              <c:strCache>
                <c:ptCount val="10"/>
                <c:pt idx="0">
                  <c:v>Vishal Kaith</c:v>
                </c:pt>
                <c:pt idx="1">
                  <c:v>Amrinder Ranjit Singh</c:v>
                </c:pt>
                <c:pt idx="2">
                  <c:v>Arshdeep Singh</c:v>
                </c:pt>
                <c:pt idx="3">
                  <c:v>Subrata Paul</c:v>
                </c:pt>
                <c:pt idx="4">
                  <c:v>Subhasish Roy Chowdhury</c:v>
                </c:pt>
                <c:pt idx="5">
                  <c:v>Mohammad Nawaz</c:v>
                </c:pt>
                <c:pt idx="6">
                  <c:v>Gurpreet Singh Sandhu</c:v>
                </c:pt>
                <c:pt idx="7">
                  <c:v>Albino Gomes</c:v>
                </c:pt>
                <c:pt idx="8">
                  <c:v>Arindam Bhattacharja</c:v>
                </c:pt>
                <c:pt idx="9">
                  <c:v>Kamaljit Singh</c:v>
                </c:pt>
              </c:strCache>
            </c:strRef>
          </c:cat>
          <c:val>
            <c:numRef>
              <c:f>'Obj 4'!$I$6:$I$15</c:f>
              <c:numCache>
                <c:formatCode>General</c:formatCode>
                <c:ptCount val="10"/>
                <c:pt idx="0">
                  <c:v>55</c:v>
                </c:pt>
                <c:pt idx="1">
                  <c:v>50</c:v>
                </c:pt>
                <c:pt idx="2">
                  <c:v>48</c:v>
                </c:pt>
                <c:pt idx="3">
                  <c:v>44</c:v>
                </c:pt>
                <c:pt idx="4">
                  <c:v>41</c:v>
                </c:pt>
                <c:pt idx="5">
                  <c:v>40</c:v>
                </c:pt>
                <c:pt idx="6">
                  <c:v>39</c:v>
                </c:pt>
                <c:pt idx="7">
                  <c:v>36</c:v>
                </c:pt>
                <c:pt idx="8">
                  <c:v>36</c:v>
                </c:pt>
                <c:pt idx="9">
                  <c:v>30</c:v>
                </c:pt>
              </c:numCache>
            </c:numRef>
          </c:val>
          <c:extLst>
            <c:ext xmlns:c16="http://schemas.microsoft.com/office/drawing/2014/chart" uri="{C3380CC4-5D6E-409C-BE32-E72D297353CC}">
              <c16:uniqueId val="{00000000-8DA3-4A3D-8DAE-7CBBA83D67F4}"/>
            </c:ext>
          </c:extLst>
        </c:ser>
        <c:dLbls>
          <c:showLegendKey val="0"/>
          <c:showVal val="0"/>
          <c:showCatName val="0"/>
          <c:showSerName val="0"/>
          <c:showPercent val="0"/>
          <c:showBubbleSize val="0"/>
        </c:dLbls>
        <c:gapWidth val="150"/>
        <c:overlap val="100"/>
        <c:axId val="1974359216"/>
        <c:axId val="1974362544"/>
      </c:barChart>
      <c:catAx>
        <c:axId val="19743592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362544"/>
        <c:crosses val="autoZero"/>
        <c:auto val="1"/>
        <c:lblAlgn val="ctr"/>
        <c:lblOffset val="100"/>
        <c:noMultiLvlLbl val="0"/>
      </c:catAx>
      <c:valAx>
        <c:axId val="19743625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35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Dashboard!$C$71</c:f>
              <c:strCache>
                <c:ptCount val="1"/>
                <c:pt idx="0">
                  <c:v>India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79F-415A-8177-A7325884808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79F-415A-8177-A7325884808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79F-415A-8177-A7325884808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79F-415A-8177-A7325884808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79F-415A-8177-A7325884808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79F-415A-8177-A7325884808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179F-415A-8177-A7325884808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179F-415A-8177-A73258848085}"/>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179F-415A-8177-A73258848085}"/>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179F-415A-8177-A73258848085}"/>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179F-415A-8177-A73258848085}"/>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179F-415A-8177-A73258848085}"/>
              </c:ext>
            </c:extLst>
          </c:dPt>
          <c:cat>
            <c:strRef>
              <c:f>Dashboard!$B$72:$B$83</c:f>
              <c:strCache>
                <c:ptCount val="12"/>
                <c:pt idx="0">
                  <c:v>ATK FC</c:v>
                </c:pt>
                <c:pt idx="1">
                  <c:v>ATK Mohun Bagan</c:v>
                </c:pt>
                <c:pt idx="2">
                  <c:v>Bengaluru FC</c:v>
                </c:pt>
                <c:pt idx="3">
                  <c:v>Chennaiyin FC</c:v>
                </c:pt>
                <c:pt idx="4">
                  <c:v>FC Goa</c:v>
                </c:pt>
                <c:pt idx="5">
                  <c:v>Hyderabad FC</c:v>
                </c:pt>
                <c:pt idx="6">
                  <c:v>Jamshedpur FC</c:v>
                </c:pt>
                <c:pt idx="7">
                  <c:v>Kerala Blasters FC</c:v>
                </c:pt>
                <c:pt idx="8">
                  <c:v>Mumbai City FC</c:v>
                </c:pt>
                <c:pt idx="9">
                  <c:v>NorthEast United FC</c:v>
                </c:pt>
                <c:pt idx="10">
                  <c:v>Odisha FC</c:v>
                </c:pt>
                <c:pt idx="11">
                  <c:v>SC East Bengal</c:v>
                </c:pt>
              </c:strCache>
            </c:strRef>
          </c:cat>
          <c:val>
            <c:numRef>
              <c:f>Dashboard!$C$72:$C$83</c:f>
              <c:numCache>
                <c:formatCode>General</c:formatCode>
                <c:ptCount val="12"/>
                <c:pt idx="0">
                  <c:v>17</c:v>
                </c:pt>
                <c:pt idx="1">
                  <c:v>20</c:v>
                </c:pt>
                <c:pt idx="2">
                  <c:v>42</c:v>
                </c:pt>
                <c:pt idx="3">
                  <c:v>33</c:v>
                </c:pt>
                <c:pt idx="4">
                  <c:v>34</c:v>
                </c:pt>
                <c:pt idx="5">
                  <c:v>44</c:v>
                </c:pt>
                <c:pt idx="6">
                  <c:v>38</c:v>
                </c:pt>
                <c:pt idx="7">
                  <c:v>41</c:v>
                </c:pt>
                <c:pt idx="8">
                  <c:v>37</c:v>
                </c:pt>
                <c:pt idx="9">
                  <c:v>39</c:v>
                </c:pt>
                <c:pt idx="10">
                  <c:v>37</c:v>
                </c:pt>
                <c:pt idx="11">
                  <c:v>26</c:v>
                </c:pt>
              </c:numCache>
            </c:numRef>
          </c:val>
          <c:extLst>
            <c:ext xmlns:c16="http://schemas.microsoft.com/office/drawing/2014/chart" uri="{C3380CC4-5D6E-409C-BE32-E72D297353CC}">
              <c16:uniqueId val="{00000000-667F-4A95-BFC2-545C2272C690}"/>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3!PivotTable6</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3'!$A$4:$A$17</c:f>
              <c:strCache>
                <c:ptCount val="14"/>
                <c:pt idx="0">
                  <c:v>Ahmed Jahouh</c:v>
                </c:pt>
                <c:pt idx="1">
                  <c:v>Brandon Fernandes</c:v>
                </c:pt>
                <c:pt idx="2">
                  <c:v>Eduardro Bedia Pelaez</c:v>
                </c:pt>
                <c:pt idx="3">
                  <c:v>Erik Endel Paartalu</c:v>
                </c:pt>
                <c:pt idx="4">
                  <c:v>Gaurav Bora</c:v>
                </c:pt>
                <c:pt idx="5">
                  <c:v>Germanpreet Singh</c:v>
                </c:pt>
                <c:pt idx="6">
                  <c:v>Harmanjot Singh Khabra</c:v>
                </c:pt>
                <c:pt idx="7">
                  <c:v>Keisham Reagan Singh</c:v>
                </c:pt>
                <c:pt idx="8">
                  <c:v>Mandar Rao Dessai</c:v>
                </c:pt>
                <c:pt idx="9">
                  <c:v>Pratik Prabhakar Chaudhari</c:v>
                </c:pt>
                <c:pt idx="10">
                  <c:v>Pritam Kotal</c:v>
                </c:pt>
                <c:pt idx="11">
                  <c:v>Rowllin Borges</c:v>
                </c:pt>
                <c:pt idx="12">
                  <c:v>Shubham Sarangi</c:v>
                </c:pt>
                <c:pt idx="13">
                  <c:v>Vinit Rai</c:v>
                </c:pt>
              </c:strCache>
            </c:strRef>
          </c:cat>
          <c:val>
            <c:numRef>
              <c:f>'Obj 3'!$B$4:$B$17</c:f>
              <c:numCache>
                <c:formatCode>General</c:formatCode>
                <c:ptCount val="14"/>
                <c:pt idx="0">
                  <c:v>14</c:v>
                </c:pt>
                <c:pt idx="1">
                  <c:v>9</c:v>
                </c:pt>
                <c:pt idx="2">
                  <c:v>13</c:v>
                </c:pt>
                <c:pt idx="3">
                  <c:v>11</c:v>
                </c:pt>
                <c:pt idx="4">
                  <c:v>9</c:v>
                </c:pt>
                <c:pt idx="5">
                  <c:v>9</c:v>
                </c:pt>
                <c:pt idx="6">
                  <c:v>11</c:v>
                </c:pt>
                <c:pt idx="7">
                  <c:v>10</c:v>
                </c:pt>
                <c:pt idx="8">
                  <c:v>9</c:v>
                </c:pt>
                <c:pt idx="9">
                  <c:v>10</c:v>
                </c:pt>
                <c:pt idx="10">
                  <c:v>9</c:v>
                </c:pt>
                <c:pt idx="11">
                  <c:v>9</c:v>
                </c:pt>
                <c:pt idx="12">
                  <c:v>9</c:v>
                </c:pt>
                <c:pt idx="13">
                  <c:v>11</c:v>
                </c:pt>
              </c:numCache>
            </c:numRef>
          </c:val>
          <c:extLst>
            <c:ext xmlns:c16="http://schemas.microsoft.com/office/drawing/2014/chart" uri="{C3380CC4-5D6E-409C-BE32-E72D297353CC}">
              <c16:uniqueId val="{00000000-F4AA-493D-BE96-8B2B117262EB}"/>
            </c:ext>
          </c:extLst>
        </c:ser>
        <c:dLbls>
          <c:showLegendKey val="0"/>
          <c:showVal val="0"/>
          <c:showCatName val="0"/>
          <c:showSerName val="0"/>
          <c:showPercent val="0"/>
          <c:showBubbleSize val="0"/>
        </c:dLbls>
        <c:gapWidth val="115"/>
        <c:overlap val="-20"/>
        <c:axId val="1649512688"/>
        <c:axId val="1649513936"/>
      </c:barChart>
      <c:catAx>
        <c:axId val="16495126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13936"/>
        <c:crosses val="autoZero"/>
        <c:auto val="1"/>
        <c:lblAlgn val="ctr"/>
        <c:lblOffset val="100"/>
        <c:noMultiLvlLbl val="0"/>
      </c:catAx>
      <c:valAx>
        <c:axId val="16495139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[Aniruddha Banerjee 11914108 KM007 A39 (Excel).xlsx]Obj 3!PivotTable7</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 3'!$G$3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 3'!$F$4:$F$29</c:f>
              <c:strCache>
                <c:ptCount val="26"/>
                <c:pt idx="0">
                  <c:v>Abdul Hakku Nediyodath</c:v>
                </c:pt>
                <c:pt idx="1">
                  <c:v>Ahmed Jahouh</c:v>
                </c:pt>
                <c:pt idx="2">
                  <c:v>Aitor Monroy Rueda</c:v>
                </c:pt>
                <c:pt idx="3">
                  <c:v>Ajay Chhetri</c:v>
                </c:pt>
                <c:pt idx="4">
                  <c:v>Alberto Noguera Ripoll</c:v>
                </c:pt>
                <c:pt idx="5">
                  <c:v>Alexandre Monteiro de Lima</c:v>
                </c:pt>
                <c:pt idx="6">
                  <c:v>Costa Nhamoinesu</c:v>
                </c:pt>
                <c:pt idx="7">
                  <c:v>Dimple Bhagat</c:v>
                </c:pt>
                <c:pt idx="8">
                  <c:v>Eduardro Bedia Pelaez</c:v>
                </c:pt>
                <c:pt idx="9">
                  <c:v>Edwin Sydney Vanspaul Henry</c:v>
                </c:pt>
                <c:pt idx="10">
                  <c:v>Eli Sabia Filho</c:v>
                </c:pt>
                <c:pt idx="11">
                  <c:v>Enes Sipovic</c:v>
                </c:pt>
                <c:pt idx="12">
                  <c:v>Eugeneson Lyngdoh</c:v>
                </c:pt>
                <c:pt idx="13">
                  <c:v>Farukh Choudhary</c:v>
                </c:pt>
                <c:pt idx="14">
                  <c:v>Gurjinder Kumar</c:v>
                </c:pt>
                <c:pt idx="15">
                  <c:v>Ivan Garrido Gonzalez</c:v>
                </c:pt>
                <c:pt idx="16">
                  <c:v>Jitendra Singh</c:v>
                </c:pt>
                <c:pt idx="17">
                  <c:v>Keisham Reagan Singh</c:v>
                </c:pt>
                <c:pt idx="18">
                  <c:v>Khangenbam Thoi Singh</c:v>
                </c:pt>
                <c:pt idx="19">
                  <c:v>Laldinliana Renthlei</c:v>
                </c:pt>
                <c:pt idx="20">
                  <c:v>Lalruatthara</c:v>
                </c:pt>
                <c:pt idx="21">
                  <c:v>Raju Eknath Gaikwad</c:v>
                </c:pt>
                <c:pt idx="22">
                  <c:v>Sarthak Golui</c:v>
                </c:pt>
                <c:pt idx="23">
                  <c:v>Sauvik Alok Chakrabarti</c:v>
                </c:pt>
                <c:pt idx="24">
                  <c:v>Saviour Gama</c:v>
                </c:pt>
                <c:pt idx="25">
                  <c:v>Vinit Rai</c:v>
                </c:pt>
              </c:strCache>
            </c:strRef>
          </c:cat>
          <c:val>
            <c:numRef>
              <c:f>'Obj 3'!$G$4:$G$29</c:f>
              <c:numCache>
                <c:formatCode>General</c:formatCode>
                <c:ptCount val="26"/>
                <c:pt idx="0">
                  <c:v>2</c:v>
                </c:pt>
                <c:pt idx="1">
                  <c:v>5</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numCache>
            </c:numRef>
          </c:val>
          <c:extLst>
            <c:ext xmlns:c16="http://schemas.microsoft.com/office/drawing/2014/chart" uri="{C3380CC4-5D6E-409C-BE32-E72D297353CC}">
              <c16:uniqueId val="{00000000-487A-4792-A470-AFBAD0630371}"/>
            </c:ext>
          </c:extLst>
        </c:ser>
        <c:dLbls>
          <c:showLegendKey val="0"/>
          <c:showVal val="0"/>
          <c:showCatName val="0"/>
          <c:showSerName val="0"/>
          <c:showPercent val="0"/>
          <c:showBubbleSize val="0"/>
        </c:dLbls>
        <c:gapWidth val="115"/>
        <c:overlap val="-20"/>
        <c:axId val="1649526000"/>
        <c:axId val="1649521424"/>
      </c:barChart>
      <c:catAx>
        <c:axId val="16495260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21424"/>
        <c:crosses val="autoZero"/>
        <c:auto val="1"/>
        <c:lblAlgn val="ctr"/>
        <c:lblOffset val="100"/>
        <c:noMultiLvlLbl val="0"/>
      </c:catAx>
      <c:valAx>
        <c:axId val="16495214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52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5.svg"/><Relationship Id="rId5" Type="http://schemas.openxmlformats.org/officeDocument/2006/relationships/image" Target="../media/image4.png"/><Relationship Id="rId4" Type="http://schemas.openxmlformats.org/officeDocument/2006/relationships/hyperlink" Target="#Objectives!A1"/></Relationships>
</file>

<file path=xl/drawings/_rels/drawing2.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hyperlink" Target="#Welcome!A1"/></Relationships>
</file>

<file path=xl/drawings/_rels/drawing3.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8.png"/><Relationship Id="rId1" Type="http://schemas.openxmlformats.org/officeDocument/2006/relationships/hyperlink" Target="#Objectives!A1"/></Relationships>
</file>

<file path=xl/drawings/_rels/drawing4.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hyperlink" Target="#'Chart 1'!A1"/></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3.svg"/><Relationship Id="rId2" Type="http://schemas.openxmlformats.org/officeDocument/2006/relationships/hyperlink" Target="#Objectives!A1"/><Relationship Id="rId1" Type="http://schemas.openxmlformats.org/officeDocument/2006/relationships/chart" Target="../charts/chart1.xml"/><Relationship Id="rId6" Type="http://schemas.openxmlformats.org/officeDocument/2006/relationships/image" Target="../media/image12.png"/><Relationship Id="rId5" Type="http://schemas.openxmlformats.org/officeDocument/2006/relationships/hyperlink" Target="#'Obj 1'!A5"/><Relationship Id="rId4" Type="http://schemas.openxmlformats.org/officeDocument/2006/relationships/image" Target="../media/image9.svg"/></Relationships>
</file>

<file path=xl/drawings/_rels/drawing6.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hyperlink" Target="#'Chart 2'!A1"/></Relationships>
</file>

<file path=xl/drawings/_rels/drawing7.xml.rels><?xml version="1.0" encoding="UTF-8" standalone="yes"?>
<Relationships xmlns="http://schemas.openxmlformats.org/package/2006/relationships"><Relationship Id="rId3" Type="http://schemas.openxmlformats.org/officeDocument/2006/relationships/image" Target="../media/image9.svg"/><Relationship Id="rId7" Type="http://schemas.openxmlformats.org/officeDocument/2006/relationships/chart" Target="../charts/chart2.xml"/><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hyperlink" Target="#'Obj 2'!A1"/></Relationships>
</file>

<file path=xl/drawings/_rels/drawing8.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hyperlink" Target="#'Chart 3'!A1"/></Relationships>
</file>

<file path=xl/drawings/_rels/drawing9.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9.svg"/><Relationship Id="rId7" Type="http://schemas.openxmlformats.org/officeDocument/2006/relationships/chart" Target="../charts/chart3.xml"/><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hyperlink" Target="#'Obj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8.png"/><Relationship Id="rId1" Type="http://schemas.openxmlformats.org/officeDocument/2006/relationships/hyperlink" Target="#Objectives!A1"/><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hyperlink" Target="#'Chart 4'!A1"/></Relationships>
</file>

<file path=xl/drawings/_rels/drawing1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8.png"/><Relationship Id="rId7" Type="http://schemas.openxmlformats.org/officeDocument/2006/relationships/image" Target="../media/image13.svg"/><Relationship Id="rId2" Type="http://schemas.openxmlformats.org/officeDocument/2006/relationships/hyperlink" Target="#Objectives!A1"/><Relationship Id="rId1" Type="http://schemas.openxmlformats.org/officeDocument/2006/relationships/chart" Target="../charts/chart5.xml"/><Relationship Id="rId6" Type="http://schemas.openxmlformats.org/officeDocument/2006/relationships/image" Target="../media/image12.png"/><Relationship Id="rId5" Type="http://schemas.openxmlformats.org/officeDocument/2006/relationships/hyperlink" Target="#'Obj 4'!A1"/><Relationship Id="rId4" Type="http://schemas.openxmlformats.org/officeDocument/2006/relationships/image" Target="../media/image9.svg"/></Relationships>
</file>

<file path=xl/drawings/_rels/drawing12.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1.svg"/><Relationship Id="rId2" Type="http://schemas.openxmlformats.org/officeDocument/2006/relationships/hyperlink" Target="#Objectives!A1"/><Relationship Id="rId1" Type="http://schemas.openxmlformats.org/officeDocument/2006/relationships/chart" Target="../charts/chart7.xml"/><Relationship Id="rId6" Type="http://schemas.openxmlformats.org/officeDocument/2006/relationships/image" Target="../media/image10.png"/><Relationship Id="rId5" Type="http://schemas.openxmlformats.org/officeDocument/2006/relationships/hyperlink" Target="#'Chart 5'!A1"/><Relationship Id="rId4" Type="http://schemas.openxmlformats.org/officeDocument/2006/relationships/image" Target="../media/image9.svg"/></Relationships>
</file>

<file path=xl/drawings/_rels/drawing13.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hyperlink" Target="#Objectives!A1"/><Relationship Id="rId7" Type="http://schemas.openxmlformats.org/officeDocument/2006/relationships/image" Target="../media/image12.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hyperlink" Target="#'Obj 5'!A1"/><Relationship Id="rId5" Type="http://schemas.openxmlformats.org/officeDocument/2006/relationships/image" Target="../media/image9.svg"/><Relationship Id="rId4" Type="http://schemas.openxmlformats.org/officeDocument/2006/relationships/image" Target="../media/image8.png"/></Relationships>
</file>

<file path=xl/drawings/_rels/drawing14.xml.rels><?xml version="1.0" encoding="UTF-8" standalone="yes"?>
<Relationships xmlns="http://schemas.openxmlformats.org/package/2006/relationships"><Relationship Id="rId8" Type="http://schemas.openxmlformats.org/officeDocument/2006/relationships/image" Target="../media/image9.svg"/><Relationship Id="rId3" Type="http://schemas.openxmlformats.org/officeDocument/2006/relationships/chart" Target="../charts/chart12.xml"/><Relationship Id="rId7" Type="http://schemas.openxmlformats.org/officeDocument/2006/relationships/image" Target="../media/image8.png"/><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hyperlink" Target="#Objectives!A1"/><Relationship Id="rId5" Type="http://schemas.openxmlformats.org/officeDocument/2006/relationships/chart" Target="../charts/chart14.xml"/><Relationship Id="rId10" Type="http://schemas.openxmlformats.org/officeDocument/2006/relationships/chart" Target="../charts/chart16.xml"/><Relationship Id="rId4" Type="http://schemas.openxmlformats.org/officeDocument/2006/relationships/chart" Target="../charts/chart13.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oneCellAnchor>
    <xdr:from>
      <xdr:col>5</xdr:col>
      <xdr:colOff>33772</xdr:colOff>
      <xdr:row>2</xdr:row>
      <xdr:rowOff>106495</xdr:rowOff>
    </xdr:from>
    <xdr:ext cx="7868168" cy="2019485"/>
    <xdr:sp macro="" textlink="">
      <xdr:nvSpPr>
        <xdr:cNvPr id="4" name="Rectangle 3">
          <a:extLst>
            <a:ext uri="{FF2B5EF4-FFF2-40B4-BE49-F238E27FC236}">
              <a16:creationId xmlns:a16="http://schemas.microsoft.com/office/drawing/2014/main" id="{B9BD987C-A5AA-48E1-8DBA-565794500FB5}"/>
            </a:ext>
          </a:extLst>
        </xdr:cNvPr>
        <xdr:cNvSpPr/>
      </xdr:nvSpPr>
      <xdr:spPr>
        <a:xfrm>
          <a:off x="3081772" y="472255"/>
          <a:ext cx="7868168" cy="2019485"/>
        </a:xfrm>
        <a:prstGeom prst="rect">
          <a:avLst/>
        </a:prstGeom>
        <a:noFill/>
      </xdr:spPr>
      <xdr:txBody>
        <a:bodyPr wrap="square" lIns="91440" tIns="45720" rIns="91440" bIns="45720">
          <a:noAutofit/>
        </a:bodyPr>
        <a:lstStyle/>
        <a:p>
          <a:pPr algn="ct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ISL DATA ANALYSIS</a:t>
          </a:r>
        </a:p>
        <a:p>
          <a:pPr algn="ct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AND</a:t>
          </a:r>
        </a:p>
        <a:p>
          <a:pPr algn="ct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PLAYER</a:t>
          </a: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STATS</a:t>
          </a:r>
        </a:p>
        <a:p>
          <a:pPr algn="ct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FOR </a:t>
          </a:r>
        </a:p>
        <a:p>
          <a:pPr algn="ct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COMPLETE SEASON </a:t>
          </a:r>
        </a:p>
        <a:p>
          <a:pPr algn="ct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06,07</a:t>
          </a:r>
          <a:endPar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twoCellAnchor editAs="oneCell">
    <xdr:from>
      <xdr:col>0</xdr:col>
      <xdr:colOff>365760</xdr:colOff>
      <xdr:row>2</xdr:row>
      <xdr:rowOff>45721</xdr:rowOff>
    </xdr:from>
    <xdr:to>
      <xdr:col>3</xdr:col>
      <xdr:colOff>213360</xdr:colOff>
      <xdr:row>8</xdr:row>
      <xdr:rowOff>91440</xdr:rowOff>
    </xdr:to>
    <xdr:pic>
      <xdr:nvPicPr>
        <xdr:cNvPr id="6" name="Picture 5">
          <a:extLst>
            <a:ext uri="{FF2B5EF4-FFF2-40B4-BE49-F238E27FC236}">
              <a16:creationId xmlns:a16="http://schemas.microsoft.com/office/drawing/2014/main" id="{8FC71B6E-8386-4142-BC57-A7A580CF67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760" y="411481"/>
          <a:ext cx="1676400" cy="1142999"/>
        </a:xfrm>
        <a:prstGeom prst="rect">
          <a:avLst/>
        </a:prstGeom>
      </xdr:spPr>
    </xdr:pic>
    <xdr:clientData/>
  </xdr:twoCellAnchor>
  <xdr:twoCellAnchor editAs="oneCell">
    <xdr:from>
      <xdr:col>0</xdr:col>
      <xdr:colOff>525779</xdr:colOff>
      <xdr:row>22</xdr:row>
      <xdr:rowOff>320041</xdr:rowOff>
    </xdr:from>
    <xdr:to>
      <xdr:col>5</xdr:col>
      <xdr:colOff>30480</xdr:colOff>
      <xdr:row>36</xdr:row>
      <xdr:rowOff>99321</xdr:rowOff>
    </xdr:to>
    <xdr:pic>
      <xdr:nvPicPr>
        <xdr:cNvPr id="8" name="Picture 7">
          <a:extLst>
            <a:ext uri="{FF2B5EF4-FFF2-40B4-BE49-F238E27FC236}">
              <a16:creationId xmlns:a16="http://schemas.microsoft.com/office/drawing/2014/main" id="{2F195486-7669-48B0-829B-73B106EDF3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779" y="4343401"/>
          <a:ext cx="2552701" cy="2522480"/>
        </a:xfrm>
        <a:prstGeom prst="rect">
          <a:avLst/>
        </a:prstGeom>
      </xdr:spPr>
    </xdr:pic>
    <xdr:clientData/>
  </xdr:twoCellAnchor>
  <xdr:twoCellAnchor editAs="oneCell">
    <xdr:from>
      <xdr:col>16</xdr:col>
      <xdr:colOff>419100</xdr:colOff>
      <xdr:row>3</xdr:row>
      <xdr:rowOff>137160</xdr:rowOff>
    </xdr:from>
    <xdr:to>
      <xdr:col>23</xdr:col>
      <xdr:colOff>68580</xdr:colOff>
      <xdr:row>19</xdr:row>
      <xdr:rowOff>164229</xdr:rowOff>
    </xdr:to>
    <xdr:pic>
      <xdr:nvPicPr>
        <xdr:cNvPr id="12" name="Picture 11">
          <a:extLst>
            <a:ext uri="{FF2B5EF4-FFF2-40B4-BE49-F238E27FC236}">
              <a16:creationId xmlns:a16="http://schemas.microsoft.com/office/drawing/2014/main" id="{7C0FC78F-F19A-4D75-A9A1-581F19EA60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172700" y="685800"/>
          <a:ext cx="3916680" cy="2953149"/>
        </a:xfrm>
        <a:prstGeom prst="rect">
          <a:avLst/>
        </a:prstGeom>
      </xdr:spPr>
    </xdr:pic>
    <xdr:clientData/>
  </xdr:twoCellAnchor>
  <xdr:twoCellAnchor>
    <xdr:from>
      <xdr:col>17</xdr:col>
      <xdr:colOff>601980</xdr:colOff>
      <xdr:row>29</xdr:row>
      <xdr:rowOff>68580</xdr:rowOff>
    </xdr:from>
    <xdr:to>
      <xdr:col>21</xdr:col>
      <xdr:colOff>502920</xdr:colOff>
      <xdr:row>34</xdr:row>
      <xdr:rowOff>152400</xdr:rowOff>
    </xdr:to>
    <xdr:sp macro="" textlink="">
      <xdr:nvSpPr>
        <xdr:cNvPr id="13" name="TextBox 12">
          <a:extLst>
            <a:ext uri="{FF2B5EF4-FFF2-40B4-BE49-F238E27FC236}">
              <a16:creationId xmlns:a16="http://schemas.microsoft.com/office/drawing/2014/main" id="{934A899B-7AB0-4170-B6D9-7BAC0EA836EC}"/>
            </a:ext>
          </a:extLst>
        </xdr:cNvPr>
        <xdr:cNvSpPr txBox="1"/>
      </xdr:nvSpPr>
      <xdr:spPr>
        <a:xfrm>
          <a:off x="10965180" y="5554980"/>
          <a:ext cx="2339340" cy="99822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A</a:t>
          </a:r>
          <a:r>
            <a:rPr lang="en-IN" sz="1100" b="1" baseline="0">
              <a:solidFill>
                <a:schemeClr val="bg1"/>
              </a:solidFill>
            </a:rPr>
            <a:t>NIRUDDHA    BANERJEE</a:t>
          </a:r>
        </a:p>
        <a:p>
          <a:r>
            <a:rPr lang="en-IN" sz="1100" b="1" baseline="0">
              <a:solidFill>
                <a:schemeClr val="bg1"/>
              </a:solidFill>
            </a:rPr>
            <a:t>1191408</a:t>
          </a:r>
        </a:p>
        <a:p>
          <a:endParaRPr lang="en-IN" sz="1100" b="1" baseline="0">
            <a:solidFill>
              <a:schemeClr val="bg1"/>
            </a:solidFill>
          </a:endParaRPr>
        </a:p>
        <a:p>
          <a:r>
            <a:rPr lang="en-IN" sz="1100" b="1" baseline="0">
              <a:solidFill>
                <a:schemeClr val="bg1"/>
              </a:solidFill>
            </a:rPr>
            <a:t>KM007 A39</a:t>
          </a:r>
          <a:endParaRPr lang="en-IN" sz="1100" b="1">
            <a:solidFill>
              <a:schemeClr val="bg1"/>
            </a:solidFill>
          </a:endParaRPr>
        </a:p>
      </xdr:txBody>
    </xdr:sp>
    <xdr:clientData/>
  </xdr:twoCellAnchor>
  <xdr:twoCellAnchor editAs="oneCell">
    <xdr:from>
      <xdr:col>10</xdr:col>
      <xdr:colOff>441960</xdr:colOff>
      <xdr:row>31</xdr:row>
      <xdr:rowOff>106680</xdr:rowOff>
    </xdr:from>
    <xdr:to>
      <xdr:col>12</xdr:col>
      <xdr:colOff>137160</xdr:colOff>
      <xdr:row>36</xdr:row>
      <xdr:rowOff>106680</xdr:rowOff>
    </xdr:to>
    <xdr:pic>
      <xdr:nvPicPr>
        <xdr:cNvPr id="3" name="Graphic 2" descr="Presentation with checklist">
          <a:hlinkClick xmlns:r="http://schemas.openxmlformats.org/officeDocument/2006/relationships" r:id="rId4" tooltip="Click here to jump to the Objectives"/>
          <a:extLst>
            <a:ext uri="{FF2B5EF4-FFF2-40B4-BE49-F238E27FC236}">
              <a16:creationId xmlns:a16="http://schemas.microsoft.com/office/drawing/2014/main" id="{522E97DE-D523-4176-B684-16B9E76AA9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37960" y="595884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1074420</xdr:colOff>
      <xdr:row>0</xdr:row>
      <xdr:rowOff>411480</xdr:rowOff>
    </xdr:from>
    <xdr:to>
      <xdr:col>1</xdr:col>
      <xdr:colOff>1988820</xdr:colOff>
      <xdr:row>5</xdr:row>
      <xdr:rowOff>83820</xdr:rowOff>
    </xdr:to>
    <xdr:pic>
      <xdr:nvPicPr>
        <xdr:cNvPr id="3" name="Graphic 2" descr="Document">
          <a:hlinkClick xmlns:r="http://schemas.openxmlformats.org/officeDocument/2006/relationships" r:id="rId1" tooltip="Click here to jump back to the Welcome Page"/>
          <a:extLst>
            <a:ext uri="{FF2B5EF4-FFF2-40B4-BE49-F238E27FC236}">
              <a16:creationId xmlns:a16="http://schemas.microsoft.com/office/drawing/2014/main" id="{0E826411-99B3-47DD-95C5-1CFB1CC22E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84020" y="41148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468086</xdr:colOff>
      <xdr:row>0</xdr:row>
      <xdr:rowOff>0</xdr:rowOff>
    </xdr:from>
    <xdr:to>
      <xdr:col>4</xdr:col>
      <xdr:colOff>163286</xdr:colOff>
      <xdr:row>4</xdr:row>
      <xdr:rowOff>174171</xdr:rowOff>
    </xdr:to>
    <xdr:pic>
      <xdr:nvPicPr>
        <xdr:cNvPr id="3" name="Graphic 2" descr="Database">
          <a:hlinkClick xmlns:r="http://schemas.openxmlformats.org/officeDocument/2006/relationships" r:id="rId1" tooltip="Click here to go to the Objective Page"/>
          <a:extLst>
            <a:ext uri="{FF2B5EF4-FFF2-40B4-BE49-F238E27FC236}">
              <a16:creationId xmlns:a16="http://schemas.microsoft.com/office/drawing/2014/main" id="{FD0DC26E-2290-4F62-9C5E-9DB4B5F87B8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87286" y="0"/>
          <a:ext cx="914400" cy="914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114300</xdr:colOff>
      <xdr:row>2</xdr:row>
      <xdr:rowOff>175260</xdr:rowOff>
    </xdr:from>
    <xdr:to>
      <xdr:col>9</xdr:col>
      <xdr:colOff>45720</xdr:colOff>
      <xdr:row>16</xdr:row>
      <xdr:rowOff>81915</xdr:rowOff>
    </xdr:to>
    <mc:AlternateContent xmlns:mc="http://schemas.openxmlformats.org/markup-compatibility/2006" xmlns:a14="http://schemas.microsoft.com/office/drawing/2010/main">
      <mc:Choice Requires="a14">
        <xdr:graphicFrame macro="">
          <xdr:nvGraphicFramePr>
            <xdr:cNvPr id="3" name="position">
              <a:extLst>
                <a:ext uri="{FF2B5EF4-FFF2-40B4-BE49-F238E27FC236}">
                  <a16:creationId xmlns:a16="http://schemas.microsoft.com/office/drawing/2014/main" id="{81BE391B-230C-4CE2-A4E4-427CD957C6BB}"/>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7673340" y="541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182880</xdr:colOff>
      <xdr:row>0</xdr:row>
      <xdr:rowOff>76200</xdr:rowOff>
    </xdr:from>
    <xdr:to>
      <xdr:col>12</xdr:col>
      <xdr:colOff>129540</xdr:colOff>
      <xdr:row>4</xdr:row>
      <xdr:rowOff>7620</xdr:rowOff>
    </xdr:to>
    <xdr:pic>
      <xdr:nvPicPr>
        <xdr:cNvPr id="5" name="Graphic 4" descr="Database">
          <a:hlinkClick xmlns:r="http://schemas.openxmlformats.org/officeDocument/2006/relationships" r:id="rId1" tooltip="Click here to go the Objective Page"/>
          <a:extLst>
            <a:ext uri="{FF2B5EF4-FFF2-40B4-BE49-F238E27FC236}">
              <a16:creationId xmlns:a16="http://schemas.microsoft.com/office/drawing/2014/main" id="{423FADDB-D91A-4CE8-A30B-2DAA66EF59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797540" y="76200"/>
          <a:ext cx="563880" cy="662940"/>
        </a:xfrm>
        <a:prstGeom prst="rect">
          <a:avLst/>
        </a:prstGeom>
      </xdr:spPr>
    </xdr:pic>
    <xdr:clientData/>
  </xdr:twoCellAnchor>
  <xdr:twoCellAnchor editAs="oneCell">
    <xdr:from>
      <xdr:col>14</xdr:col>
      <xdr:colOff>22860</xdr:colOff>
      <xdr:row>0</xdr:row>
      <xdr:rowOff>91440</xdr:rowOff>
    </xdr:from>
    <xdr:to>
      <xdr:col>16</xdr:col>
      <xdr:colOff>152400</xdr:colOff>
      <xdr:row>3</xdr:row>
      <xdr:rowOff>167640</xdr:rowOff>
    </xdr:to>
    <xdr:pic>
      <xdr:nvPicPr>
        <xdr:cNvPr id="7" name="Graphic 6" descr="Bar chart">
          <a:hlinkClick xmlns:r="http://schemas.openxmlformats.org/officeDocument/2006/relationships" r:id="rId4" tooltip="Click here to view the chart of this worksheet"/>
          <a:extLst>
            <a:ext uri="{FF2B5EF4-FFF2-40B4-BE49-F238E27FC236}">
              <a16:creationId xmlns:a16="http://schemas.microsoft.com/office/drawing/2014/main" id="{4CCEB323-03FB-4971-A143-DA9E57129A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666220" y="91440"/>
          <a:ext cx="541020" cy="6248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533400</xdr:colOff>
      <xdr:row>1</xdr:row>
      <xdr:rowOff>160020</xdr:rowOff>
    </xdr:from>
    <xdr:to>
      <xdr:col>14</xdr:col>
      <xdr:colOff>228600</xdr:colOff>
      <xdr:row>25</xdr:row>
      <xdr:rowOff>121920</xdr:rowOff>
    </xdr:to>
    <xdr:graphicFrame macro="">
      <xdr:nvGraphicFramePr>
        <xdr:cNvPr id="3" name="Chart 2">
          <a:extLst>
            <a:ext uri="{FF2B5EF4-FFF2-40B4-BE49-F238E27FC236}">
              <a16:creationId xmlns:a16="http://schemas.microsoft.com/office/drawing/2014/main" id="{82417941-35A3-43E5-8844-24789FA95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297180</xdr:colOff>
      <xdr:row>2</xdr:row>
      <xdr:rowOff>76201</xdr:rowOff>
    </xdr:from>
    <xdr:to>
      <xdr:col>18</xdr:col>
      <xdr:colOff>312420</xdr:colOff>
      <xdr:row>10</xdr:row>
      <xdr:rowOff>144780</xdr:rowOff>
    </xdr:to>
    <mc:AlternateContent xmlns:mc="http://schemas.openxmlformats.org/markup-compatibility/2006" xmlns:a14="http://schemas.microsoft.com/office/drawing/2010/main">
      <mc:Choice Requires="a14">
        <xdr:graphicFrame macro="">
          <xdr:nvGraphicFramePr>
            <xdr:cNvPr id="4" name="position 3">
              <a:extLst>
                <a:ext uri="{FF2B5EF4-FFF2-40B4-BE49-F238E27FC236}">
                  <a16:creationId xmlns:a16="http://schemas.microsoft.com/office/drawing/2014/main" id="{12462E9F-142D-4EE6-BA69-E820ADFD77ED}"/>
                </a:ext>
              </a:extLst>
            </xdr:cNvPr>
            <xdr:cNvGraphicFramePr/>
          </xdr:nvGraphicFramePr>
          <xdr:xfrm>
            <a:off x="0" y="0"/>
            <a:ext cx="0" cy="0"/>
          </xdr:xfrm>
          <a:graphic>
            <a:graphicData uri="http://schemas.microsoft.com/office/drawing/2010/slicer">
              <sle:slicer xmlns:sle="http://schemas.microsoft.com/office/drawing/2010/slicer" name="position 3"/>
            </a:graphicData>
          </a:graphic>
        </xdr:graphicFrame>
      </mc:Choice>
      <mc:Fallback xmlns="">
        <xdr:sp macro="" textlink="">
          <xdr:nvSpPr>
            <xdr:cNvPr id="0" name=""/>
            <xdr:cNvSpPr>
              <a:spLocks noTextEdit="1"/>
            </xdr:cNvSpPr>
          </xdr:nvSpPr>
          <xdr:spPr>
            <a:xfrm>
              <a:off x="9441180" y="441961"/>
              <a:ext cx="1844040" cy="1531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495300</xdr:colOff>
      <xdr:row>0</xdr:row>
      <xdr:rowOff>137160</xdr:rowOff>
    </xdr:from>
    <xdr:to>
      <xdr:col>21</xdr:col>
      <xdr:colOff>396240</xdr:colOff>
      <xdr:row>4</xdr:row>
      <xdr:rowOff>0</xdr:rowOff>
    </xdr:to>
    <xdr:pic>
      <xdr:nvPicPr>
        <xdr:cNvPr id="5" name="Graphic 4" descr="Database">
          <a:hlinkClick xmlns:r="http://schemas.openxmlformats.org/officeDocument/2006/relationships" r:id="rId2" tooltip="Click here to go to the Objectives Page"/>
          <a:extLst>
            <a:ext uri="{FF2B5EF4-FFF2-40B4-BE49-F238E27FC236}">
              <a16:creationId xmlns:a16="http://schemas.microsoft.com/office/drawing/2014/main" id="{0EDD9675-484F-47CE-8A5A-85050EF77E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687300" y="137160"/>
          <a:ext cx="510540" cy="594360"/>
        </a:xfrm>
        <a:prstGeom prst="rect">
          <a:avLst/>
        </a:prstGeom>
      </xdr:spPr>
    </xdr:pic>
    <xdr:clientData/>
  </xdr:twoCellAnchor>
  <xdr:twoCellAnchor editAs="oneCell">
    <xdr:from>
      <xdr:col>21</xdr:col>
      <xdr:colOff>571500</xdr:colOff>
      <xdr:row>0</xdr:row>
      <xdr:rowOff>144780</xdr:rowOff>
    </xdr:from>
    <xdr:to>
      <xdr:col>22</xdr:col>
      <xdr:colOff>563880</xdr:colOff>
      <xdr:row>3</xdr:row>
      <xdr:rowOff>106680</xdr:rowOff>
    </xdr:to>
    <xdr:pic>
      <xdr:nvPicPr>
        <xdr:cNvPr id="7" name="Graphic 6" descr="Table">
          <a:hlinkClick xmlns:r="http://schemas.openxmlformats.org/officeDocument/2006/relationships" r:id="rId5" tooltip="Click here to go to the worksheet"/>
          <a:extLst>
            <a:ext uri="{FF2B5EF4-FFF2-40B4-BE49-F238E27FC236}">
              <a16:creationId xmlns:a16="http://schemas.microsoft.com/office/drawing/2014/main" id="{2C56ACEC-1C37-4220-9295-A36CE0B5773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373100" y="144780"/>
          <a:ext cx="601980" cy="5105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297180</xdr:colOff>
      <xdr:row>1</xdr:row>
      <xdr:rowOff>0</xdr:rowOff>
    </xdr:from>
    <xdr:to>
      <xdr:col>11</xdr:col>
      <xdr:colOff>38100</xdr:colOff>
      <xdr:row>3</xdr:row>
      <xdr:rowOff>106680</xdr:rowOff>
    </xdr:to>
    <xdr:pic>
      <xdr:nvPicPr>
        <xdr:cNvPr id="4" name="Graphic 3" descr="Database">
          <a:hlinkClick xmlns:r="http://schemas.openxmlformats.org/officeDocument/2006/relationships" r:id="rId1" tooltip="Click here to go to the Objectives Page"/>
          <a:extLst>
            <a:ext uri="{FF2B5EF4-FFF2-40B4-BE49-F238E27FC236}">
              <a16:creationId xmlns:a16="http://schemas.microsoft.com/office/drawing/2014/main" id="{65F03549-35FA-44EA-AA0D-DB8F663C1F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1140440" y="182880"/>
          <a:ext cx="480060" cy="472440"/>
        </a:xfrm>
        <a:prstGeom prst="rect">
          <a:avLst/>
        </a:prstGeom>
      </xdr:spPr>
    </xdr:pic>
    <xdr:clientData/>
  </xdr:twoCellAnchor>
  <xdr:twoCellAnchor editAs="oneCell">
    <xdr:from>
      <xdr:col>12</xdr:col>
      <xdr:colOff>121920</xdr:colOff>
      <xdr:row>1</xdr:row>
      <xdr:rowOff>15240</xdr:rowOff>
    </xdr:from>
    <xdr:to>
      <xdr:col>16</xdr:col>
      <xdr:colOff>30480</xdr:colOff>
      <xdr:row>3</xdr:row>
      <xdr:rowOff>144780</xdr:rowOff>
    </xdr:to>
    <xdr:pic>
      <xdr:nvPicPr>
        <xdr:cNvPr id="7" name="Graphic 6" descr="Bar chart">
          <a:hlinkClick xmlns:r="http://schemas.openxmlformats.org/officeDocument/2006/relationships" r:id="rId4" tooltip="Click here to view the Chart"/>
          <a:extLst>
            <a:ext uri="{FF2B5EF4-FFF2-40B4-BE49-F238E27FC236}">
              <a16:creationId xmlns:a16="http://schemas.microsoft.com/office/drawing/2014/main" id="{17FC6BDE-26A1-40E0-B673-E3345EB12D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841480" y="198120"/>
          <a:ext cx="525780" cy="495300"/>
        </a:xfrm>
        <a:prstGeom prst="rect">
          <a:avLst/>
        </a:prstGeom>
      </xdr:spPr>
    </xdr:pic>
    <xdr:clientData/>
  </xdr:twoCellAnchor>
  <xdr:twoCellAnchor editAs="oneCell">
    <xdr:from>
      <xdr:col>5</xdr:col>
      <xdr:colOff>403860</xdr:colOff>
      <xdr:row>1</xdr:row>
      <xdr:rowOff>15241</xdr:rowOff>
    </xdr:from>
    <xdr:to>
      <xdr:col>7</xdr:col>
      <xdr:colOff>365760</xdr:colOff>
      <xdr:row>11</xdr:row>
      <xdr:rowOff>53341</xdr:rowOff>
    </xdr:to>
    <mc:AlternateContent xmlns:mc="http://schemas.openxmlformats.org/markup-compatibility/2006" xmlns:a14="http://schemas.microsoft.com/office/drawing/2010/main">
      <mc:Choice Requires="a14">
        <xdr:graphicFrame macro="">
          <xdr:nvGraphicFramePr>
            <xdr:cNvPr id="2" name="position 1">
              <a:extLst>
                <a:ext uri="{FF2B5EF4-FFF2-40B4-BE49-F238E27FC236}">
                  <a16:creationId xmlns:a16="http://schemas.microsoft.com/office/drawing/2014/main" id="{52B1B50A-F5A5-4CAE-B9C0-B73F04A0BD95}"/>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8549640" y="19812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21</xdr:col>
      <xdr:colOff>563880</xdr:colOff>
      <xdr:row>1</xdr:row>
      <xdr:rowOff>0</xdr:rowOff>
    </xdr:from>
    <xdr:to>
      <xdr:col>22</xdr:col>
      <xdr:colOff>502920</xdr:colOff>
      <xdr:row>4</xdr:row>
      <xdr:rowOff>167640</xdr:rowOff>
    </xdr:to>
    <xdr:pic>
      <xdr:nvPicPr>
        <xdr:cNvPr id="6" name="Graphic 5" descr="Database">
          <a:hlinkClick xmlns:r="http://schemas.openxmlformats.org/officeDocument/2006/relationships" r:id="rId1" tooltip="Click here to view the Objectives Page"/>
          <a:extLst>
            <a:ext uri="{FF2B5EF4-FFF2-40B4-BE49-F238E27FC236}">
              <a16:creationId xmlns:a16="http://schemas.microsoft.com/office/drawing/2014/main" id="{25325B13-933F-493D-9EC1-E19BC61092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365480" y="182880"/>
          <a:ext cx="548640" cy="716280"/>
        </a:xfrm>
        <a:prstGeom prst="rect">
          <a:avLst/>
        </a:prstGeom>
      </xdr:spPr>
    </xdr:pic>
    <xdr:clientData/>
  </xdr:twoCellAnchor>
  <xdr:twoCellAnchor editAs="oneCell">
    <xdr:from>
      <xdr:col>21</xdr:col>
      <xdr:colOff>548640</xdr:colOff>
      <xdr:row>5</xdr:row>
      <xdr:rowOff>91440</xdr:rowOff>
    </xdr:from>
    <xdr:to>
      <xdr:col>22</xdr:col>
      <xdr:colOff>541020</xdr:colOff>
      <xdr:row>8</xdr:row>
      <xdr:rowOff>83820</xdr:rowOff>
    </xdr:to>
    <xdr:pic>
      <xdr:nvPicPr>
        <xdr:cNvPr id="8" name="Graphic 7" descr="Table">
          <a:hlinkClick xmlns:r="http://schemas.openxmlformats.org/officeDocument/2006/relationships" r:id="rId4" tooltip="Click here to view the Worksheet"/>
          <a:extLst>
            <a:ext uri="{FF2B5EF4-FFF2-40B4-BE49-F238E27FC236}">
              <a16:creationId xmlns:a16="http://schemas.microsoft.com/office/drawing/2014/main" id="{DF2C97B2-8927-472A-9B6F-EE792603B9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350240" y="1005840"/>
          <a:ext cx="601980" cy="541020"/>
        </a:xfrm>
        <a:prstGeom prst="rect">
          <a:avLst/>
        </a:prstGeom>
      </xdr:spPr>
    </xdr:pic>
    <xdr:clientData/>
  </xdr:twoCellAnchor>
  <xdr:twoCellAnchor>
    <xdr:from>
      <xdr:col>2</xdr:col>
      <xdr:colOff>76200</xdr:colOff>
      <xdr:row>1</xdr:row>
      <xdr:rowOff>121920</xdr:rowOff>
    </xdr:from>
    <xdr:to>
      <xdr:col>16</xdr:col>
      <xdr:colOff>15240</xdr:colOff>
      <xdr:row>23</xdr:row>
      <xdr:rowOff>175260</xdr:rowOff>
    </xdr:to>
    <xdr:graphicFrame macro="">
      <xdr:nvGraphicFramePr>
        <xdr:cNvPr id="7" name="Chart 6">
          <a:extLst>
            <a:ext uri="{FF2B5EF4-FFF2-40B4-BE49-F238E27FC236}">
              <a16:creationId xmlns:a16="http://schemas.microsoft.com/office/drawing/2014/main" id="{6D5B9425-B4AF-4BBD-B371-8F439BA76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16</xdr:col>
      <xdr:colOff>434340</xdr:colOff>
      <xdr:row>5</xdr:row>
      <xdr:rowOff>60960</xdr:rowOff>
    </xdr:from>
    <xdr:to>
      <xdr:col>19</xdr:col>
      <xdr:colOff>434340</xdr:colOff>
      <xdr:row>18</xdr:row>
      <xdr:rowOff>150495</xdr:rowOff>
    </xdr:to>
    <mc:AlternateContent xmlns:mc="http://schemas.openxmlformats.org/markup-compatibility/2006" xmlns:a14="http://schemas.microsoft.com/office/drawing/2010/main">
      <mc:Choice Requires="a14">
        <xdr:graphicFrame macro="">
          <xdr:nvGraphicFramePr>
            <xdr:cNvPr id="2" name="position 4">
              <a:extLst>
                <a:ext uri="{FF2B5EF4-FFF2-40B4-BE49-F238E27FC236}">
                  <a16:creationId xmlns:a16="http://schemas.microsoft.com/office/drawing/2014/main" id="{9619C6F6-C791-4503-9836-D31CB8AB0D58}"/>
                </a:ext>
              </a:extLst>
            </xdr:cNvPr>
            <xdr:cNvGraphicFramePr/>
          </xdr:nvGraphicFramePr>
          <xdr:xfrm>
            <a:off x="0" y="0"/>
            <a:ext cx="0" cy="0"/>
          </xdr:xfrm>
          <a:graphic>
            <a:graphicData uri="http://schemas.microsoft.com/office/drawing/2010/slicer">
              <sle:slicer xmlns:sle="http://schemas.microsoft.com/office/drawing/2010/slicer" name="position 4"/>
            </a:graphicData>
          </a:graphic>
        </xdr:graphicFrame>
      </mc:Choice>
      <mc:Fallback xmlns="">
        <xdr:sp macro="" textlink="">
          <xdr:nvSpPr>
            <xdr:cNvPr id="0" name=""/>
            <xdr:cNvSpPr>
              <a:spLocks noTextEdit="1"/>
            </xdr:cNvSpPr>
          </xdr:nvSpPr>
          <xdr:spPr>
            <a:xfrm>
              <a:off x="10187940" y="975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21771</xdr:colOff>
      <xdr:row>1</xdr:row>
      <xdr:rowOff>10886</xdr:rowOff>
    </xdr:from>
    <xdr:to>
      <xdr:col>9</xdr:col>
      <xdr:colOff>141514</xdr:colOff>
      <xdr:row>5</xdr:row>
      <xdr:rowOff>43543</xdr:rowOff>
    </xdr:to>
    <xdr:pic>
      <xdr:nvPicPr>
        <xdr:cNvPr id="4" name="Graphic 3" descr="Database">
          <a:hlinkClick xmlns:r="http://schemas.openxmlformats.org/officeDocument/2006/relationships" r:id="rId1" tooltip="Click here to go to the Objectives Page"/>
          <a:extLst>
            <a:ext uri="{FF2B5EF4-FFF2-40B4-BE49-F238E27FC236}">
              <a16:creationId xmlns:a16="http://schemas.microsoft.com/office/drawing/2014/main" id="{9D0C0216-CA60-4CAA-B947-4CC3562900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610114" y="195943"/>
          <a:ext cx="729343" cy="772886"/>
        </a:xfrm>
        <a:prstGeom prst="rect">
          <a:avLst/>
        </a:prstGeom>
      </xdr:spPr>
    </xdr:pic>
    <xdr:clientData/>
  </xdr:twoCellAnchor>
  <xdr:twoCellAnchor editAs="oneCell">
    <xdr:from>
      <xdr:col>9</xdr:col>
      <xdr:colOff>566058</xdr:colOff>
      <xdr:row>1</xdr:row>
      <xdr:rowOff>43543</xdr:rowOff>
    </xdr:from>
    <xdr:to>
      <xdr:col>10</xdr:col>
      <xdr:colOff>609599</xdr:colOff>
      <xdr:row>4</xdr:row>
      <xdr:rowOff>87085</xdr:rowOff>
    </xdr:to>
    <xdr:pic>
      <xdr:nvPicPr>
        <xdr:cNvPr id="6" name="Graphic 5" descr="Bar chart">
          <a:hlinkClick xmlns:r="http://schemas.openxmlformats.org/officeDocument/2006/relationships" r:id="rId4" tooltip="Click here to view the Chart"/>
          <a:extLst>
            <a:ext uri="{FF2B5EF4-FFF2-40B4-BE49-F238E27FC236}">
              <a16:creationId xmlns:a16="http://schemas.microsoft.com/office/drawing/2014/main" id="{B94386EE-CA43-4FF8-A5C3-1FBD41E625E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764001" y="228600"/>
          <a:ext cx="653141" cy="598714"/>
        </a:xfrm>
        <a:prstGeom prst="rect">
          <a:avLst/>
        </a:prstGeom>
      </xdr:spPr>
    </xdr:pic>
    <xdr:clientData/>
  </xdr:twoCellAnchor>
  <xdr:twoCellAnchor editAs="oneCell">
    <xdr:from>
      <xdr:col>3</xdr:col>
      <xdr:colOff>463732</xdr:colOff>
      <xdr:row>2</xdr:row>
      <xdr:rowOff>7621</xdr:rowOff>
    </xdr:from>
    <xdr:to>
      <xdr:col>4</xdr:col>
      <xdr:colOff>833846</xdr:colOff>
      <xdr:row>15</xdr:row>
      <xdr:rowOff>68853</xdr:rowOff>
    </xdr:to>
    <mc:AlternateContent xmlns:mc="http://schemas.openxmlformats.org/markup-compatibility/2006" xmlns:a14="http://schemas.microsoft.com/office/drawing/2010/main">
      <mc:Choice Requires="a14">
        <xdr:graphicFrame macro="">
          <xdr:nvGraphicFramePr>
            <xdr:cNvPr id="2" name="position 2">
              <a:extLst>
                <a:ext uri="{FF2B5EF4-FFF2-40B4-BE49-F238E27FC236}">
                  <a16:creationId xmlns:a16="http://schemas.microsoft.com/office/drawing/2014/main" id="{FE30A88D-2B2F-4828-AE95-55F5294AA548}"/>
                </a:ext>
              </a:extLst>
            </xdr:cNvPr>
            <xdr:cNvGraphicFramePr/>
          </xdr:nvGraphicFramePr>
          <xdr:xfrm>
            <a:off x="0" y="0"/>
            <a:ext cx="0" cy="0"/>
          </xdr:xfrm>
          <a:graphic>
            <a:graphicData uri="http://schemas.microsoft.com/office/drawing/2010/slicer">
              <sle:slicer xmlns:sle="http://schemas.microsoft.com/office/drawing/2010/slicer" name="position 2"/>
            </a:graphicData>
          </a:graphic>
        </xdr:graphicFrame>
      </mc:Choice>
      <mc:Fallback xmlns="">
        <xdr:sp macro="" textlink="">
          <xdr:nvSpPr>
            <xdr:cNvPr id="0" name=""/>
            <xdr:cNvSpPr>
              <a:spLocks noTextEdit="1"/>
            </xdr:cNvSpPr>
          </xdr:nvSpPr>
          <xdr:spPr>
            <a:xfrm>
              <a:off x="6516189" y="37773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628106</xdr:colOff>
      <xdr:row>1</xdr:row>
      <xdr:rowOff>182879</xdr:rowOff>
    </xdr:from>
    <xdr:to>
      <xdr:col>2</xdr:col>
      <xdr:colOff>2456906</xdr:colOff>
      <xdr:row>15</xdr:row>
      <xdr:rowOff>59054</xdr:rowOff>
    </xdr:to>
    <mc:AlternateContent xmlns:mc="http://schemas.openxmlformats.org/markup-compatibility/2006" xmlns:a14="http://schemas.microsoft.com/office/drawing/2010/main">
      <mc:Choice Requires="a14">
        <xdr:graphicFrame macro="">
          <xdr:nvGraphicFramePr>
            <xdr:cNvPr id="3" name="team_name">
              <a:extLst>
                <a:ext uri="{FF2B5EF4-FFF2-40B4-BE49-F238E27FC236}">
                  <a16:creationId xmlns:a16="http://schemas.microsoft.com/office/drawing/2014/main" id="{851A09AF-52A4-441B-9FDC-1588B128A3B7}"/>
                </a:ext>
              </a:extLst>
            </xdr:cNvPr>
            <xdr:cNvGraphicFramePr/>
          </xdr:nvGraphicFramePr>
          <xdr:xfrm>
            <a:off x="0" y="0"/>
            <a:ext cx="0" cy="0"/>
          </xdr:xfrm>
          <a:graphic>
            <a:graphicData uri="http://schemas.microsoft.com/office/drawing/2010/slicer">
              <sle:slicer xmlns:sle="http://schemas.microsoft.com/office/drawing/2010/slicer" name="team_name"/>
            </a:graphicData>
          </a:graphic>
        </xdr:graphicFrame>
      </mc:Choice>
      <mc:Fallback xmlns="">
        <xdr:sp macro="" textlink="">
          <xdr:nvSpPr>
            <xdr:cNvPr id="0" name=""/>
            <xdr:cNvSpPr>
              <a:spLocks noTextEdit="1"/>
            </xdr:cNvSpPr>
          </xdr:nvSpPr>
          <xdr:spPr>
            <a:xfrm>
              <a:off x="4176849" y="36793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21</xdr:col>
      <xdr:colOff>358140</xdr:colOff>
      <xdr:row>1</xdr:row>
      <xdr:rowOff>179832</xdr:rowOff>
    </xdr:from>
    <xdr:to>
      <xdr:col>22</xdr:col>
      <xdr:colOff>266700</xdr:colOff>
      <xdr:row>5</xdr:row>
      <xdr:rowOff>15240</xdr:rowOff>
    </xdr:to>
    <xdr:pic>
      <xdr:nvPicPr>
        <xdr:cNvPr id="7" name="Graphic 6" descr="Database">
          <a:hlinkClick xmlns:r="http://schemas.openxmlformats.org/officeDocument/2006/relationships" r:id="rId1" tooltip="Click here to go to the Objectives Page"/>
          <a:extLst>
            <a:ext uri="{FF2B5EF4-FFF2-40B4-BE49-F238E27FC236}">
              <a16:creationId xmlns:a16="http://schemas.microsoft.com/office/drawing/2014/main" id="{6E930DAF-F8EE-4A84-9B8B-941C198EF6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159740" y="362712"/>
          <a:ext cx="518160" cy="566928"/>
        </a:xfrm>
        <a:prstGeom prst="rect">
          <a:avLst/>
        </a:prstGeom>
      </xdr:spPr>
    </xdr:pic>
    <xdr:clientData/>
  </xdr:twoCellAnchor>
  <xdr:twoCellAnchor editAs="oneCell">
    <xdr:from>
      <xdr:col>20</xdr:col>
      <xdr:colOff>144780</xdr:colOff>
      <xdr:row>2</xdr:row>
      <xdr:rowOff>45720</xdr:rowOff>
    </xdr:from>
    <xdr:to>
      <xdr:col>21</xdr:col>
      <xdr:colOff>112154</xdr:colOff>
      <xdr:row>4</xdr:row>
      <xdr:rowOff>167640</xdr:rowOff>
    </xdr:to>
    <xdr:pic>
      <xdr:nvPicPr>
        <xdr:cNvPr id="9" name="Graphic 8" descr="Table">
          <a:hlinkClick xmlns:r="http://schemas.openxmlformats.org/officeDocument/2006/relationships" r:id="rId4" tooltip="Click here to view the Worksheet"/>
          <a:extLst>
            <a:ext uri="{FF2B5EF4-FFF2-40B4-BE49-F238E27FC236}">
              <a16:creationId xmlns:a16="http://schemas.microsoft.com/office/drawing/2014/main" id="{5FD83C6D-B309-487F-B150-E5D7076739D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336780" y="411480"/>
          <a:ext cx="576974" cy="487680"/>
        </a:xfrm>
        <a:prstGeom prst="rect">
          <a:avLst/>
        </a:prstGeom>
      </xdr:spPr>
    </xdr:pic>
    <xdr:clientData/>
  </xdr:twoCellAnchor>
  <xdr:twoCellAnchor>
    <xdr:from>
      <xdr:col>0</xdr:col>
      <xdr:colOff>525780</xdr:colOff>
      <xdr:row>1</xdr:row>
      <xdr:rowOff>22860</xdr:rowOff>
    </xdr:from>
    <xdr:to>
      <xdr:col>9</xdr:col>
      <xdr:colOff>137160</xdr:colOff>
      <xdr:row>16</xdr:row>
      <xdr:rowOff>22860</xdr:rowOff>
    </xdr:to>
    <xdr:graphicFrame macro="">
      <xdr:nvGraphicFramePr>
        <xdr:cNvPr id="10" name="Chart 9">
          <a:extLst>
            <a:ext uri="{FF2B5EF4-FFF2-40B4-BE49-F238E27FC236}">
              <a16:creationId xmlns:a16="http://schemas.microsoft.com/office/drawing/2014/main" id="{F2A3FAA3-DF58-4BF4-B574-19486E5E9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205740</xdr:colOff>
      <xdr:row>1</xdr:row>
      <xdr:rowOff>30480</xdr:rowOff>
    </xdr:from>
    <xdr:to>
      <xdr:col>17</xdr:col>
      <xdr:colOff>510540</xdr:colOff>
      <xdr:row>16</xdr:row>
      <xdr:rowOff>30480</xdr:rowOff>
    </xdr:to>
    <xdr:graphicFrame macro="">
      <xdr:nvGraphicFramePr>
        <xdr:cNvPr id="11" name="Chart 10">
          <a:extLst>
            <a:ext uri="{FF2B5EF4-FFF2-40B4-BE49-F238E27FC236}">
              <a16:creationId xmlns:a16="http://schemas.microsoft.com/office/drawing/2014/main" id="{9CC2D7BF-CF3D-4EB2-9650-2148B73ED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297180</xdr:colOff>
      <xdr:row>17</xdr:row>
      <xdr:rowOff>45721</xdr:rowOff>
    </xdr:from>
    <xdr:to>
      <xdr:col>11</xdr:col>
      <xdr:colOff>297180</xdr:colOff>
      <xdr:row>25</xdr:row>
      <xdr:rowOff>83821</xdr:rowOff>
    </xdr:to>
    <mc:AlternateContent xmlns:mc="http://schemas.openxmlformats.org/markup-compatibility/2006" xmlns:a14="http://schemas.microsoft.com/office/drawing/2010/main">
      <mc:Choice Requires="a14">
        <xdr:graphicFrame macro="">
          <xdr:nvGraphicFramePr>
            <xdr:cNvPr id="3" name="position 5">
              <a:extLst>
                <a:ext uri="{FF2B5EF4-FFF2-40B4-BE49-F238E27FC236}">
                  <a16:creationId xmlns:a16="http://schemas.microsoft.com/office/drawing/2014/main" id="{79F03B95-4DCA-4F52-A026-A5F259BE0DD9}"/>
                </a:ext>
              </a:extLst>
            </xdr:cNvPr>
            <xdr:cNvGraphicFramePr/>
          </xdr:nvGraphicFramePr>
          <xdr:xfrm>
            <a:off x="0" y="0"/>
            <a:ext cx="0" cy="0"/>
          </xdr:xfrm>
          <a:graphic>
            <a:graphicData uri="http://schemas.microsoft.com/office/drawing/2010/slicer">
              <sle:slicer xmlns:sle="http://schemas.microsoft.com/office/drawing/2010/slicer" name="position 5"/>
            </a:graphicData>
          </a:graphic>
        </xdr:graphicFrame>
      </mc:Choice>
      <mc:Fallback xmlns="">
        <xdr:sp macro="" textlink="">
          <xdr:nvSpPr>
            <xdr:cNvPr id="0" name=""/>
            <xdr:cNvSpPr>
              <a:spLocks noTextEdit="1"/>
            </xdr:cNvSpPr>
          </xdr:nvSpPr>
          <xdr:spPr>
            <a:xfrm>
              <a:off x="5173980" y="3154681"/>
              <a:ext cx="18288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220980</xdr:colOff>
      <xdr:row>5</xdr:row>
      <xdr:rowOff>7620</xdr:rowOff>
    </xdr:from>
    <xdr:to>
      <xdr:col>21</xdr:col>
      <xdr:colOff>220980</xdr:colOff>
      <xdr:row>18</xdr:row>
      <xdr:rowOff>97155</xdr:rowOff>
    </xdr:to>
    <mc:AlternateContent xmlns:mc="http://schemas.openxmlformats.org/markup-compatibility/2006" xmlns:a14="http://schemas.microsoft.com/office/drawing/2010/main">
      <mc:Choice Requires="a14">
        <xdr:graphicFrame macro="">
          <xdr:nvGraphicFramePr>
            <xdr:cNvPr id="4" name="team_name 3">
              <a:extLst>
                <a:ext uri="{FF2B5EF4-FFF2-40B4-BE49-F238E27FC236}">
                  <a16:creationId xmlns:a16="http://schemas.microsoft.com/office/drawing/2014/main" id="{A4D12550-E5E3-4915-BF40-9A9D9E9AB1C2}"/>
                </a:ext>
              </a:extLst>
            </xdr:cNvPr>
            <xdr:cNvGraphicFramePr/>
          </xdr:nvGraphicFramePr>
          <xdr:xfrm>
            <a:off x="0" y="0"/>
            <a:ext cx="0" cy="0"/>
          </xdr:xfrm>
          <a:graphic>
            <a:graphicData uri="http://schemas.microsoft.com/office/drawing/2010/slicer">
              <sle:slicer xmlns:sle="http://schemas.microsoft.com/office/drawing/2010/slicer" name="team_name 3"/>
            </a:graphicData>
          </a:graphic>
        </xdr:graphicFrame>
      </mc:Choice>
      <mc:Fallback xmlns="">
        <xdr:sp macro="" textlink="">
          <xdr:nvSpPr>
            <xdr:cNvPr id="0" name=""/>
            <xdr:cNvSpPr>
              <a:spLocks noTextEdit="1"/>
            </xdr:cNvSpPr>
          </xdr:nvSpPr>
          <xdr:spPr>
            <a:xfrm>
              <a:off x="11193780" y="922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83820</xdr:colOff>
      <xdr:row>2</xdr:row>
      <xdr:rowOff>106681</xdr:rowOff>
    </xdr:from>
    <xdr:to>
      <xdr:col>3</xdr:col>
      <xdr:colOff>281940</xdr:colOff>
      <xdr:row>11</xdr:row>
      <xdr:rowOff>38100</xdr:rowOff>
    </xdr:to>
    <mc:AlternateContent xmlns:mc="http://schemas.openxmlformats.org/markup-compatibility/2006" xmlns:a14="http://schemas.microsoft.com/office/drawing/2010/main">
      <mc:Choice Requires="a14">
        <xdr:graphicFrame macro="">
          <xdr:nvGraphicFramePr>
            <xdr:cNvPr id="2" name="position 7">
              <a:extLst>
                <a:ext uri="{FF2B5EF4-FFF2-40B4-BE49-F238E27FC236}">
                  <a16:creationId xmlns:a16="http://schemas.microsoft.com/office/drawing/2014/main" id="{B3F2381F-F69E-4563-8958-B09A9F16C9DB}"/>
                </a:ext>
              </a:extLst>
            </xdr:cNvPr>
            <xdr:cNvGraphicFramePr/>
          </xdr:nvGraphicFramePr>
          <xdr:xfrm>
            <a:off x="0" y="0"/>
            <a:ext cx="0" cy="0"/>
          </xdr:xfrm>
          <a:graphic>
            <a:graphicData uri="http://schemas.microsoft.com/office/drawing/2010/slicer">
              <sle:slicer xmlns:sle="http://schemas.microsoft.com/office/drawing/2010/slicer" name="position 7"/>
            </a:graphicData>
          </a:graphic>
        </xdr:graphicFrame>
      </mc:Choice>
      <mc:Fallback xmlns="">
        <xdr:sp macro="" textlink="">
          <xdr:nvSpPr>
            <xdr:cNvPr id="0" name=""/>
            <xdr:cNvSpPr>
              <a:spLocks noTextEdit="1"/>
            </xdr:cNvSpPr>
          </xdr:nvSpPr>
          <xdr:spPr>
            <a:xfrm>
              <a:off x="3299460" y="472441"/>
              <a:ext cx="1645920" cy="1577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708660</xdr:colOff>
      <xdr:row>2</xdr:row>
      <xdr:rowOff>60960</xdr:rowOff>
    </xdr:from>
    <xdr:to>
      <xdr:col>6</xdr:col>
      <xdr:colOff>76200</xdr:colOff>
      <xdr:row>15</xdr:row>
      <xdr:rowOff>150495</xdr:rowOff>
    </xdr:to>
    <mc:AlternateContent xmlns:mc="http://schemas.openxmlformats.org/markup-compatibility/2006" xmlns:a14="http://schemas.microsoft.com/office/drawing/2010/main">
      <mc:Choice Requires="a14">
        <xdr:graphicFrame macro="">
          <xdr:nvGraphicFramePr>
            <xdr:cNvPr id="3" name="team_name 1">
              <a:extLst>
                <a:ext uri="{FF2B5EF4-FFF2-40B4-BE49-F238E27FC236}">
                  <a16:creationId xmlns:a16="http://schemas.microsoft.com/office/drawing/2014/main" id="{765BC034-E477-4831-9CD2-CBA6B9EDEB07}"/>
                </a:ext>
              </a:extLst>
            </xdr:cNvPr>
            <xdr:cNvGraphicFramePr/>
          </xdr:nvGraphicFramePr>
          <xdr:xfrm>
            <a:off x="0" y="0"/>
            <a:ext cx="0" cy="0"/>
          </xdr:xfrm>
          <a:graphic>
            <a:graphicData uri="http://schemas.microsoft.com/office/drawing/2010/slicer">
              <sle:slicer xmlns:sle="http://schemas.microsoft.com/office/drawing/2010/slicer" name="team_name 1"/>
            </a:graphicData>
          </a:graphic>
        </xdr:graphicFrame>
      </mc:Choice>
      <mc:Fallback xmlns="">
        <xdr:sp macro="" textlink="">
          <xdr:nvSpPr>
            <xdr:cNvPr id="0" name=""/>
            <xdr:cNvSpPr>
              <a:spLocks noTextEdit="1"/>
            </xdr:cNvSpPr>
          </xdr:nvSpPr>
          <xdr:spPr>
            <a:xfrm>
              <a:off x="5372100" y="426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7620</xdr:colOff>
      <xdr:row>1</xdr:row>
      <xdr:rowOff>99060</xdr:rowOff>
    </xdr:from>
    <xdr:to>
      <xdr:col>12</xdr:col>
      <xdr:colOff>0</xdr:colOff>
      <xdr:row>4</xdr:row>
      <xdr:rowOff>129540</xdr:rowOff>
    </xdr:to>
    <xdr:pic>
      <xdr:nvPicPr>
        <xdr:cNvPr id="6" name="Graphic 5" descr="Database">
          <a:hlinkClick xmlns:r="http://schemas.openxmlformats.org/officeDocument/2006/relationships" r:id="rId1" tooltip="Click here to go to the Objectives Page"/>
          <a:extLst>
            <a:ext uri="{FF2B5EF4-FFF2-40B4-BE49-F238E27FC236}">
              <a16:creationId xmlns:a16="http://schemas.microsoft.com/office/drawing/2014/main" id="{69A4AC3D-B6F6-4794-9A20-FF1AF9A1E1C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012680" y="281940"/>
          <a:ext cx="601980" cy="579120"/>
        </a:xfrm>
        <a:prstGeom prst="rect">
          <a:avLst/>
        </a:prstGeom>
      </xdr:spPr>
    </xdr:pic>
    <xdr:clientData/>
  </xdr:twoCellAnchor>
  <xdr:twoCellAnchor editAs="oneCell">
    <xdr:from>
      <xdr:col>12</xdr:col>
      <xdr:colOff>533400</xdr:colOff>
      <xdr:row>1</xdr:row>
      <xdr:rowOff>106680</xdr:rowOff>
    </xdr:from>
    <xdr:to>
      <xdr:col>13</xdr:col>
      <xdr:colOff>487680</xdr:colOff>
      <xdr:row>5</xdr:row>
      <xdr:rowOff>15240</xdr:rowOff>
    </xdr:to>
    <xdr:pic>
      <xdr:nvPicPr>
        <xdr:cNvPr id="8" name="Graphic 7" descr="Bar chart">
          <a:hlinkClick xmlns:r="http://schemas.openxmlformats.org/officeDocument/2006/relationships" r:id="rId4" tooltip="Click here to view the Chart"/>
          <a:extLst>
            <a:ext uri="{FF2B5EF4-FFF2-40B4-BE49-F238E27FC236}">
              <a16:creationId xmlns:a16="http://schemas.microsoft.com/office/drawing/2014/main" id="{813EA603-1FE7-4F86-A31C-BCB31690DDD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148060" y="289560"/>
          <a:ext cx="563880" cy="64008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30480</xdr:colOff>
      <xdr:row>1</xdr:row>
      <xdr:rowOff>167640</xdr:rowOff>
    </xdr:from>
    <xdr:to>
      <xdr:col>9</xdr:col>
      <xdr:colOff>510540</xdr:colOff>
      <xdr:row>22</xdr:row>
      <xdr:rowOff>121920</xdr:rowOff>
    </xdr:to>
    <xdr:graphicFrame macro="">
      <xdr:nvGraphicFramePr>
        <xdr:cNvPr id="2" name="Chart 1">
          <a:extLst>
            <a:ext uri="{FF2B5EF4-FFF2-40B4-BE49-F238E27FC236}">
              <a16:creationId xmlns:a16="http://schemas.microsoft.com/office/drawing/2014/main" id="{37409D61-C1F6-4ADD-BD8B-DF0970BD3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513926</xdr:colOff>
      <xdr:row>18</xdr:row>
      <xdr:rowOff>171875</xdr:rowOff>
    </xdr:from>
    <xdr:to>
      <xdr:col>23</xdr:col>
      <xdr:colOff>513926</xdr:colOff>
      <xdr:row>28</xdr:row>
      <xdr:rowOff>23708</xdr:rowOff>
    </xdr:to>
    <mc:AlternateContent xmlns:mc="http://schemas.openxmlformats.org/markup-compatibility/2006" xmlns:a14="http://schemas.microsoft.com/office/drawing/2010/main">
      <mc:Choice Requires="a14">
        <xdr:graphicFrame macro="">
          <xdr:nvGraphicFramePr>
            <xdr:cNvPr id="3" name="position 8">
              <a:extLst>
                <a:ext uri="{FF2B5EF4-FFF2-40B4-BE49-F238E27FC236}">
                  <a16:creationId xmlns:a16="http://schemas.microsoft.com/office/drawing/2014/main" id="{5B40B3C0-531B-4555-8304-44CE6B041310}"/>
                </a:ext>
              </a:extLst>
            </xdr:cNvPr>
            <xdr:cNvGraphicFramePr/>
          </xdr:nvGraphicFramePr>
          <xdr:xfrm>
            <a:off x="0" y="0"/>
            <a:ext cx="0" cy="0"/>
          </xdr:xfrm>
          <a:graphic>
            <a:graphicData uri="http://schemas.microsoft.com/office/drawing/2010/slicer">
              <sle:slicer xmlns:sle="http://schemas.microsoft.com/office/drawing/2010/slicer" name="position 8"/>
            </a:graphicData>
          </a:graphic>
        </xdr:graphicFrame>
      </mc:Choice>
      <mc:Fallback xmlns="">
        <xdr:sp macro="" textlink="">
          <xdr:nvSpPr>
            <xdr:cNvPr id="0" name=""/>
            <xdr:cNvSpPr>
              <a:spLocks noTextEdit="1"/>
            </xdr:cNvSpPr>
          </xdr:nvSpPr>
          <xdr:spPr>
            <a:xfrm>
              <a:off x="12705926" y="3524675"/>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452119</xdr:colOff>
      <xdr:row>3</xdr:row>
      <xdr:rowOff>182034</xdr:rowOff>
    </xdr:from>
    <xdr:to>
      <xdr:col>25</xdr:col>
      <xdr:colOff>452119</xdr:colOff>
      <xdr:row>17</xdr:row>
      <xdr:rowOff>85303</xdr:rowOff>
    </xdr:to>
    <mc:AlternateContent xmlns:mc="http://schemas.openxmlformats.org/markup-compatibility/2006" xmlns:a14="http://schemas.microsoft.com/office/drawing/2010/main">
      <mc:Choice Requires="a14">
        <xdr:graphicFrame macro="">
          <xdr:nvGraphicFramePr>
            <xdr:cNvPr id="4" name="team_name 2">
              <a:extLst>
                <a:ext uri="{FF2B5EF4-FFF2-40B4-BE49-F238E27FC236}">
                  <a16:creationId xmlns:a16="http://schemas.microsoft.com/office/drawing/2014/main" id="{F01381A8-A2D8-4340-85B8-87E15F977B05}"/>
                </a:ext>
              </a:extLst>
            </xdr:cNvPr>
            <xdr:cNvGraphicFramePr/>
          </xdr:nvGraphicFramePr>
          <xdr:xfrm>
            <a:off x="0" y="0"/>
            <a:ext cx="0" cy="0"/>
          </xdr:xfrm>
          <a:graphic>
            <a:graphicData uri="http://schemas.microsoft.com/office/drawing/2010/slicer">
              <sle:slicer xmlns:sle="http://schemas.microsoft.com/office/drawing/2010/slicer" name="team_name 2"/>
            </a:graphicData>
          </a:graphic>
        </xdr:graphicFrame>
      </mc:Choice>
      <mc:Fallback xmlns="">
        <xdr:sp macro="" textlink="">
          <xdr:nvSpPr>
            <xdr:cNvPr id="0" name=""/>
            <xdr:cNvSpPr>
              <a:spLocks noTextEdit="1"/>
            </xdr:cNvSpPr>
          </xdr:nvSpPr>
          <xdr:spPr>
            <a:xfrm>
              <a:off x="13863319" y="740834"/>
              <a:ext cx="1828800" cy="2511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3386</xdr:colOff>
      <xdr:row>0</xdr:row>
      <xdr:rowOff>55880</xdr:rowOff>
    </xdr:from>
    <xdr:to>
      <xdr:col>23</xdr:col>
      <xdr:colOff>559646</xdr:colOff>
      <xdr:row>3</xdr:row>
      <xdr:rowOff>48260</xdr:rowOff>
    </xdr:to>
    <xdr:pic>
      <xdr:nvPicPr>
        <xdr:cNvPr id="10" name="Graphic 9" descr="Database">
          <a:hlinkClick xmlns:r="http://schemas.openxmlformats.org/officeDocument/2006/relationships" r:id="rId2" tooltip="Click here to go to the Objectives Page"/>
          <a:extLst>
            <a:ext uri="{FF2B5EF4-FFF2-40B4-BE49-F238E27FC236}">
              <a16:creationId xmlns:a16="http://schemas.microsoft.com/office/drawing/2014/main" id="{D760C219-5F66-49DA-B22F-90377A93AFD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024186" y="55880"/>
          <a:ext cx="556260" cy="551180"/>
        </a:xfrm>
        <a:prstGeom prst="rect">
          <a:avLst/>
        </a:prstGeom>
      </xdr:spPr>
    </xdr:pic>
    <xdr:clientData/>
  </xdr:twoCellAnchor>
  <xdr:twoCellAnchor editAs="oneCell">
    <xdr:from>
      <xdr:col>24</xdr:col>
      <xdr:colOff>161713</xdr:colOff>
      <xdr:row>0</xdr:row>
      <xdr:rowOff>65194</xdr:rowOff>
    </xdr:from>
    <xdr:to>
      <xdr:col>25</xdr:col>
      <xdr:colOff>131233</xdr:colOff>
      <xdr:row>3</xdr:row>
      <xdr:rowOff>42334</xdr:rowOff>
    </xdr:to>
    <xdr:pic>
      <xdr:nvPicPr>
        <xdr:cNvPr id="12" name="Graphic 11" descr="Table">
          <a:hlinkClick xmlns:r="http://schemas.openxmlformats.org/officeDocument/2006/relationships" r:id="rId5" tooltip="Click here to view the Worksheet"/>
          <a:extLst>
            <a:ext uri="{FF2B5EF4-FFF2-40B4-BE49-F238E27FC236}">
              <a16:creationId xmlns:a16="http://schemas.microsoft.com/office/drawing/2014/main" id="{3CF47035-BF13-442E-83C6-B9B8B4DCFF5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4792113" y="65194"/>
          <a:ext cx="579120" cy="535940"/>
        </a:xfrm>
        <a:prstGeom prst="rect">
          <a:avLst/>
        </a:prstGeom>
      </xdr:spPr>
    </xdr:pic>
    <xdr:clientData/>
  </xdr:twoCellAnchor>
  <xdr:twoCellAnchor>
    <xdr:from>
      <xdr:col>11</xdr:col>
      <xdr:colOff>38100</xdr:colOff>
      <xdr:row>1</xdr:row>
      <xdr:rowOff>144780</xdr:rowOff>
    </xdr:from>
    <xdr:to>
      <xdr:col>19</xdr:col>
      <xdr:colOff>563880</xdr:colOff>
      <xdr:row>22</xdr:row>
      <xdr:rowOff>53340</xdr:rowOff>
    </xdr:to>
    <xdr:graphicFrame macro="">
      <xdr:nvGraphicFramePr>
        <xdr:cNvPr id="13" name="Chart 12">
          <a:extLst>
            <a:ext uri="{FF2B5EF4-FFF2-40B4-BE49-F238E27FC236}">
              <a16:creationId xmlns:a16="http://schemas.microsoft.com/office/drawing/2014/main" id="{12A4314C-2010-46CE-85B1-5D906E388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533400</xdr:colOff>
      <xdr:row>22</xdr:row>
      <xdr:rowOff>171450</xdr:rowOff>
    </xdr:from>
    <xdr:to>
      <xdr:col>24</xdr:col>
      <xdr:colOff>106680</xdr:colOff>
      <xdr:row>41</xdr:row>
      <xdr:rowOff>175260</xdr:rowOff>
    </xdr:to>
    <xdr:graphicFrame macro="">
      <xdr:nvGraphicFramePr>
        <xdr:cNvPr id="3" name="Chart 2">
          <a:extLst>
            <a:ext uri="{FF2B5EF4-FFF2-40B4-BE49-F238E27FC236}">
              <a16:creationId xmlns:a16="http://schemas.microsoft.com/office/drawing/2014/main" id="{39890286-DC8B-4741-8D30-A2D29C83D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388620</xdr:colOff>
      <xdr:row>1</xdr:row>
      <xdr:rowOff>121920</xdr:rowOff>
    </xdr:from>
    <xdr:to>
      <xdr:col>18</xdr:col>
      <xdr:colOff>444137</xdr:colOff>
      <xdr:row>5</xdr:row>
      <xdr:rowOff>68580</xdr:rowOff>
    </xdr:to>
    <xdr:pic>
      <xdr:nvPicPr>
        <xdr:cNvPr id="5" name="Graphic 4" descr="Database">
          <a:hlinkClick xmlns:r="http://schemas.openxmlformats.org/officeDocument/2006/relationships" r:id="rId2" tooltip="Click here to go to the Objectives Page"/>
          <a:extLst>
            <a:ext uri="{FF2B5EF4-FFF2-40B4-BE49-F238E27FC236}">
              <a16:creationId xmlns:a16="http://schemas.microsoft.com/office/drawing/2014/main" id="{C3ADC3D9-AA9A-458B-9CA2-6B4B9BF050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414760" y="304800"/>
          <a:ext cx="624840" cy="678180"/>
        </a:xfrm>
        <a:prstGeom prst="rect">
          <a:avLst/>
        </a:prstGeom>
      </xdr:spPr>
    </xdr:pic>
    <xdr:clientData/>
  </xdr:twoCellAnchor>
  <xdr:twoCellAnchor editAs="oneCell">
    <xdr:from>
      <xdr:col>19</xdr:col>
      <xdr:colOff>396240</xdr:colOff>
      <xdr:row>1</xdr:row>
      <xdr:rowOff>114300</xdr:rowOff>
    </xdr:from>
    <xdr:to>
      <xdr:col>20</xdr:col>
      <xdr:colOff>530135</xdr:colOff>
      <xdr:row>4</xdr:row>
      <xdr:rowOff>175260</xdr:rowOff>
    </xdr:to>
    <xdr:pic>
      <xdr:nvPicPr>
        <xdr:cNvPr id="7" name="Graphic 6" descr="Bar chart">
          <a:hlinkClick xmlns:r="http://schemas.openxmlformats.org/officeDocument/2006/relationships" r:id="rId5" tooltip="Click here to view the Chart"/>
          <a:extLst>
            <a:ext uri="{FF2B5EF4-FFF2-40B4-BE49-F238E27FC236}">
              <a16:creationId xmlns:a16="http://schemas.microsoft.com/office/drawing/2014/main" id="{B8003BAB-C5C8-4996-9C96-CFE3C4191FE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329160" y="297180"/>
          <a:ext cx="670560" cy="609600"/>
        </a:xfrm>
        <a:prstGeom prst="rect">
          <a:avLst/>
        </a:prstGeom>
      </xdr:spPr>
    </xdr:pic>
    <xdr:clientData/>
  </xdr:twoCellAnchor>
  <xdr:twoCellAnchor editAs="oneCell">
    <xdr:from>
      <xdr:col>6</xdr:col>
      <xdr:colOff>674914</xdr:colOff>
      <xdr:row>24</xdr:row>
      <xdr:rowOff>131718</xdr:rowOff>
    </xdr:from>
    <xdr:to>
      <xdr:col>10</xdr:col>
      <xdr:colOff>279763</xdr:colOff>
      <xdr:row>37</xdr:row>
      <xdr:rowOff>182064</xdr:rowOff>
    </xdr:to>
    <mc:AlternateContent xmlns:mc="http://schemas.openxmlformats.org/markup-compatibility/2006" xmlns:a14="http://schemas.microsoft.com/office/drawing/2010/main">
      <mc:Choice Requires="a14">
        <xdr:graphicFrame macro="">
          <xdr:nvGraphicFramePr>
            <xdr:cNvPr id="6" name="position 9">
              <a:extLst>
                <a:ext uri="{FF2B5EF4-FFF2-40B4-BE49-F238E27FC236}">
                  <a16:creationId xmlns:a16="http://schemas.microsoft.com/office/drawing/2014/main" id="{6E5977F0-652B-476D-9DB6-521D228FA802}"/>
                </a:ext>
              </a:extLst>
            </xdr:cNvPr>
            <xdr:cNvGraphicFramePr/>
          </xdr:nvGraphicFramePr>
          <xdr:xfrm>
            <a:off x="0" y="0"/>
            <a:ext cx="0" cy="0"/>
          </xdr:xfrm>
          <a:graphic>
            <a:graphicData uri="http://schemas.microsoft.com/office/drawing/2010/slicer">
              <sle:slicer xmlns:sle="http://schemas.microsoft.com/office/drawing/2010/slicer" name="position 9"/>
            </a:graphicData>
          </a:graphic>
        </xdr:graphicFrame>
      </mc:Choice>
      <mc:Fallback xmlns="">
        <xdr:sp macro="" textlink="">
          <xdr:nvSpPr>
            <xdr:cNvPr id="0" name=""/>
            <xdr:cNvSpPr>
              <a:spLocks noTextEdit="1"/>
            </xdr:cNvSpPr>
          </xdr:nvSpPr>
          <xdr:spPr>
            <a:xfrm>
              <a:off x="5069477" y="457308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99060</xdr:colOff>
      <xdr:row>4</xdr:row>
      <xdr:rowOff>68580</xdr:rowOff>
    </xdr:from>
    <xdr:to>
      <xdr:col>10</xdr:col>
      <xdr:colOff>525780</xdr:colOff>
      <xdr:row>26</xdr:row>
      <xdr:rowOff>121920</xdr:rowOff>
    </xdr:to>
    <xdr:graphicFrame macro="">
      <xdr:nvGraphicFramePr>
        <xdr:cNvPr id="3" name="Chart 2">
          <a:extLst>
            <a:ext uri="{FF2B5EF4-FFF2-40B4-BE49-F238E27FC236}">
              <a16:creationId xmlns:a16="http://schemas.microsoft.com/office/drawing/2014/main" id="{F087BB14-F65C-4CD8-9DFD-6B1944A5E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68580</xdr:colOff>
      <xdr:row>4</xdr:row>
      <xdr:rowOff>106680</xdr:rowOff>
    </xdr:from>
    <xdr:to>
      <xdr:col>22</xdr:col>
      <xdr:colOff>320040</xdr:colOff>
      <xdr:row>26</xdr:row>
      <xdr:rowOff>106680</xdr:rowOff>
    </xdr:to>
    <xdr:graphicFrame macro="">
      <xdr:nvGraphicFramePr>
        <xdr:cNvPr id="5" name="Chart 4">
          <a:extLst>
            <a:ext uri="{FF2B5EF4-FFF2-40B4-BE49-F238E27FC236}">
              <a16:creationId xmlns:a16="http://schemas.microsoft.com/office/drawing/2014/main" id="{4CEDB89C-6BE9-4E52-8350-511D584BF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594360</xdr:colOff>
      <xdr:row>0</xdr:row>
      <xdr:rowOff>53340</xdr:rowOff>
    </xdr:from>
    <xdr:to>
      <xdr:col>7</xdr:col>
      <xdr:colOff>15240</xdr:colOff>
      <xdr:row>4</xdr:row>
      <xdr:rowOff>0</xdr:rowOff>
    </xdr:to>
    <xdr:pic>
      <xdr:nvPicPr>
        <xdr:cNvPr id="7" name="Graphic 6" descr="Database">
          <a:hlinkClick xmlns:r="http://schemas.openxmlformats.org/officeDocument/2006/relationships" r:id="rId3" tooltip="Click here to go to the Objectives Page"/>
          <a:extLst>
            <a:ext uri="{FF2B5EF4-FFF2-40B4-BE49-F238E27FC236}">
              <a16:creationId xmlns:a16="http://schemas.microsoft.com/office/drawing/2014/main" id="{A0AEE0B8-552F-4B74-9DBB-DD2E6AC6541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642360" y="53340"/>
          <a:ext cx="640080" cy="678180"/>
        </a:xfrm>
        <a:prstGeom prst="rect">
          <a:avLst/>
        </a:prstGeom>
      </xdr:spPr>
    </xdr:pic>
    <xdr:clientData/>
  </xdr:twoCellAnchor>
  <xdr:twoCellAnchor editAs="oneCell">
    <xdr:from>
      <xdr:col>15</xdr:col>
      <xdr:colOff>464820</xdr:colOff>
      <xdr:row>0</xdr:row>
      <xdr:rowOff>68580</xdr:rowOff>
    </xdr:from>
    <xdr:to>
      <xdr:col>16</xdr:col>
      <xdr:colOff>472440</xdr:colOff>
      <xdr:row>3</xdr:row>
      <xdr:rowOff>114300</xdr:rowOff>
    </xdr:to>
    <xdr:pic>
      <xdr:nvPicPr>
        <xdr:cNvPr id="9" name="Graphic 8" descr="Table">
          <a:hlinkClick xmlns:r="http://schemas.openxmlformats.org/officeDocument/2006/relationships" r:id="rId6" tooltip="Click here to view the Worksheet"/>
          <a:extLst>
            <a:ext uri="{FF2B5EF4-FFF2-40B4-BE49-F238E27FC236}">
              <a16:creationId xmlns:a16="http://schemas.microsoft.com/office/drawing/2014/main" id="{C2926D22-08C0-437E-82EC-70C1C28FDA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08820" y="68580"/>
          <a:ext cx="617220" cy="59436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413385</xdr:colOff>
      <xdr:row>11</xdr:row>
      <xdr:rowOff>24765</xdr:rowOff>
    </xdr:from>
    <xdr:to>
      <xdr:col>7</xdr:col>
      <xdr:colOff>1000125</xdr:colOff>
      <xdr:row>30</xdr:row>
      <xdr:rowOff>47625</xdr:rowOff>
    </xdr:to>
    <xdr:graphicFrame macro="">
      <xdr:nvGraphicFramePr>
        <xdr:cNvPr id="2" name="Chart 1">
          <a:extLst>
            <a:ext uri="{FF2B5EF4-FFF2-40B4-BE49-F238E27FC236}">
              <a16:creationId xmlns:a16="http://schemas.microsoft.com/office/drawing/2014/main" id="{D5DFBB83-F58F-49F9-91D7-B5753C5EC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152401</xdr:colOff>
      <xdr:row>11</xdr:row>
      <xdr:rowOff>66675</xdr:rowOff>
    </xdr:from>
    <xdr:to>
      <xdr:col>18</xdr:col>
      <xdr:colOff>476250</xdr:colOff>
      <xdr:row>30</xdr:row>
      <xdr:rowOff>85725</xdr:rowOff>
    </xdr:to>
    <xdr:graphicFrame macro="">
      <xdr:nvGraphicFramePr>
        <xdr:cNvPr id="3" name="Chart 2">
          <a:extLst>
            <a:ext uri="{FF2B5EF4-FFF2-40B4-BE49-F238E27FC236}">
              <a16:creationId xmlns:a16="http://schemas.microsoft.com/office/drawing/2014/main" id="{608A3DA2-7E30-4BF3-AC77-7B78440FC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190500</xdr:colOff>
      <xdr:row>11</xdr:row>
      <xdr:rowOff>47625</xdr:rowOff>
    </xdr:from>
    <xdr:to>
      <xdr:col>29</xdr:col>
      <xdr:colOff>123825</xdr:colOff>
      <xdr:row>30</xdr:row>
      <xdr:rowOff>19050</xdr:rowOff>
    </xdr:to>
    <xdr:graphicFrame macro="">
      <xdr:nvGraphicFramePr>
        <xdr:cNvPr id="6" name="Chart 5">
          <a:extLst>
            <a:ext uri="{FF2B5EF4-FFF2-40B4-BE49-F238E27FC236}">
              <a16:creationId xmlns:a16="http://schemas.microsoft.com/office/drawing/2014/main" id="{776D2ED0-800C-4F4A-8729-17FC2B42E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209549</xdr:colOff>
      <xdr:row>31</xdr:row>
      <xdr:rowOff>95250</xdr:rowOff>
    </xdr:from>
    <xdr:to>
      <xdr:col>29</xdr:col>
      <xdr:colOff>190499</xdr:colOff>
      <xdr:row>49</xdr:row>
      <xdr:rowOff>57150</xdr:rowOff>
    </xdr:to>
    <xdr:graphicFrame macro="">
      <xdr:nvGraphicFramePr>
        <xdr:cNvPr id="7" name="Chart 6">
          <a:extLst>
            <a:ext uri="{FF2B5EF4-FFF2-40B4-BE49-F238E27FC236}">
              <a16:creationId xmlns:a16="http://schemas.microsoft.com/office/drawing/2014/main" id="{4F4D74EF-11F0-48D9-82A1-2179A8353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449579</xdr:colOff>
      <xdr:row>1</xdr:row>
      <xdr:rowOff>87631</xdr:rowOff>
    </xdr:from>
    <xdr:to>
      <xdr:col>11</xdr:col>
      <xdr:colOff>295274</xdr:colOff>
      <xdr:row>9</xdr:row>
      <xdr:rowOff>95251</xdr:rowOff>
    </xdr:to>
    <mc:AlternateContent xmlns:mc="http://schemas.openxmlformats.org/markup-compatibility/2006" xmlns:a14="http://schemas.microsoft.com/office/drawing/2010/main">
      <mc:Choice Requires="a14">
        <xdr:graphicFrame macro="">
          <xdr:nvGraphicFramePr>
            <xdr:cNvPr id="8" name="position 6">
              <a:extLst>
                <a:ext uri="{FF2B5EF4-FFF2-40B4-BE49-F238E27FC236}">
                  <a16:creationId xmlns:a16="http://schemas.microsoft.com/office/drawing/2014/main" id="{014C941A-B559-4B87-B291-8F4503C4DD30}"/>
                </a:ext>
              </a:extLst>
            </xdr:cNvPr>
            <xdr:cNvGraphicFramePr/>
          </xdr:nvGraphicFramePr>
          <xdr:xfrm>
            <a:off x="0" y="0"/>
            <a:ext cx="0" cy="0"/>
          </xdr:xfrm>
          <a:graphic>
            <a:graphicData uri="http://schemas.microsoft.com/office/drawing/2010/slicer">
              <sle:slicer xmlns:sle="http://schemas.microsoft.com/office/drawing/2010/slicer" name="position 6"/>
            </a:graphicData>
          </a:graphic>
        </xdr:graphicFrame>
      </mc:Choice>
      <mc:Fallback xmlns="">
        <xdr:sp macro="" textlink="">
          <xdr:nvSpPr>
            <xdr:cNvPr id="0" name=""/>
            <xdr:cNvSpPr>
              <a:spLocks noTextEdit="1"/>
            </xdr:cNvSpPr>
          </xdr:nvSpPr>
          <xdr:spPr>
            <a:xfrm>
              <a:off x="4688204" y="268606"/>
              <a:ext cx="4131945"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447674</xdr:colOff>
      <xdr:row>69</xdr:row>
      <xdr:rowOff>119062</xdr:rowOff>
    </xdr:from>
    <xdr:to>
      <xdr:col>17</xdr:col>
      <xdr:colOff>609599</xdr:colOff>
      <xdr:row>84</xdr:row>
      <xdr:rowOff>104774</xdr:rowOff>
    </xdr:to>
    <xdr:graphicFrame macro="">
      <xdr:nvGraphicFramePr>
        <xdr:cNvPr id="10" name="Chart 9">
          <a:extLst>
            <a:ext uri="{FF2B5EF4-FFF2-40B4-BE49-F238E27FC236}">
              <a16:creationId xmlns:a16="http://schemas.microsoft.com/office/drawing/2014/main" id="{151A11EE-5663-433E-AC90-589B3A602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838200</xdr:colOff>
      <xdr:row>1</xdr:row>
      <xdr:rowOff>19050</xdr:rowOff>
    </xdr:from>
    <xdr:to>
      <xdr:col>2</xdr:col>
      <xdr:colOff>247650</xdr:colOff>
      <xdr:row>5</xdr:row>
      <xdr:rowOff>19050</xdr:rowOff>
    </xdr:to>
    <xdr:pic>
      <xdr:nvPicPr>
        <xdr:cNvPr id="12" name="Graphic 11" descr="Database">
          <a:hlinkClick xmlns:r="http://schemas.openxmlformats.org/officeDocument/2006/relationships" r:id="rId6" tooltip="Click here to go back to the Objectives Page"/>
          <a:extLst>
            <a:ext uri="{FF2B5EF4-FFF2-40B4-BE49-F238E27FC236}">
              <a16:creationId xmlns:a16="http://schemas.microsoft.com/office/drawing/2014/main" id="{7AA02784-3563-4CC4-9E34-B3B9B6C4D5F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47800" y="200025"/>
          <a:ext cx="676275" cy="723900"/>
        </a:xfrm>
        <a:prstGeom prst="rect">
          <a:avLst/>
        </a:prstGeom>
      </xdr:spPr>
    </xdr:pic>
    <xdr:clientData/>
  </xdr:twoCellAnchor>
  <xdr:twoCellAnchor>
    <xdr:from>
      <xdr:col>0</xdr:col>
      <xdr:colOff>457199</xdr:colOff>
      <xdr:row>31</xdr:row>
      <xdr:rowOff>123824</xdr:rowOff>
    </xdr:from>
    <xdr:to>
      <xdr:col>7</xdr:col>
      <xdr:colOff>942974</xdr:colOff>
      <xdr:row>49</xdr:row>
      <xdr:rowOff>19049</xdr:rowOff>
    </xdr:to>
    <xdr:graphicFrame macro="">
      <xdr:nvGraphicFramePr>
        <xdr:cNvPr id="13" name="Chart 12">
          <a:extLst>
            <a:ext uri="{FF2B5EF4-FFF2-40B4-BE49-F238E27FC236}">
              <a16:creationId xmlns:a16="http://schemas.microsoft.com/office/drawing/2014/main" id="{0CB4916E-263D-4704-A10F-2AC080C4B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152399</xdr:colOff>
      <xdr:row>31</xdr:row>
      <xdr:rowOff>104774</xdr:rowOff>
    </xdr:from>
    <xdr:to>
      <xdr:col>18</xdr:col>
      <xdr:colOff>514350</xdr:colOff>
      <xdr:row>49</xdr:row>
      <xdr:rowOff>47625</xdr:rowOff>
    </xdr:to>
    <xdr:graphicFrame macro="">
      <xdr:nvGraphicFramePr>
        <xdr:cNvPr id="14" name="Chart 13">
          <a:extLst>
            <a:ext uri="{FF2B5EF4-FFF2-40B4-BE49-F238E27FC236}">
              <a16:creationId xmlns:a16="http://schemas.microsoft.com/office/drawing/2014/main" id="{DEA2F1BA-15B4-4F3D-974F-B95BEF120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373380</xdr:colOff>
      <xdr:row>0</xdr:row>
      <xdr:rowOff>135255</xdr:rowOff>
    </xdr:from>
    <xdr:to>
      <xdr:col>27</xdr:col>
      <xdr:colOff>180975</xdr:colOff>
      <xdr:row>9</xdr:row>
      <xdr:rowOff>104775</xdr:rowOff>
    </xdr:to>
    <mc:AlternateContent xmlns:mc="http://schemas.openxmlformats.org/markup-compatibility/2006" xmlns:a14="http://schemas.microsoft.com/office/drawing/2010/main">
      <mc:Choice Requires="a14">
        <xdr:graphicFrame macro="">
          <xdr:nvGraphicFramePr>
            <xdr:cNvPr id="15" name="team_name 4">
              <a:extLst>
                <a:ext uri="{FF2B5EF4-FFF2-40B4-BE49-F238E27FC236}">
                  <a16:creationId xmlns:a16="http://schemas.microsoft.com/office/drawing/2014/main" id="{EE4085D9-8C26-4FBA-B4D0-36572F063E2C}"/>
                </a:ext>
              </a:extLst>
            </xdr:cNvPr>
            <xdr:cNvGraphicFramePr/>
          </xdr:nvGraphicFramePr>
          <xdr:xfrm>
            <a:off x="0" y="0"/>
            <a:ext cx="0" cy="0"/>
          </xdr:xfrm>
          <a:graphic>
            <a:graphicData uri="http://schemas.microsoft.com/office/drawing/2010/slicer">
              <sle:slicer xmlns:sle="http://schemas.microsoft.com/office/drawing/2010/slicer" name="team_name 4"/>
            </a:graphicData>
          </a:graphic>
        </xdr:graphicFrame>
      </mc:Choice>
      <mc:Fallback xmlns="">
        <xdr:sp macro="" textlink="">
          <xdr:nvSpPr>
            <xdr:cNvPr id="0" name=""/>
            <xdr:cNvSpPr>
              <a:spLocks noTextEdit="1"/>
            </xdr:cNvSpPr>
          </xdr:nvSpPr>
          <xdr:spPr>
            <a:xfrm>
              <a:off x="12317730" y="135255"/>
              <a:ext cx="3950970" cy="15982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34.691734143518" createdVersion="7" refreshedVersion="7" minRefreshableVersion="3" recordCount="563" xr:uid="{00B16C9E-31B6-444B-B04F-1A7635ED059F}">
  <cacheSource type="worksheet">
    <worksheetSource ref="A6:CO569" sheet="Dataset"/>
  </cacheSource>
  <cacheFields count="93">
    <cacheField name="tour_id" numFmtId="0">
      <sharedItems containsSemiMixedTypes="0" containsString="0" containsNumber="1" containsInteger="1" minValue="148" maxValue="202"/>
    </cacheField>
    <cacheField name="tour_name" numFmtId="0">
      <sharedItems/>
    </cacheField>
    <cacheField name="id" numFmtId="0">
      <sharedItems containsSemiMixedTypes="0" containsString="0" containsNumber="1" containsInteger="1" minValue="459" maxValue="145060"/>
    </cacheField>
    <cacheField name="jersey_no" numFmtId="0">
      <sharedItems containsSemiMixedTypes="0" containsString="0" containsNumber="1" containsInteger="1" minValue="1" maxValue="99"/>
    </cacheField>
    <cacheField name="name" numFmtId="0">
      <sharedItems count="399">
        <s v="Asamoah Gyan"/>
        <s v="Deshorn Dwayne Brown"/>
        <s v="Amine Chermiti"/>
        <s v="Francisco Medina Luna"/>
        <s v="Rafael Lopez Gomez"/>
        <s v="Anas Edathodika"/>
        <s v="Dhanpal Ganesh"/>
        <s v="Thongkhosiem Haokip"/>
        <s v="Lalrempuia Fanai"/>
        <s v="Amrinder Ranjit Singh"/>
        <s v="Salam Ranjan Singh"/>
        <s v="Albert Serran Polo"/>
        <s v="Diawandou Diagne"/>
        <s v="Carlos Javier Delgado"/>
        <s v="Dimas Delgado Morgado"/>
        <s v="Juan Antonio Gonzalez Fernandez"/>
        <s v="Sergio Cidoncha"/>
        <s v="Raphael Augusto"/>
        <s v="Pape Amodou Sougou"/>
        <s v="Andre Schembri"/>
        <s v="Nerijus Valskis"/>
        <s v="Carlos Gonzalez Pena"/>
        <s v="Francisco Ramos Dorronsoro Sanchez"/>
        <s v="Halicharan Narzary"/>
        <s v="Laxmikant Kattimani"/>
        <s v="Mandar Rao Dessai"/>
        <s v="Narayan Das"/>
        <s v="Paulo Ricardo Ribeiro De Jesus Machado"/>
        <s v="Prabir Das"/>
        <s v="Pronay Halder"/>
        <s v="Romeo Fernandes"/>
        <s v="Mohammed Rafi Madambillath"/>
        <s v="Mohammed Rafique"/>
        <s v="Subhasish Roy Chowdhury"/>
        <s v="Adil Ahmed Khan"/>
        <s v="Sauvik Alok Chakrabarti"/>
        <s v="Shouvik Debkumar Ghosh"/>
        <s v="Kunzang Bhutia"/>
        <s v="Tumbirumbu Paramba Rehenesh"/>
        <s v="Soraisam Pritam Kumar Singh"/>
        <s v="Milan Singh Ongnam"/>
        <s v="Robin Gurung"/>
        <s v="Redeem Tlang"/>
        <s v="Seiminlen Doungel"/>
        <s v="Harmanjot Singh Khabra"/>
        <s v="Jayesh Dilip Rane"/>
        <s v="Lenny Rodrigues"/>
        <s v="Pritam Kotal"/>
        <s v="Arindam Bhattacharja"/>
        <s v="Subrata Paul"/>
        <s v="Raju Eknath Gaikwad"/>
        <s v="Mouhamadou Moustapha Gning"/>
        <s v="Karanjit Singh"/>
        <s v="Gurpreet Singh Sandhu"/>
        <s v="Roy Krishna"/>
        <s v="Sergio Castel MartÃ­nez"/>
        <s v="Nestor Jesus Gordillo Benitez"/>
        <s v="Balwant Singh"/>
        <s v="Bikramjit Singh"/>
        <s v="Soram Poireiangaba Meitei"/>
        <s v="Rino Anto"/>
        <s v="Darren Caldeira"/>
        <s v="John James Johnson"/>
        <s v="Keegan Pereira"/>
        <s v="Shankar Sampingraj"/>
        <s v="Khangenbam Thoi Singh"/>
        <s v="Robin Singh"/>
        <s v="Gurtej Singh"/>
        <s v="Simon Lars Lundevall"/>
        <s v="Rafael Schuler Crivellaro"/>
        <s v="Mario Arques Blasco"/>
        <s v="Francisco Perdomo Borges"/>
        <s v="Eduardro Bedia Pelaez"/>
        <s v="Francisco Hernandez Marcos"/>
        <s v="Augustin Melwin Fernandes"/>
        <s v="Jose Luis Espinosa Arroyo"/>
        <s v="Keisham Reagan Singh"/>
        <s v="Seityasen Singh"/>
        <s v="Bikash Jairu"/>
        <s v="Eugeneson Lyngdoh"/>
        <s v="Telem Jackichand Singh"/>
        <s v="Ravi Vijay Kumar"/>
        <s v="Sehnaj Kashmir Singh"/>
        <s v="CK Vineeth"/>
        <s v="Sunil Chhetri"/>
        <s v="Lalchhuanmawia Fanai"/>
        <s v="Brandon Fernandes"/>
        <s v="Mohamed Larbi"/>
        <s v="Eduardo Garcia Martin"/>
        <s v="Keenan Almeida"/>
        <s v="Sanjiban Ghosh"/>
        <s v="Rahul Shankar Bheke"/>
        <s v="Pawan Kumar"/>
        <s v="Carl Gerard McHugh"/>
        <s v="Matthew Kilgallon"/>
        <s v="Marcos Tebar Ramiro"/>
        <s v="Erik Endel Paartalu"/>
        <s v="Giles Gordon Kirlue Barnes"/>
        <s v="Bidyananda Singh"/>
        <s v="Kean Francis Lewis"/>
        <s v="Rowllin Borges"/>
        <s v="Lallianzuala Chhangte"/>
        <s v="Jerry Mawihmingthanga"/>
        <s v="Sumeet Passi"/>
        <s v="Noe Acosta Rivera"/>
        <s v="Chinglensana Singh Konsham"/>
        <s v="Rupert Lamlang Nongrum"/>
        <s v="Pratik Prabhakar Chaudhari"/>
        <s v="Lucian Goian"/>
        <s v="Daniel Lalhlimpuia"/>
        <s v="Eli Sabia Filho"/>
        <s v="Jerry Lalrinzuala"/>
        <s v="Dom Sahil Krishe De Noronha E Tavora"/>
        <s v="Marcelo Leite Pereira"/>
        <s v="Vinit Rai"/>
        <s v="Lalruatthara"/>
        <s v="Anirudh Thapa"/>
        <s v="Farukh Choudhary"/>
        <s v="Vishal Kaith"/>
        <s v="Emerson Gomes de Moura"/>
        <s v="Udanta Singh Kumam"/>
        <s v="Gianni Michel Eugune Zuiverloon"/>
        <s v="Prasanth Karuthadathkuni"/>
        <s v="Deyvison Rogerio da Silva"/>
        <s v="Gursimrat Singh Gill"/>
        <s v="Nishu Kumar Tashni"/>
        <s v="Ferran Corominas Telechea"/>
        <s v="Germanpreet Singh"/>
        <s v="Mohammad Sajid Dhot"/>
        <s v="Hitesh Sharma"/>
        <s v="Amey Ganesh Ranawade"/>
        <s v="Surchandra Singh Chandan"/>
        <s v="Naveen Kumar"/>
        <s v="Kamaljit Singh"/>
        <s v="Seriton Benny Fernandes"/>
        <s v="Wayne Vaz"/>
        <s v="Joyner Monte Lourenco"/>
        <s v="Rana Gharami"/>
        <s v="Rohit Kumar"/>
        <s v="Bipin Singh Thounajam"/>
        <s v="Isaac Vanmalsawma Chhakchhuak"/>
        <s v="Nim Dorjee Tamang"/>
        <s v="Mohamed Ali"/>
        <s v="Amit Tudu"/>
        <s v="Mohammed Yasir"/>
        <s v="Sairuat Kima"/>
        <s v="Subhasish Prodyut Bose"/>
        <s v="Muhammed Ashique Kuruniyan"/>
        <s v="Abdul Hakku Nediyodath"/>
        <s v="Pranjal Prakash Bhumij"/>
        <s v="Manvir Singh"/>
        <s v="Ahmed Jahouh"/>
        <s v="Nikhil Poojary"/>
        <s v="Nandhakumar Sekar"/>
        <s v="Dheeraj Singh Moirangthem"/>
        <s v="Prabhsukhan Singh Gill"/>
        <s v="Jitendra Singh"/>
        <s v="Suresh Singh Wangjam"/>
        <s v="Khumanthem Ninthoinganba Meetei"/>
        <s v="Amarjit Singh Kiyam"/>
        <s v="Komal Thatal"/>
        <s v="Lalengmawia"/>
        <s v="Jeakson Singh Thaunaojam"/>
        <s v="Aniket Anil Jadhav"/>
        <s v="Rahul Kannoly Praveen"/>
        <s v="Rahim Ali"/>
        <s v="Liston Colaco"/>
        <s v="Md. Rafique Ali Sardar"/>
        <s v="Sarthak Golui"/>
        <s v="Diego Carlos de Oliveira"/>
        <s v="Samuel Lalmuanpuia"/>
        <s v="Shaiborlang Kharpan"/>
        <s v="Aibanbha Kupar Dohling"/>
        <s v="Masih Saighani"/>
        <s v="Laldinliana Renthlei"/>
        <s v="Arshdeep Singh"/>
        <s v="Shibinraj Kunniyil"/>
        <s v="Raynier Raymond Fernandes"/>
        <s v="Sourav Das"/>
        <s v="Nikhil Suresh Kadam"/>
        <s v="Ricky Lallawmawma"/>
        <s v="Rakesh Pradhan"/>
        <s v="Provat Lakra"/>
        <s v="Bilal Husain Khan"/>
        <s v="Jobby Justin"/>
        <s v="Laldanmawia Ralte"/>
        <s v="Lalthathanga Khawlhring"/>
        <s v="Tarif Akhand"/>
        <s v="Deepak Tangri"/>
        <s v="Gaurav Bora"/>
        <s v="Edwin Sydney Vanspaul Henry"/>
        <s v="Edmund Lalrindika"/>
        <s v="Michael Soosairaj"/>
        <s v="Asish Rai"/>
        <s v="Ngasepam Tondonba Singh"/>
        <s v="Sumit Rathi"/>
        <s v="Gani Ahmed Nigam"/>
        <s v="Sahil Panwar"/>
        <s v="Sahal Abdul Samad"/>
        <s v="Abhishek Halder"/>
        <s v="Shubham Sarangi"/>
        <s v="Princeton Rebello"/>
        <s v="Karan Amin"/>
        <s v="Raphael Messi Bouli"/>
        <s v="Serge Kevyn Aboue Angoue"/>
        <s v="Marko Stankovic"/>
        <s v="Deependra Singh Negi"/>
        <s v="Hugo Adnan Boumous"/>
        <s v="Reamsochung Chongompipa Aimol"/>
        <s v="Francisco Javier Hernandez Gonzalez"/>
        <s v="Heerings  Kai"/>
        <s v="Jose David Leudo Romana"/>
        <s v="Mohammad Mobashir Rahman"/>
        <s v="Gourav Mukhi"/>
        <s v="Aditya Patra"/>
        <s v="Ajay Chhetri"/>
        <s v="Mohamad Rakip"/>
        <s v="Mislav Komorski"/>
        <s v="Mohammad Nawaz"/>
        <s v="Federico Gallego Revetria"/>
        <s v="Bartholomew Ogbeche"/>
        <s v="Saviour Gama"/>
        <s v="Seiminmang Manchong"/>
        <s v="Serigne Mourtada Fall"/>
        <s v="Mato Grgic"/>
        <s v="Vignesh Dakshinamurthy"/>
        <s v="Aridane Jesus Santana Cabrera"/>
        <s v="Ankit Mukherjee"/>
        <s v="Parag Satish Srivas"/>
        <s v="Sandip Mandi"/>
        <s v="Panagiotis Triadis"/>
        <s v="Victor Mongil Adeva"/>
        <s v="Narender Gahlot"/>
        <s v="David Joel Williams"/>
        <s v="Aitor Monroy"/>
        <s v="Martin Perez Guedes"/>
        <s v="Ankit Bhuyan"/>
        <s v="Agustin Garcia Iniguez"/>
        <s v="Manuel Onwu Villafranca"/>
        <s v="Maximiliano Fabian Barreiro"/>
        <s v="Jairo Rodrigues Peixoto Filho"/>
        <s v="Dragos Petrut Firtulescu"/>
        <s v="Martin Nicolas Chaves Garcia"/>
        <s v="Kingslee Fernandes"/>
        <s v="Jessel Allan Carneiro"/>
        <s v="Hmingthanmawia"/>
        <s v="Alfred Lalruotsang"/>
        <s v="Mohammed Asif"/>
        <s v="Vlatko Drobarov"/>
        <s v="Leon Augustin"/>
        <s v="Armando Sosa Pena"/>
        <s v="Dimple Bhagat"/>
        <s v="Francisco David Grande Serrano"/>
        <s v="Andrew Declan Keogh"/>
        <s v="Regin Michael"/>
        <s v="Dipu Mirdha"/>
        <s v="Kevaughn Joseph Romario Frater"/>
        <s v="Steven Vincent Taylor"/>
        <s v="Kwesi Appiah"/>
        <s v="Gary Hooper"/>
        <s v="Anthony Pilkington"/>
        <s v="Manuel Bruno Lanzarote"/>
        <s v="Gurjinder Kumar"/>
        <s v="Yondrembem Denechandra Meitei"/>
        <s v="John Nicholas Fitzgerald"/>
        <s v="Francisco Jose Sandaza Asensio"/>
        <s v="Jose Vicente Gomez Umpierrez"/>
        <s v="Costa Nhamoinesu"/>
        <s v="Idrissa Sylla"/>
        <s v="Bakary Kone"/>
        <s v="Khassa Camara"/>
        <s v="Lluis Sastre"/>
        <s v="Joao Victor de Albuquerque Bruno"/>
        <s v="Facundo Abel Pereyra"/>
        <s v="Esmael Ruti Tavares Cruz da Silva Goncalves"/>
        <s v="Sandesh Jhingan"/>
        <s v="Souvik Alok Chakrabarti"/>
        <s v="Rehenesh Tumbirumbu Paramba"/>
        <s v="Jeje Lalpekhlua"/>
        <s v="Ashutosh Mehta"/>
        <s v="Jakub Sylvestr"/>
        <s v="Alberto Noguera Ripoll"/>
        <s v="Fatkhullo Fatkhuloev"/>
        <s v="Odei Onaindia Zabala"/>
        <s v="James Kevin Donachie"/>
        <s v="Jorge Ortiz Mendoza"/>
        <s v="Lalthuammawia Ralte"/>
        <s v="Albino Gomes"/>
        <s v="Debjit Majumder"/>
        <s v="Ivan Garrido Gonzalez"/>
        <s v="Peter William Hartley"/>
        <s v="Bradden Inman"/>
        <s v="Aaron Joshua Amadi-Holloway"/>
        <s v="Bright Enobakhare"/>
        <s v="Glenville Adam James le Fondre"/>
        <s v="Jacques Maghoma"/>
        <s v="Jacob Tratt"/>
        <s v="Roland Alberg"/>
        <s v="Baoringdao Bodo"/>
        <s v="Juan de Dios Prados Lopez"/>
        <s v="Cleiton Augusto Oliveira Silva"/>
        <s v="Avilash Paul"/>
        <s v="Loken Moirangthem Meitei"/>
        <s v="Boris Singh Thangjam"/>
        <s v="Hendry Antonay"/>
        <s v="Abhijit Sarkar"/>
        <s v="Nongdamba Naorem"/>
        <s v="William Lalnunfela"/>
        <s v="Lalkhawpuimawia"/>
        <s v="Phurba Tempa Lachenpa"/>
        <s v="Paul Ramfangzauva"/>
        <s v="Kamalpreet Singh"/>
        <s v="Abhishek Ambekar"/>
        <s v="Sankar Roy"/>
        <s v="Kynsailang Khongsit"/>
        <s v="Mohamed Irshad Thaivalappil"/>
        <s v="Mirshad Kootapunna Michu"/>
        <s v="Samad Ali Mallick"/>
        <s v="Suhair Vadakkepeedika"/>
        <s v="Mehtab Singh"/>
        <s v="Alexander Romario Jesuraj"/>
        <s v="Pandiyan Sinivasan"/>
        <s v="Mashoor Shereef Thangalakath"/>
        <s v="Naorem Roshan Singh"/>
        <s v="Yumnam Gopi Singh"/>
        <s v="Makan Winkle Chothe"/>
        <s v="Lara Sharma"/>
        <s v="Princeton Arnald Rebello"/>
        <s v="Britto PM"/>
        <s v="Stephen Eze"/>
        <s v="Cole Alexander"/>
        <s v="Rochharzela"/>
        <s v="Namgyal Bhutia"/>
        <s v="Manash Protim Gogoi"/>
        <s v="Benjamin Lambot"/>
        <s v="Ville Matti Steinmann"/>
        <s v="Imran Khan"/>
        <s v="Gurmeet Singh"/>
        <s v="Enes Sipovic"/>
        <s v="Soraisham Sandeep Singh"/>
        <s v="Alexandre Monteiro de Lima"/>
        <s v="Vishal Yadav"/>
        <s v="Akash Mishra"/>
        <s v="Vikram Partap Singh"/>
        <s v="Rohit Danu"/>
        <s v="Lalbiakhlua Jongte"/>
        <s v="Samik Mitra"/>
        <s v="Thoiba Singh Moirangthem"/>
        <s v="Harmanpreet Singh"/>
        <s v="Moirangthem Givson Singh"/>
        <s v="Isak Vanlalruatfela"/>
        <s v="Nabin Rabha"/>
        <s v="Phrangki Buam"/>
        <s v="Ajith Kumar Kamaraj"/>
        <s v="Ritwik Kumar Das"/>
        <s v="Niraj Kumar"/>
        <s v="Aitor Monroy Rueda"/>
        <s v="Lalawmpuia"/>
        <s v="Lalhrezuala Sailung"/>
        <s v="Pragyan Sundar Gogoi"/>
        <s v="Glan Martins"/>
        <s v="Joe Zoherliana"/>
        <s v="Aman Chetri"/>
        <s v="Saurabh Meher"/>
        <s v="Wungngayam Muirang"/>
        <s v="Subha Ghosh"/>
        <s v="Francisco Javier Gonzalez Munoz"/>
        <s v="Sahil Sheikh"/>
        <s v="Laishram Premjit Singh"/>
        <s v="Wahengbam Angousana Luwang"/>
        <s v="Ayush Adhikari"/>
        <s v="Joel Joseph Chianese"/>
        <s v="Luis Miguel Vieira Babo Machado"/>
        <s v="Cy Goddard"/>
        <s v="Kristian Fardal Opseth"/>
        <s v="Dylan Fox"/>
        <s v="Jordan Murray"/>
        <s v="Sanson Pereira"/>
        <s v="George D'souza"/>
        <s v="Igor Angulo Alboniga"/>
        <s v="Diego Mauricio Machado de Brito"/>
        <s v="Bhupender Singh"/>
        <s v="Sweden Fernandes"/>
        <s v="Devendra Murgaonkar"/>
        <s v="Nikhil Prabhu"/>
        <s v="Ishan Pandita"/>
        <s v="Ningthoukhongjam Rohen Singh"/>
        <s v="Amay Morajkar"/>
        <s v="Biswa Darjee"/>
        <s v="Emanuel Lalchhanchhuaha"/>
        <s v="Nestor Dias"/>
        <s v="Leander D'Cunha"/>
        <s v="Billu Teli"/>
        <s v="Muheet Shabir Khan"/>
        <s v="Hernan Daniel Santana Trujillo"/>
        <s v="Scott Neville"/>
        <s v="Daniel Fox"/>
        <s v="Ningombam Engson Singh"/>
        <s v="Haobam Tomba Singh"/>
      </sharedItems>
    </cacheField>
    <cacheField name="short_name" numFmtId="0">
      <sharedItems/>
    </cacheField>
    <cacheField name="position_id" numFmtId="0">
      <sharedItems containsSemiMixedTypes="0" containsString="0" containsNumber="1" containsInteger="1" minValue="1" maxValue="4"/>
    </cacheField>
    <cacheField name="position" numFmtId="0">
      <sharedItems count="4">
        <s v="Forward"/>
        <s v="Midfielder"/>
        <s v="Defender"/>
        <s v="Goalkeeper"/>
      </sharedItems>
    </cacheField>
    <cacheField name="position_short" numFmtId="0">
      <sharedItems/>
    </cacheField>
    <cacheField name="team_id" numFmtId="0">
      <sharedItems containsSemiMixedTypes="0" containsString="0" containsNumber="1" containsInteger="1" minValue="496" maxValue="1874"/>
    </cacheField>
    <cacheField name="team_name" numFmtId="0">
      <sharedItems count="12">
        <s v="NorthEast United FC"/>
        <s v="Bengaluru FC"/>
        <s v="Mumbai City FC"/>
        <s v="Jamshedpur FC"/>
        <s v="Hyderabad FC"/>
        <s v="ATK FC"/>
        <s v="Chennaiyin FC"/>
        <s v="Odisha FC"/>
        <s v="Kerala Blasters FC"/>
        <s v="FC Goa"/>
        <s v="SC East Bengal"/>
        <s v="ATK Mohun Bagan"/>
      </sharedItems>
    </cacheField>
    <cacheField name="team_short_name" numFmtId="0">
      <sharedItems count="13">
        <s v="NEUFC"/>
        <s v="BFC"/>
        <s v="MCFC"/>
        <s v="JFC"/>
        <s v="HFC"/>
        <s v="ATK"/>
        <s v="CFC"/>
        <s v="ATKFC"/>
        <s v="OFC"/>
        <s v="KBFC"/>
        <s v="FCG"/>
        <s v="SCEB"/>
        <s v="ATKMB"/>
      </sharedItems>
    </cacheField>
    <cacheField name="is_started" numFmtId="0">
      <sharedItems containsSemiMixedTypes="0" containsString="0" containsNumber="1" containsInteger="1" minValue="0" maxValue="23" count="24">
        <n v="8"/>
        <n v="6"/>
        <n v="16"/>
        <n v="7"/>
        <n v="5"/>
        <n v="1"/>
        <n v="18"/>
        <n v="4"/>
        <n v="15"/>
        <n v="20"/>
        <n v="19"/>
        <n v="12"/>
        <n v="9"/>
        <n v="13"/>
        <n v="14"/>
        <n v="10"/>
        <n v="11"/>
        <n v="2"/>
        <n v="0"/>
        <n v="21"/>
        <n v="3"/>
        <n v="17"/>
        <n v="23"/>
        <n v="22"/>
      </sharedItems>
    </cacheField>
    <cacheField name="is_onbench" numFmtId="0">
      <sharedItems containsSemiMixedTypes="0" containsString="0" containsNumber="1" containsInteger="1" minValue="0" maxValue="22"/>
    </cacheField>
    <cacheField name="is_goalkeeper" numFmtId="0">
      <sharedItems containsSemiMixedTypes="0" containsString="0" containsNumber="1" containsInteger="1" minValue="0" maxValue="23"/>
    </cacheField>
    <cacheField name="is_substitute" numFmtId="0">
      <sharedItems containsSemiMixedTypes="0" containsString="0" containsNumber="1" containsInteger="1" minValue="0" maxValue="20" count="20">
        <n v="4"/>
        <n v="7"/>
        <n v="5"/>
        <n v="2"/>
        <n v="14"/>
        <n v="1"/>
        <n v="0"/>
        <n v="3"/>
        <n v="8"/>
        <n v="17"/>
        <n v="10"/>
        <n v="6"/>
        <n v="13"/>
        <n v="15"/>
        <n v="12"/>
        <n v="16"/>
        <n v="11"/>
        <n v="9"/>
        <n v="20"/>
        <n v="19"/>
      </sharedItems>
    </cacheField>
    <cacheField name="minutes_played" numFmtId="0">
      <sharedItems containsSemiMixedTypes="0" containsString="0" containsNumber="1" containsInteger="1" minValue="0" maxValue="2100"/>
    </cacheField>
    <cacheField name="bonus_points" numFmtId="0">
      <sharedItems containsSemiMixedTypes="0" containsString="0" containsNumber="1" containsInteger="1" minValue="0" maxValue="0"/>
    </cacheField>
    <cacheField name="injury_minutes_played" numFmtId="0">
      <sharedItems containsSemiMixedTypes="0" containsString="0" containsNumber="1" containsInteger="1" minValue="0" maxValue="147"/>
    </cacheField>
    <cacheField name="actual_minutes_played" numFmtId="0">
      <sharedItems containsSemiMixedTypes="0" containsString="0" containsNumber="1" containsInteger="1" minValue="0" maxValue="2247"/>
    </cacheField>
    <cacheField name="goaltenders" numFmtId="0">
      <sharedItems containsSemiMixedTypes="0" containsString="0" containsNumber="1" containsInteger="1" minValue="0" maxValue="0"/>
    </cacheField>
    <cacheField name="events.goals" numFmtId="0">
      <sharedItems containsSemiMixedTypes="0" containsString="0" containsNumber="1" containsInteger="1" minValue="0" maxValue="15" count="15">
        <n v="4"/>
        <n v="3"/>
        <n v="6"/>
        <n v="1"/>
        <n v="0"/>
        <n v="5"/>
        <n v="15"/>
        <n v="2"/>
        <n v="7"/>
        <n v="9"/>
        <n v="14"/>
        <n v="8"/>
        <n v="11"/>
        <n v="10"/>
        <n v="12"/>
      </sharedItems>
    </cacheField>
    <cacheField name="events.own_goals" numFmtId="0">
      <sharedItems containsSemiMixedTypes="0" containsString="0" containsNumber="1" containsInteger="1" minValue="0" maxValue="2"/>
    </cacheField>
    <cacheField name="events.assists" numFmtId="0">
      <sharedItems containsSemiMixedTypes="0" containsString="0" containsNumber="1" containsInteger="1" minValue="0" maxValue="10" count="10">
        <n v="1"/>
        <n v="0"/>
        <n v="2"/>
        <n v="5"/>
        <n v="3"/>
        <n v="6"/>
        <n v="4"/>
        <n v="8"/>
        <n v="7"/>
        <n v="10"/>
      </sharedItems>
    </cacheField>
    <cacheField name="events.key_passes" numFmtId="0">
      <sharedItems containsSemiMixedTypes="0" containsString="0" containsNumber="1" containsInteger="1" minValue="0" maxValue="52"/>
    </cacheField>
    <cacheField name="events.chances_created" numFmtId="0">
      <sharedItems containsSemiMixedTypes="0" containsString="0" containsNumber="1" containsInteger="1" minValue="0" maxValue="52"/>
    </cacheField>
    <cacheField name="events.shots" numFmtId="0">
      <sharedItems containsSemiMixedTypes="0" containsString="0" containsNumber="1" containsInteger="1" minValue="0" maxValue="71"/>
    </cacheField>
    <cacheField name="events.shots_on_target" numFmtId="0">
      <sharedItems containsSemiMixedTypes="0" containsString="0" containsNumber="1" containsInteger="1" minValue="0" maxValue="31"/>
    </cacheField>
    <cacheField name="events.shots_off_target" numFmtId="0">
      <sharedItems containsSemiMixedTypes="0" containsString="0" containsNumber="1" containsInteger="1" minValue="0" maxValue="24"/>
    </cacheField>
    <cacheField name="events.fouls_committed" numFmtId="0">
      <sharedItems containsSemiMixedTypes="0" containsString="0" containsNumber="1" containsInteger="1" minValue="0" maxValue="65"/>
    </cacheField>
    <cacheField name="events.fouls_suffered" numFmtId="0">
      <sharedItems containsSemiMixedTypes="0" containsString="0" containsNumber="1" containsInteger="1" minValue="0" maxValue="74"/>
    </cacheField>
    <cacheField name="events.yellow_cards" numFmtId="0">
      <sharedItems containsSemiMixedTypes="0" containsString="0" containsNumber="1" containsInteger="1" minValue="0" maxValue="8" count="9">
        <n v="2"/>
        <n v="4"/>
        <n v="1"/>
        <n v="0"/>
        <n v="3"/>
        <n v="5"/>
        <n v="7"/>
        <n v="6"/>
        <n v="8"/>
      </sharedItems>
    </cacheField>
    <cacheField name="events.red_cards" numFmtId="0">
      <sharedItems containsSemiMixedTypes="0" containsString="0" containsNumber="1" containsInteger="1" minValue="0" maxValue="2"/>
    </cacheField>
    <cacheField name="events.is_second_yellow_card" numFmtId="0">
      <sharedItems containsSemiMixedTypes="0" containsString="0" containsNumber="1" containsInteger="1" minValue="0" maxValue="1"/>
    </cacheField>
    <cacheField name="events.offsides" numFmtId="0">
      <sharedItems containsSemiMixedTypes="0" containsString="0" containsNumber="1" containsInteger="1" minValue="0" maxValue="26"/>
    </cacheField>
    <cacheField name="events.corner_kicks" numFmtId="0">
      <sharedItems containsSemiMixedTypes="0" containsString="0" containsNumber="1" containsInteger="1" minValue="0" maxValue="91"/>
    </cacheField>
    <cacheField name="events.crosses" numFmtId="0">
      <sharedItems containsSemiMixedTypes="0" containsString="0" containsNumber="1" containsInteger="1" minValue="0" maxValue="66"/>
    </cacheField>
    <cacheField name="events.free_kicks" numFmtId="0">
      <sharedItems containsSemiMixedTypes="0" containsString="0" containsNumber="1" containsInteger="1" minValue="0" maxValue="135"/>
    </cacheField>
    <cacheField name="events.throw_in" numFmtId="0">
      <sharedItems containsSemiMixedTypes="0" containsString="0" containsNumber="1" containsInteger="1" minValue="0" maxValue="228"/>
    </cacheField>
    <cacheField name="events.punches" numFmtId="0">
      <sharedItems containsSemiMixedTypes="0" containsString="0" containsNumber="1" containsInteger="1" minValue="0" maxValue="48"/>
    </cacheField>
    <cacheField name="events.catches" numFmtId="0">
      <sharedItems containsSemiMixedTypes="0" containsString="0" containsNumber="1" containsInteger="1" minValue="0" maxValue="54"/>
    </cacheField>
    <cacheField name="events.goals_conceded" numFmtId="0">
      <sharedItems containsSemiMixedTypes="0" containsString="0" containsNumber="1" containsInteger="1" minValue="0" maxValue="38"/>
    </cacheField>
    <cacheField name="events.clean_sheet" numFmtId="0">
      <sharedItems containsSemiMixedTypes="0" containsString="0" containsNumber="1" containsInteger="1" minValue="0" maxValue="0" count="1">
        <n v="0"/>
      </sharedItems>
    </cacheField>
    <cacheField name="events.cleansheet" numFmtId="0">
      <sharedItems containsSemiMixedTypes="0" containsString="0" containsNumber="1" containsInteger="1" minValue="0" maxValue="15"/>
    </cacheField>
    <cacheField name="events.fantasy_assists" numFmtId="0">
      <sharedItems containsSemiMixedTypes="0" containsString="0" containsNumber="1" containsInteger="1" minValue="0" maxValue="10"/>
    </cacheField>
    <cacheField name="events.penalties_saved" numFmtId="0">
      <sharedItems containsSemiMixedTypes="0" containsString="0" containsNumber="1" containsInteger="1" minValue="0" maxValue="3" count="4">
        <n v="0"/>
        <n v="1"/>
        <n v="2"/>
        <n v="3"/>
      </sharedItems>
    </cacheField>
    <cacheField name="events.penalties_earned" numFmtId="0">
      <sharedItems containsSemiMixedTypes="0" containsString="0" containsNumber="1" containsInteger="1" minValue="0" maxValue="0"/>
    </cacheField>
    <cacheField name="events.penalties_conceded" numFmtId="0">
      <sharedItems containsSemiMixedTypes="0" containsString="0" containsNumber="1" containsInteger="1" minValue="0" maxValue="0"/>
    </cacheField>
    <cacheField name="events.penalties_missed" numFmtId="0">
      <sharedItems containsSemiMixedTypes="0" containsString="0" containsNumber="1" containsInteger="1" minValue="0" maxValue="1"/>
    </cacheField>
    <cacheField name="events.freekicks_conceded_goal" numFmtId="0">
      <sharedItems containsSemiMixedTypes="0" containsString="0" containsNumber="1" containsInteger="1" minValue="0" maxValue="0"/>
    </cacheField>
    <cacheField name="events.freekicks_earned_goal" numFmtId="0">
      <sharedItems containsSemiMixedTypes="0" containsString="0" containsNumber="1" containsInteger="1" minValue="0" maxValue="0"/>
    </cacheField>
    <cacheField name="events.blocked_shots" numFmtId="0">
      <sharedItems containsSemiMixedTypes="0" containsString="0" containsNumber="1" containsInteger="1" minValue="0" maxValue="19"/>
    </cacheField>
    <cacheField name="events.defensive_blocked_shots" numFmtId="0">
      <sharedItems containsSemiMixedTypes="0" containsString="0" containsNumber="1" containsInteger="1" minValue="0" maxValue="0"/>
    </cacheField>
    <cacheField name="events.penalty_kicks.total" numFmtId="0">
      <sharedItems containsSemiMixedTypes="0" containsString="0" containsNumber="1" containsInteger="1" minValue="0" maxValue="5"/>
    </cacheField>
    <cacheField name="events.penalty_kicks.goals" numFmtId="0">
      <sharedItems containsSemiMixedTypes="0" containsString="0" containsNumber="1" containsInteger="1" minValue="0" maxValue="5"/>
    </cacheField>
    <cacheField name="touches.total" numFmtId="0">
      <sharedItems containsSemiMixedTypes="0" containsString="0" containsNumber="1" containsInteger="1" minValue="0" maxValue="1828"/>
    </cacheField>
    <cacheField name="touches.total_passes" numFmtId="0">
      <sharedItems containsSemiMixedTypes="0" containsString="0" containsNumber="1" containsInteger="1" minValue="0" maxValue="1496"/>
    </cacheField>
    <cacheField name="touches.good_passes" numFmtId="0">
      <sharedItems containsSemiMixedTypes="0" containsString="0" containsNumber="1" containsInteger="1" minValue="0" maxValue="1186"/>
    </cacheField>
    <cacheField name="touches.bad_passes" numFmtId="0">
      <sharedItems containsSemiMixedTypes="0" containsString="0" containsNumber="1" containsInteger="1" minValue="0" maxValue="409"/>
    </cacheField>
    <cacheField name="touches.interceptions" numFmtId="0">
      <sharedItems containsSemiMixedTypes="0" containsString="0" containsNumber="1" containsInteger="1" minValue="0" maxValue="60"/>
    </cacheField>
    <cacheField name="touches.blocks" numFmtId="0">
      <sharedItems containsSemiMixedTypes="0" containsString="0" containsNumber="1" containsInteger="1" minValue="0" maxValue="51"/>
    </cacheField>
    <cacheField name="touches.tackles" numFmtId="0">
      <sharedItems containsSemiMixedTypes="0" containsString="0" containsNumber="1" containsInteger="1" minValue="0" maxValue="182"/>
    </cacheField>
    <cacheField name="touches.successful_tackles" numFmtId="0">
      <sharedItems containsSemiMixedTypes="0" containsString="0" containsNumber="1" containsInteger="1" minValue="0" maxValue="74"/>
    </cacheField>
    <cacheField name="touches.unsuccessful_tackles" numFmtId="0">
      <sharedItems containsSemiMixedTypes="0" containsString="0" containsNumber="1" containsInteger="1" minValue="0" maxValue="110"/>
    </cacheField>
    <cacheField name="touches.clearance" numFmtId="0">
      <sharedItems containsSemiMixedTypes="0" containsString="0" containsNumber="1" containsInteger="1" minValue="0" maxValue="220"/>
    </cacheField>
    <cacheField name="touches.saves" numFmtId="0">
      <sharedItems containsSemiMixedTypes="0" containsString="0" containsNumber="1" containsInteger="1" minValue="0" maxValue="64"/>
    </cacheField>
    <cacheField name="touches.take_on_total" numFmtId="0">
      <sharedItems containsSemiMixedTypes="0" containsString="0" containsNumber="1" containsInteger="1" minValue="0" maxValue="104"/>
    </cacheField>
    <cacheField name="touches.take_on_successful" numFmtId="0">
      <sharedItems containsSemiMixedTypes="0" containsString="0" containsNumber="1" containsInteger="1" minValue="0" maxValue="51"/>
    </cacheField>
    <cacheField name="touches.take_on_unsuccessful" numFmtId="0">
      <sharedItems containsSemiMixedTypes="0" containsString="0" containsNumber="1" containsInteger="1" minValue="0" maxValue="35"/>
    </cacheField>
    <cacheField name="touches.last_man_tackle_successful" numFmtId="0">
      <sharedItems containsSemiMixedTypes="0" containsString="0" containsNumber="1" containsInteger="1" minValue="0" maxValue="1"/>
    </cacheField>
    <cacheField name="touches.last_man_tackle_unsuccessful" numFmtId="0">
      <sharedItems containsSemiMixedTypes="0" containsString="0" containsNumber="1" containsInteger="1" minValue="0" maxValue="1"/>
    </cacheField>
    <cacheField name="touches.successful_passes" numFmtId="0">
      <sharedItems containsSemiMixedTypes="0" containsString="0" containsNumber="1" containsInteger="1" minValue="0" maxValue="0"/>
    </cacheField>
    <cacheField name="touches.interceptions_won" numFmtId="0">
      <sharedItems containsSemiMixedTypes="0" containsString="0" containsNumber="1" containsInteger="1" minValue="0" maxValue="0"/>
    </cacheField>
    <cacheField name="touches.aerial_duel.total" numFmtId="0">
      <sharedItems containsSemiMixedTypes="0" containsString="0" containsNumber="1" containsInteger="1" minValue="0" maxValue="86"/>
    </cacheField>
    <cacheField name="touches.aerial_duel.won" numFmtId="0">
      <sharedItems containsSemiMixedTypes="0" containsString="0" containsNumber="1" containsInteger="1" minValue="0" maxValue="43"/>
    </cacheField>
    <cacheField name="touches.aerial_duel.lost" numFmtId="0">
      <sharedItems containsSemiMixedTypes="0" containsString="0" containsNumber="1" containsInteger="1" minValue="0" maxValue="43"/>
    </cacheField>
    <cacheField name="touches.ground_duel.total" numFmtId="0">
      <sharedItems containsSemiMixedTypes="0" containsString="0" containsNumber="1" containsInteger="1" minValue="0" maxValue="4"/>
    </cacheField>
    <cacheField name="touches.ground_duel.won" numFmtId="0">
      <sharedItems containsSemiMixedTypes="0" containsString="0" containsNumber="1" containsInteger="1" minValue="0" maxValue="3"/>
    </cacheField>
    <cacheField name="touches.ground_duel.lost" numFmtId="0">
      <sharedItems containsSemiMixedTypes="0" containsString="0" containsNumber="1" containsInteger="1" minValue="0" maxValue="3"/>
    </cacheField>
    <cacheField name="goaltenders.shots_faced" numFmtId="0">
      <sharedItems containsSemiMixedTypes="0" containsString="0" containsNumber="1" containsInteger="1" minValue="0" maxValue="227"/>
    </cacheField>
    <cacheField name="goaltenders.shots_on_goal_faced" numFmtId="0">
      <sharedItems containsSemiMixedTypes="0" containsString="0" containsNumber="1" containsInteger="1" minValue="0" maxValue="98"/>
    </cacheField>
    <cacheField name="goaltenders.goals_allowed" numFmtId="0">
      <sharedItems containsSemiMixedTypes="0" containsString="0" containsNumber="1" containsInteger="1" minValue="0" maxValue="36"/>
    </cacheField>
    <cacheField name="goaltenders.saves" numFmtId="0">
      <sharedItems containsSemiMixedTypes="0" containsString="0" containsNumber="1" containsInteger="1" minValue="0" maxValue="64"/>
    </cacheField>
    <cacheField name="goaltenders.catches" numFmtId="0">
      <sharedItems containsSemiMixedTypes="0" containsString="0" containsNumber="1" containsInteger="1" minValue="0" maxValue="52"/>
    </cacheField>
    <cacheField name="goaltenders.punches" numFmtId="0">
      <sharedItems containsSemiMixedTypes="0" containsString="0" containsNumber="1" containsInteger="1" minValue="0" maxValue="0"/>
    </cacheField>
    <cacheField name="goaltenders.penalty_kicks.shots_faced" numFmtId="0">
      <sharedItems containsSemiMixedTypes="0" containsString="0" containsNumber="1" containsInteger="1" minValue="0" maxValue="8"/>
    </cacheField>
    <cacheField name="goaltenders.penalty_kicks.goals_allowed" numFmtId="0">
      <sharedItems containsSemiMixedTypes="0" containsString="0" containsNumber="1" containsInteger="1" minValue="0" maxValue="5"/>
    </cacheField>
    <cacheField name="goaltenders.penalty_kicks.saves" numFmtId="0">
      <sharedItems containsSemiMixedTypes="0" containsString="0" containsNumber="1" containsInteger="1" minValue="0" maxValue="3"/>
    </cacheField>
    <cacheField name="country_id" numFmtId="0">
      <sharedItems containsSemiMixedTypes="0" containsString="0" containsNumber="1" containsInteger="1" minValue="1" maxValue="428"/>
    </cacheField>
    <cacheField name="country_name" numFmtId="0">
      <sharedItems count="43">
        <s v="Ghana"/>
        <s v="Jamaica"/>
        <s v="Tunisia"/>
        <s v="Spain"/>
        <s v="India"/>
        <s v="Senegal"/>
        <s v="Brazil"/>
        <s v="Portugal"/>
        <s v="Malta"/>
        <s v="Lithuania"/>
        <s v="Fiji"/>
        <s v="England"/>
        <s v="Sweden"/>
        <s v="Italy"/>
        <s v="Ireland"/>
        <s v="Australia"/>
        <s v="Romania"/>
        <s v="Netherlands"/>
        <s v="Morocco"/>
        <s v="Afghanistan"/>
        <s v="Cameroon"/>
        <s v="Gabon"/>
        <s v="Austria"/>
        <s v="France"/>
        <s v="Colombia"/>
        <s v="Croatia"/>
        <s v="Uruguay"/>
        <s v="Greece"/>
        <s v="Argentina"/>
        <s v="Macedonia"/>
        <s v="Zimbabwe"/>
        <s v="Guinea"/>
        <s v="Burkina Faso"/>
        <s v="Slovakia"/>
        <s v="Tajikistan"/>
        <s v="Wales"/>
        <s v="Nigeria"/>
        <s v="South Africa"/>
        <s v="Belgium"/>
        <s v="Germany"/>
        <s v="Bosnia &amp; Herzegovina"/>
        <s v="Japan"/>
        <s v="Norway"/>
      </sharedItems>
    </cacheField>
    <cacheField name="dob" numFmtId="0">
      <sharedItems containsDate="1" containsBlank="1" containsMixedTypes="1" minDate="1982-12-03T00:00:00" maxDate="2002-11-07T00:00:00"/>
    </cacheField>
    <cacheField name="player_foot" numFmtId="0">
      <sharedItems containsBlank="1" count="4">
        <m/>
        <s v="Right"/>
        <s v="left"/>
        <s v="both"/>
      </sharedItems>
    </cacheField>
    <cacheField name="height" numFmtId="0">
      <sharedItems containsString="0" containsBlank="1" containsNumber="1" containsInteger="1" minValue="0" maxValue="194"/>
    </cacheField>
  </cacheFields>
  <extLst>
    <ext xmlns:x14="http://schemas.microsoft.com/office/spreadsheetml/2009/9/main" uri="{725AE2AE-9491-48be-B2B4-4EB974FC3084}">
      <x14:pivotCacheDefinition pivotCacheId="6720704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45.068021064813" createdVersion="7" refreshedVersion="7" minRefreshableVersion="3" recordCount="563" xr:uid="{3A2CBE67-F52D-41D0-BDBC-A4F0710F622C}">
  <cacheSource type="worksheet">
    <worksheetSource ref="A6:CR569" sheet="Dataset"/>
  </cacheSource>
  <cacheFields count="96">
    <cacheField name="tour_id" numFmtId="0">
      <sharedItems containsSemiMixedTypes="0" containsString="0" containsNumber="1" containsInteger="1" minValue="148" maxValue="202"/>
    </cacheField>
    <cacheField name="tour_name" numFmtId="0">
      <sharedItems/>
    </cacheField>
    <cacheField name="id" numFmtId="0">
      <sharedItems containsSemiMixedTypes="0" containsString="0" containsNumber="1" containsInteger="1" minValue="459" maxValue="145060"/>
    </cacheField>
    <cacheField name="jersey_no" numFmtId="0">
      <sharedItems containsSemiMixedTypes="0" containsString="0" containsNumber="1" containsInteger="1" minValue="1" maxValue="99"/>
    </cacheField>
    <cacheField name="name" numFmtId="0">
      <sharedItems count="399">
        <s v="Asamoah Gyan"/>
        <s v="Deshorn Dwayne Brown"/>
        <s v="Amine Chermiti"/>
        <s v="Francisco Medina Luna"/>
        <s v="Rafael Lopez Gomez"/>
        <s v="Anas Edathodika"/>
        <s v="Dhanpal Ganesh"/>
        <s v="Thongkhosiem Haokip"/>
        <s v="Lalrempuia Fanai"/>
        <s v="Amrinder Ranjit Singh"/>
        <s v="Salam Ranjan Singh"/>
        <s v="Albert Serran Polo"/>
        <s v="Diawandou Diagne"/>
        <s v="Carlos Javier Delgado"/>
        <s v="Dimas Delgado Morgado"/>
        <s v="Juan Antonio Gonzalez Fernandez"/>
        <s v="Sergio Cidoncha"/>
        <s v="Raphael Augusto"/>
        <s v="Pape Amodou Sougou"/>
        <s v="Andre Schembri"/>
        <s v="Nerijus Valskis"/>
        <s v="Carlos Gonzalez Pena"/>
        <s v="Francisco Ramos Dorronsoro Sanchez"/>
        <s v="Halicharan Narzary"/>
        <s v="Laxmikant Kattimani"/>
        <s v="Mandar Rao Dessai"/>
        <s v="Narayan Das"/>
        <s v="Paulo Ricardo Ribeiro De Jesus Machado"/>
        <s v="Prabir Das"/>
        <s v="Pronay Halder"/>
        <s v="Romeo Fernandes"/>
        <s v="Mohammed Rafi Madambillath"/>
        <s v="Mohammed Rafique"/>
        <s v="Subhasish Roy Chowdhury"/>
        <s v="Adil Ahmed Khan"/>
        <s v="Sauvik Alok Chakrabarti"/>
        <s v="Shouvik Debkumar Ghosh"/>
        <s v="Kunzang Bhutia"/>
        <s v="Tumbirumbu Paramba Rehenesh"/>
        <s v="Soraisam Pritam Kumar Singh"/>
        <s v="Milan Singh Ongnam"/>
        <s v="Robin Gurung"/>
        <s v="Redeem Tlang"/>
        <s v="Seiminlen Doungel"/>
        <s v="Harmanjot Singh Khabra"/>
        <s v="Jayesh Dilip Rane"/>
        <s v="Lenny Rodrigues"/>
        <s v="Pritam Kotal"/>
        <s v="Arindam Bhattacharja"/>
        <s v="Subrata Paul"/>
        <s v="Raju Eknath Gaikwad"/>
        <s v="Mouhamadou Moustapha Gning"/>
        <s v="Karanjit Singh"/>
        <s v="Gurpreet Singh Sandhu"/>
        <s v="Roy Krishna"/>
        <s v="Sergio Castel MartÃ­nez"/>
        <s v="Nestor Jesus Gordillo Benitez"/>
        <s v="Balwant Singh"/>
        <s v="Bikramjit Singh"/>
        <s v="Soram Poireiangaba Meitei"/>
        <s v="Rino Anto"/>
        <s v="Darren Caldeira"/>
        <s v="John James Johnson"/>
        <s v="Keegan Pereira"/>
        <s v="Shankar Sampingraj"/>
        <s v="Khangenbam Thoi Singh"/>
        <s v="Robin Singh"/>
        <s v="Gurtej Singh"/>
        <s v="Simon Lars Lundevall"/>
        <s v="Rafael Schuler Crivellaro"/>
        <s v="Mario Arques Blasco"/>
        <s v="Francisco Perdomo Borges"/>
        <s v="Eduardro Bedia Pelaez"/>
        <s v="Francisco Hernandez Marcos"/>
        <s v="Augustin Melwin Fernandes"/>
        <s v="Jose Luis Espinosa Arroyo"/>
        <s v="Keisham Reagan Singh"/>
        <s v="Seityasen Singh"/>
        <s v="Bikash Jairu"/>
        <s v="Eugeneson Lyngdoh"/>
        <s v="Telem Jackichand Singh"/>
        <s v="Ravi Vijay Kumar"/>
        <s v="Sehnaj Kashmir Singh"/>
        <s v="CK Vineeth"/>
        <s v="Sunil Chhetri"/>
        <s v="Lalchhuanmawia Fanai"/>
        <s v="Brandon Fernandes"/>
        <s v="Mohamed Larbi"/>
        <s v="Eduardo Garcia Martin"/>
        <s v="Keenan Almeida"/>
        <s v="Sanjiban Ghosh"/>
        <s v="Rahul Shankar Bheke"/>
        <s v="Pawan Kumar"/>
        <s v="Carl Gerard McHugh"/>
        <s v="Matthew Kilgallon"/>
        <s v="Marcos Tebar Ramiro"/>
        <s v="Erik Endel Paartalu"/>
        <s v="Giles Gordon Kirlue Barnes"/>
        <s v="Bidyananda Singh"/>
        <s v="Kean Francis Lewis"/>
        <s v="Rowllin Borges"/>
        <s v="Lallianzuala Chhangte"/>
        <s v="Jerry Mawihmingthanga"/>
        <s v="Sumeet Passi"/>
        <s v="Noe Acosta Rivera"/>
        <s v="Chinglensana Singh Konsham"/>
        <s v="Rupert Lamlang Nongrum"/>
        <s v="Pratik Prabhakar Chaudhari"/>
        <s v="Lucian Goian"/>
        <s v="Daniel Lalhlimpuia"/>
        <s v="Eli Sabia Filho"/>
        <s v="Jerry Lalrinzuala"/>
        <s v="Dom Sahil Krishe De Noronha E Tavora"/>
        <s v="Marcelo Leite Pereira"/>
        <s v="Vinit Rai"/>
        <s v="Lalruatthara"/>
        <s v="Anirudh Thapa"/>
        <s v="Farukh Choudhary"/>
        <s v="Vishal Kaith"/>
        <s v="Emerson Gomes de Moura"/>
        <s v="Udanta Singh Kumam"/>
        <s v="Gianni Michel Eugune Zuiverloon"/>
        <s v="Prasanth Karuthadathkuni"/>
        <s v="Deyvison Rogerio da Silva"/>
        <s v="Gursimrat Singh Gill"/>
        <s v="Nishu Kumar Tashni"/>
        <s v="Ferran Corominas Telechea"/>
        <s v="Germanpreet Singh"/>
        <s v="Mohammad Sajid Dhot"/>
        <s v="Hitesh Sharma"/>
        <s v="Amey Ganesh Ranawade"/>
        <s v="Surchandra Singh Chandan"/>
        <s v="Naveen Kumar"/>
        <s v="Kamaljit Singh"/>
        <s v="Seriton Benny Fernandes"/>
        <s v="Wayne Vaz"/>
        <s v="Joyner Monte Lourenco"/>
        <s v="Rana Gharami"/>
        <s v="Rohit Kumar"/>
        <s v="Bipin Singh Thounajam"/>
        <s v="Isaac Vanmalsawma Chhakchhuak"/>
        <s v="Nim Dorjee Tamang"/>
        <s v="Mohamed Ali"/>
        <s v="Amit Tudu"/>
        <s v="Mohammed Yasir"/>
        <s v="Sairuat Kima"/>
        <s v="Subhasish Prodyut Bose"/>
        <s v="Muhammed Ashique Kuruniyan"/>
        <s v="Abdul Hakku Nediyodath"/>
        <s v="Pranjal Prakash Bhumij"/>
        <s v="Manvir Singh"/>
        <s v="Ahmed Jahouh"/>
        <s v="Nikhil Poojary"/>
        <s v="Nandhakumar Sekar"/>
        <s v="Dheeraj Singh Moirangthem"/>
        <s v="Prabhsukhan Singh Gill"/>
        <s v="Jitendra Singh"/>
        <s v="Suresh Singh Wangjam"/>
        <s v="Khumanthem Ninthoinganba Meetei"/>
        <s v="Amarjit Singh Kiyam"/>
        <s v="Komal Thatal"/>
        <s v="Lalengmawia"/>
        <s v="Jeakson Singh Thaunaojam"/>
        <s v="Aniket Anil Jadhav"/>
        <s v="Rahul Kannoly Praveen"/>
        <s v="Rahim Ali"/>
        <s v="Liston Colaco"/>
        <s v="Md. Rafique Ali Sardar"/>
        <s v="Sarthak Golui"/>
        <s v="Diego Carlos de Oliveira"/>
        <s v="Samuel Lalmuanpuia"/>
        <s v="Shaiborlang Kharpan"/>
        <s v="Aibanbha Kupar Dohling"/>
        <s v="Masih Saighani"/>
        <s v="Laldinliana Renthlei"/>
        <s v="Arshdeep Singh"/>
        <s v="Shibinraj Kunniyil"/>
        <s v="Raynier Raymond Fernandes"/>
        <s v="Sourav Das"/>
        <s v="Nikhil Suresh Kadam"/>
        <s v="Ricky Lallawmawma"/>
        <s v="Rakesh Pradhan"/>
        <s v="Provat Lakra"/>
        <s v="Bilal Husain Khan"/>
        <s v="Jobby Justin"/>
        <s v="Laldanmawia Ralte"/>
        <s v="Lalthathanga Khawlhring"/>
        <s v="Tarif Akhand"/>
        <s v="Deepak Tangri"/>
        <s v="Gaurav Bora"/>
        <s v="Edwin Sydney Vanspaul Henry"/>
        <s v="Edmund Lalrindika"/>
        <s v="Michael Soosairaj"/>
        <s v="Asish Rai"/>
        <s v="Ngasepam Tondonba Singh"/>
        <s v="Sumit Rathi"/>
        <s v="Gani Ahmed Nigam"/>
        <s v="Sahil Panwar"/>
        <s v="Sahal Abdul Samad"/>
        <s v="Abhishek Halder"/>
        <s v="Shubham Sarangi"/>
        <s v="Princeton Rebello"/>
        <s v="Karan Amin"/>
        <s v="Raphael Messi Bouli"/>
        <s v="Serge Kevyn Aboue Angoue"/>
        <s v="Marko Stankovic"/>
        <s v="Deependra Singh Negi"/>
        <s v="Hugo Adnan Boumous"/>
        <s v="Reamsochung Chongompipa Aimol"/>
        <s v="Francisco Javier Hernandez Gonzalez"/>
        <s v="Heerings  Kai"/>
        <s v="Jose David Leudo Romana"/>
        <s v="Mohammad Mobashir Rahman"/>
        <s v="Gourav Mukhi"/>
        <s v="Aditya Patra"/>
        <s v="Ajay Chhetri"/>
        <s v="Mohamad Rakip"/>
        <s v="Mislav Komorski"/>
        <s v="Mohammad Nawaz"/>
        <s v="Federico Gallego Revetria"/>
        <s v="Bartholomew Ogbeche"/>
        <s v="Saviour Gama"/>
        <s v="Seiminmang Manchong"/>
        <s v="Serigne Mourtada Fall"/>
        <s v="Mato Grgic"/>
        <s v="Vignesh Dakshinamurthy"/>
        <s v="Aridane Jesus Santana Cabrera"/>
        <s v="Ankit Mukherjee"/>
        <s v="Parag Satish Srivas"/>
        <s v="Sandip Mandi"/>
        <s v="Panagiotis Triadis"/>
        <s v="Victor Mongil Adeva"/>
        <s v="Narender Gahlot"/>
        <s v="David Joel Williams"/>
        <s v="Aitor Monroy"/>
        <s v="Martin Perez Guedes"/>
        <s v="Ankit Bhuyan"/>
        <s v="Agustin Garcia Iniguez"/>
        <s v="Manuel Onwu Villafranca"/>
        <s v="Maximiliano Fabian Barreiro"/>
        <s v="Jairo Rodrigues Peixoto Filho"/>
        <s v="Dragos Petrut Firtulescu"/>
        <s v="Martin Nicolas Chaves Garcia"/>
        <s v="Kingslee Fernandes"/>
        <s v="Jessel Allan Carneiro"/>
        <s v="Hmingthanmawia"/>
        <s v="Alfred Lalruotsang"/>
        <s v="Mohammed Asif"/>
        <s v="Vlatko Drobarov"/>
        <s v="Leon Augustin"/>
        <s v="Armando Sosa Pena"/>
        <s v="Dimple Bhagat"/>
        <s v="Francisco David Grande Serrano"/>
        <s v="Andrew Declan Keogh"/>
        <s v="Regin Michael"/>
        <s v="Dipu Mirdha"/>
        <s v="Kevaughn Joseph Romario Frater"/>
        <s v="Steven Vincent Taylor"/>
        <s v="Kwesi Appiah"/>
        <s v="Gary Hooper"/>
        <s v="Anthony Pilkington"/>
        <s v="Manuel Bruno Lanzarote"/>
        <s v="Gurjinder Kumar"/>
        <s v="Yondrembem Denechandra Meitei"/>
        <s v="John Nicholas Fitzgerald"/>
        <s v="Francisco Jose Sandaza Asensio"/>
        <s v="Jose Vicente Gomez Umpierrez"/>
        <s v="Costa Nhamoinesu"/>
        <s v="Idrissa Sylla"/>
        <s v="Bakary Kone"/>
        <s v="Khassa Camara"/>
        <s v="Lluis Sastre"/>
        <s v="Joao Victor de Albuquerque Bruno"/>
        <s v="Facundo Abel Pereyra"/>
        <s v="Esmael Ruti Tavares Cruz da Silva Goncalves"/>
        <s v="Sandesh Jhingan"/>
        <s v="Souvik Alok Chakrabarti"/>
        <s v="Rehenesh Tumbirumbu Paramba"/>
        <s v="Jeje Lalpekhlua"/>
        <s v="Ashutosh Mehta"/>
        <s v="Jakub Sylvestr"/>
        <s v="Alberto Noguera Ripoll"/>
        <s v="Fatkhullo Fatkhuloev"/>
        <s v="Odei Onaindia Zabala"/>
        <s v="James Kevin Donachie"/>
        <s v="Jorge Ortiz Mendoza"/>
        <s v="Lalthuammawia Ralte"/>
        <s v="Albino Gomes"/>
        <s v="Debjit Majumder"/>
        <s v="Ivan Garrido Gonzalez"/>
        <s v="Peter William Hartley"/>
        <s v="Bradden Inman"/>
        <s v="Aaron Joshua Amadi-Holloway"/>
        <s v="Bright Enobakhare"/>
        <s v="Glenville Adam James le Fondre"/>
        <s v="Jacques Maghoma"/>
        <s v="Jacob Tratt"/>
        <s v="Roland Alberg"/>
        <s v="Baoringdao Bodo"/>
        <s v="Juan de Dios Prados Lopez"/>
        <s v="Cleiton Augusto Oliveira Silva"/>
        <s v="Avilash Paul"/>
        <s v="Loken Moirangthem Meitei"/>
        <s v="Boris Singh Thangjam"/>
        <s v="Hendry Antonay"/>
        <s v="Abhijit Sarkar"/>
        <s v="Nongdamba Naorem"/>
        <s v="William Lalnunfela"/>
        <s v="Lalkhawpuimawia"/>
        <s v="Phurba Tempa Lachenpa"/>
        <s v="Paul Ramfangzauva"/>
        <s v="Kamalpreet Singh"/>
        <s v="Abhishek Ambekar"/>
        <s v="Sankar Roy"/>
        <s v="Kynsailang Khongsit"/>
        <s v="Mohamed Irshad Thaivalappil"/>
        <s v="Mirshad Kootapunna Michu"/>
        <s v="Samad Ali Mallick"/>
        <s v="Suhair Vadakkepeedika"/>
        <s v="Mehtab Singh"/>
        <s v="Alexander Romario Jesuraj"/>
        <s v="Pandiyan Sinivasan"/>
        <s v="Mashoor Shereef Thangalakath"/>
        <s v="Naorem Roshan Singh"/>
        <s v="Yumnam Gopi Singh"/>
        <s v="Makan Winkle Chothe"/>
        <s v="Lara Sharma"/>
        <s v="Princeton Arnald Rebello"/>
        <s v="Britto PM"/>
        <s v="Stephen Eze"/>
        <s v="Cole Alexander"/>
        <s v="Rochharzela"/>
        <s v="Namgyal Bhutia"/>
        <s v="Manash Protim Gogoi"/>
        <s v="Benjamin Lambot"/>
        <s v="Ville Matti Steinmann"/>
        <s v="Imran Khan"/>
        <s v="Gurmeet Singh"/>
        <s v="Enes Sipovic"/>
        <s v="Soraisham Sandeep Singh"/>
        <s v="Alexandre Monteiro de Lima"/>
        <s v="Vishal Yadav"/>
        <s v="Akash Mishra"/>
        <s v="Vikram Partap Singh"/>
        <s v="Rohit Danu"/>
        <s v="Lalbiakhlua Jongte"/>
        <s v="Samik Mitra"/>
        <s v="Thoiba Singh Moirangthem"/>
        <s v="Harmanpreet Singh"/>
        <s v="Moirangthem Givson Singh"/>
        <s v="Isak Vanlalruatfela"/>
        <s v="Nabin Rabha"/>
        <s v="Phrangki Buam"/>
        <s v="Ajith Kumar Kamaraj"/>
        <s v="Ritwik Kumar Das"/>
        <s v="Niraj Kumar"/>
        <s v="Aitor Monroy Rueda"/>
        <s v="Lalawmpuia"/>
        <s v="Lalhrezuala Sailung"/>
        <s v="Pragyan Sundar Gogoi"/>
        <s v="Glan Martins"/>
        <s v="Joe Zoherliana"/>
        <s v="Aman Chetri"/>
        <s v="Saurabh Meher"/>
        <s v="Wungngayam Muirang"/>
        <s v="Subha Ghosh"/>
        <s v="Francisco Javier Gonzalez Munoz"/>
        <s v="Sahil Sheikh"/>
        <s v="Laishram Premjit Singh"/>
        <s v="Wahengbam Angousana Luwang"/>
        <s v="Ayush Adhikari"/>
        <s v="Joel Joseph Chianese"/>
        <s v="Luis Miguel Vieira Babo Machado"/>
        <s v="Cy Goddard"/>
        <s v="Kristian Fardal Opseth"/>
        <s v="Dylan Fox"/>
        <s v="Jordan Murray"/>
        <s v="Sanson Pereira"/>
        <s v="George D'souza"/>
        <s v="Igor Angulo Alboniga"/>
        <s v="Diego Mauricio Machado de Brito"/>
        <s v="Bhupender Singh"/>
        <s v="Sweden Fernandes"/>
        <s v="Devendra Murgaonkar"/>
        <s v="Nikhil Prabhu"/>
        <s v="Ishan Pandita"/>
        <s v="Ningthoukhongjam Rohen Singh"/>
        <s v="Amay Morajkar"/>
        <s v="Biswa Darjee"/>
        <s v="Emanuel Lalchhanchhuaha"/>
        <s v="Nestor Dias"/>
        <s v="Leander D'Cunha"/>
        <s v="Billu Teli"/>
        <s v="Muheet Shabir Khan"/>
        <s v="Hernan Daniel Santana Trujillo"/>
        <s v="Scott Neville"/>
        <s v="Daniel Fox"/>
        <s v="Ningombam Engson Singh"/>
        <s v="Haobam Tomba Singh"/>
      </sharedItems>
    </cacheField>
    <cacheField name="short_name" numFmtId="0">
      <sharedItems/>
    </cacheField>
    <cacheField name="position_id" numFmtId="0">
      <sharedItems containsSemiMixedTypes="0" containsString="0" containsNumber="1" containsInteger="1" minValue="1" maxValue="4"/>
    </cacheField>
    <cacheField name="position" numFmtId="0">
      <sharedItems count="4">
        <s v="Forward"/>
        <s v="Midfielder"/>
        <s v="Defender"/>
        <s v="Goalkeeper"/>
      </sharedItems>
    </cacheField>
    <cacheField name="position_short" numFmtId="0">
      <sharedItems/>
    </cacheField>
    <cacheField name="team_id" numFmtId="0">
      <sharedItems containsSemiMixedTypes="0" containsString="0" containsNumber="1" containsInteger="1" minValue="496" maxValue="1874"/>
    </cacheField>
    <cacheField name="team_name" numFmtId="0">
      <sharedItems count="12">
        <s v="NorthEast United FC"/>
        <s v="Bengaluru FC"/>
        <s v="Mumbai City FC"/>
        <s v="Jamshedpur FC"/>
        <s v="Hyderabad FC"/>
        <s v="ATK FC"/>
        <s v="Chennaiyin FC"/>
        <s v="Odisha FC"/>
        <s v="Kerala Blasters FC"/>
        <s v="FC Goa"/>
        <s v="SC East Bengal"/>
        <s v="ATK Mohun Bagan"/>
      </sharedItems>
    </cacheField>
    <cacheField name="team_short_name" numFmtId="0">
      <sharedItems/>
    </cacheField>
    <cacheField name="is_started" numFmtId="0">
      <sharedItems containsSemiMixedTypes="0" containsString="0" containsNumber="1" containsInteger="1" minValue="0" maxValue="23"/>
    </cacheField>
    <cacheField name="is_onbench" numFmtId="0">
      <sharedItems containsSemiMixedTypes="0" containsString="0" containsNumber="1" containsInteger="1" minValue="0" maxValue="22"/>
    </cacheField>
    <cacheField name="is_goalkeeper" numFmtId="0">
      <sharedItems containsSemiMixedTypes="0" containsString="0" containsNumber="1" containsInteger="1" minValue="0" maxValue="23"/>
    </cacheField>
    <cacheField name="is_substitute" numFmtId="0">
      <sharedItems containsSemiMixedTypes="0" containsString="0" containsNumber="1" containsInteger="1" minValue="0" maxValue="20"/>
    </cacheField>
    <cacheField name="minutes_played" numFmtId="0">
      <sharedItems containsSemiMixedTypes="0" containsString="0" containsNumber="1" containsInteger="1" minValue="0" maxValue="2100"/>
    </cacheField>
    <cacheField name="bonus_points" numFmtId="0">
      <sharedItems containsSemiMixedTypes="0" containsString="0" containsNumber="1" containsInteger="1" minValue="0" maxValue="0"/>
    </cacheField>
    <cacheField name="injury_minutes_played" numFmtId="0">
      <sharedItems containsSemiMixedTypes="0" containsString="0" containsNumber="1" containsInteger="1" minValue="0" maxValue="147"/>
    </cacheField>
    <cacheField name="actual_minutes_played" numFmtId="0">
      <sharedItems containsSemiMixedTypes="0" containsString="0" containsNumber="1" containsInteger="1" minValue="0" maxValue="2247"/>
    </cacheField>
    <cacheField name="goaltenders" numFmtId="0">
      <sharedItems containsSemiMixedTypes="0" containsString="0" containsNumber="1" containsInteger="1" minValue="0" maxValue="0"/>
    </cacheField>
    <cacheField name="events.goals" numFmtId="0">
      <sharedItems containsSemiMixedTypes="0" containsString="0" containsNumber="1" containsInteger="1" minValue="0" maxValue="15"/>
    </cacheField>
    <cacheField name="events.own_goals" numFmtId="0">
      <sharedItems containsSemiMixedTypes="0" containsString="0" containsNumber="1" containsInteger="1" minValue="0" maxValue="2"/>
    </cacheField>
    <cacheField name="events.assists" numFmtId="0">
      <sharedItems containsSemiMixedTypes="0" containsString="0" containsNumber="1" containsInteger="1" minValue="0" maxValue="10"/>
    </cacheField>
    <cacheField name="events.key_passes" numFmtId="0">
      <sharedItems containsSemiMixedTypes="0" containsString="0" containsNumber="1" containsInteger="1" minValue="0" maxValue="52"/>
    </cacheField>
    <cacheField name="events.chances_created" numFmtId="0">
      <sharedItems containsSemiMixedTypes="0" containsString="0" containsNumber="1" containsInteger="1" minValue="0" maxValue="52"/>
    </cacheField>
    <cacheField name="events.shots" numFmtId="0">
      <sharedItems containsSemiMixedTypes="0" containsString="0" containsNumber="1" containsInteger="1" minValue="0" maxValue="71"/>
    </cacheField>
    <cacheField name="events.shots_on_target" numFmtId="0">
      <sharedItems containsSemiMixedTypes="0" containsString="0" containsNumber="1" containsInteger="1" minValue="0" maxValue="31"/>
    </cacheField>
    <cacheField name="events.shots_off_target" numFmtId="0">
      <sharedItems containsSemiMixedTypes="0" containsString="0" containsNumber="1" containsInteger="1" minValue="0" maxValue="24"/>
    </cacheField>
    <cacheField name="events.fouls_committed" numFmtId="0">
      <sharedItems containsSemiMixedTypes="0" containsString="0" containsNumber="1" containsInteger="1" minValue="0" maxValue="65"/>
    </cacheField>
    <cacheField name="events.fouls_suffered" numFmtId="0">
      <sharedItems containsSemiMixedTypes="0" containsString="0" containsNumber="1" containsInteger="1" minValue="0" maxValue="74"/>
    </cacheField>
    <cacheField name="events.yellow_cards" numFmtId="0">
      <sharedItems containsSemiMixedTypes="0" containsString="0" containsNumber="1" containsInteger="1" minValue="0" maxValue="8"/>
    </cacheField>
    <cacheField name="events.red_cards" numFmtId="0">
      <sharedItems containsSemiMixedTypes="0" containsString="0" containsNumber="1" containsInteger="1" minValue="0" maxValue="2"/>
    </cacheField>
    <cacheField name="events.is_second_yellow_card" numFmtId="0">
      <sharedItems containsSemiMixedTypes="0" containsString="0" containsNumber="1" containsInteger="1" minValue="0" maxValue="1"/>
    </cacheField>
    <cacheField name="events.offsides" numFmtId="0">
      <sharedItems containsSemiMixedTypes="0" containsString="0" containsNumber="1" containsInteger="1" minValue="0" maxValue="26"/>
    </cacheField>
    <cacheField name="events.corner_kicks" numFmtId="0">
      <sharedItems containsSemiMixedTypes="0" containsString="0" containsNumber="1" containsInteger="1" minValue="0" maxValue="91"/>
    </cacheField>
    <cacheField name="events.crosses" numFmtId="0">
      <sharedItems containsSemiMixedTypes="0" containsString="0" containsNumber="1" containsInteger="1" minValue="0" maxValue="66"/>
    </cacheField>
    <cacheField name="events.free_kicks" numFmtId="0">
      <sharedItems containsSemiMixedTypes="0" containsString="0" containsNumber="1" containsInteger="1" minValue="0" maxValue="135"/>
    </cacheField>
    <cacheField name="events.throw_in" numFmtId="0">
      <sharedItems containsSemiMixedTypes="0" containsString="0" containsNumber="1" containsInteger="1" minValue="0" maxValue="228"/>
    </cacheField>
    <cacheField name="events.punches" numFmtId="0">
      <sharedItems containsSemiMixedTypes="0" containsString="0" containsNumber="1" containsInteger="1" minValue="0" maxValue="48"/>
    </cacheField>
    <cacheField name="events.catches" numFmtId="0">
      <sharedItems containsSemiMixedTypes="0" containsString="0" containsNumber="1" containsInteger="1" minValue="0" maxValue="54"/>
    </cacheField>
    <cacheField name="events.goals_conceded" numFmtId="0">
      <sharedItems containsSemiMixedTypes="0" containsString="0" containsNumber="1" containsInteger="1" minValue="0" maxValue="38"/>
    </cacheField>
    <cacheField name="events.clean_sheet" numFmtId="0">
      <sharedItems containsSemiMixedTypes="0" containsString="0" containsNumber="1" containsInteger="1" minValue="0" maxValue="0"/>
    </cacheField>
    <cacheField name="events.cleansheet" numFmtId="0">
      <sharedItems containsSemiMixedTypes="0" containsString="0" containsNumber="1" containsInteger="1" minValue="0" maxValue="15"/>
    </cacheField>
    <cacheField name="events.fantasy_assists" numFmtId="0">
      <sharedItems containsSemiMixedTypes="0" containsString="0" containsNumber="1" containsInteger="1" minValue="0" maxValue="10"/>
    </cacheField>
    <cacheField name="events.penalties_saved" numFmtId="0">
      <sharedItems containsSemiMixedTypes="0" containsString="0" containsNumber="1" containsInteger="1" minValue="0" maxValue="3"/>
    </cacheField>
    <cacheField name="events.penalties_earned" numFmtId="0">
      <sharedItems containsSemiMixedTypes="0" containsString="0" containsNumber="1" containsInteger="1" minValue="0" maxValue="0"/>
    </cacheField>
    <cacheField name="events.penalties_conceded" numFmtId="0">
      <sharedItems containsSemiMixedTypes="0" containsString="0" containsNumber="1" containsInteger="1" minValue="0" maxValue="0"/>
    </cacheField>
    <cacheField name="events.penalties_missed" numFmtId="0">
      <sharedItems containsSemiMixedTypes="0" containsString="0" containsNumber="1" containsInteger="1" minValue="0" maxValue="1"/>
    </cacheField>
    <cacheField name="events.freekicks_conceded_goal" numFmtId="0">
      <sharedItems containsSemiMixedTypes="0" containsString="0" containsNumber="1" containsInteger="1" minValue="0" maxValue="0"/>
    </cacheField>
    <cacheField name="events.freekicks_earned_goal" numFmtId="0">
      <sharedItems containsSemiMixedTypes="0" containsString="0" containsNumber="1" containsInteger="1" minValue="0" maxValue="0"/>
    </cacheField>
    <cacheField name="events.blocked_shots" numFmtId="0">
      <sharedItems containsSemiMixedTypes="0" containsString="0" containsNumber="1" containsInteger="1" minValue="0" maxValue="19"/>
    </cacheField>
    <cacheField name="events.defensive_blocked_shots" numFmtId="0">
      <sharedItems containsSemiMixedTypes="0" containsString="0" containsNumber="1" containsInteger="1" minValue="0" maxValue="0"/>
    </cacheField>
    <cacheField name="events.penalty_kicks.total" numFmtId="0">
      <sharedItems containsSemiMixedTypes="0" containsString="0" containsNumber="1" containsInteger="1" minValue="0" maxValue="5"/>
    </cacheField>
    <cacheField name="events.penalty_kicks.goals" numFmtId="0">
      <sharedItems containsSemiMixedTypes="0" containsString="0" containsNumber="1" containsInteger="1" minValue="0" maxValue="5"/>
    </cacheField>
    <cacheField name="touches.total" numFmtId="0">
      <sharedItems containsSemiMixedTypes="0" containsString="0" containsNumber="1" containsInteger="1" minValue="0" maxValue="1828"/>
    </cacheField>
    <cacheField name="touches.total_passes" numFmtId="0">
      <sharedItems containsSemiMixedTypes="0" containsString="0" containsNumber="1" containsInteger="1" minValue="0" maxValue="1496"/>
    </cacheField>
    <cacheField name="touches.good_passes" numFmtId="0">
      <sharedItems containsSemiMixedTypes="0" containsString="0" containsNumber="1" containsInteger="1" minValue="0" maxValue="1186"/>
    </cacheField>
    <cacheField name="touches.bad_passes" numFmtId="0">
      <sharedItems containsSemiMixedTypes="0" containsString="0" containsNumber="1" containsInteger="1" minValue="0" maxValue="409"/>
    </cacheField>
    <cacheField name="touches.interceptions" numFmtId="0">
      <sharedItems containsSemiMixedTypes="0" containsString="0" containsNumber="1" containsInteger="1" minValue="0" maxValue="60"/>
    </cacheField>
    <cacheField name="touches.blocks" numFmtId="0">
      <sharedItems containsSemiMixedTypes="0" containsString="0" containsNumber="1" containsInteger="1" minValue="0" maxValue="51"/>
    </cacheField>
    <cacheField name="touches.tackles" numFmtId="0">
      <sharedItems containsSemiMixedTypes="0" containsString="0" containsNumber="1" containsInteger="1" minValue="0" maxValue="182"/>
    </cacheField>
    <cacheField name="touches.successful_tackles" numFmtId="0">
      <sharedItems containsSemiMixedTypes="0" containsString="0" containsNumber="1" containsInteger="1" minValue="0" maxValue="74"/>
    </cacheField>
    <cacheField name="touches.unsuccessful_tackles" numFmtId="0">
      <sharedItems containsSemiMixedTypes="0" containsString="0" containsNumber="1" containsInteger="1" minValue="0" maxValue="110"/>
    </cacheField>
    <cacheField name="touches.clearance" numFmtId="0">
      <sharedItems containsSemiMixedTypes="0" containsString="0" containsNumber="1" containsInteger="1" minValue="0" maxValue="220"/>
    </cacheField>
    <cacheField name="touches.saves" numFmtId="0">
      <sharedItems containsSemiMixedTypes="0" containsString="0" containsNumber="1" containsInteger="1" minValue="0" maxValue="64"/>
    </cacheField>
    <cacheField name="touches.take_on_total" numFmtId="0">
      <sharedItems containsSemiMixedTypes="0" containsString="0" containsNumber="1" containsInteger="1" minValue="0" maxValue="104"/>
    </cacheField>
    <cacheField name="touches.take_on_successful" numFmtId="0">
      <sharedItems containsSemiMixedTypes="0" containsString="0" containsNumber="1" containsInteger="1" minValue="0" maxValue="51"/>
    </cacheField>
    <cacheField name="touches.take_on_unsuccessful" numFmtId="0">
      <sharedItems containsSemiMixedTypes="0" containsString="0" containsNumber="1" containsInteger="1" minValue="0" maxValue="35"/>
    </cacheField>
    <cacheField name="touches.last_man_tackle_successful" numFmtId="0">
      <sharedItems containsSemiMixedTypes="0" containsString="0" containsNumber="1" containsInteger="1" minValue="0" maxValue="1"/>
    </cacheField>
    <cacheField name="touches.last_man_tackle_unsuccessful" numFmtId="0">
      <sharedItems containsSemiMixedTypes="0" containsString="0" containsNumber="1" containsInteger="1" minValue="0" maxValue="1"/>
    </cacheField>
    <cacheField name="touches.successful_passes" numFmtId="0">
      <sharedItems containsSemiMixedTypes="0" containsString="0" containsNumber="1" containsInteger="1" minValue="0" maxValue="0"/>
    </cacheField>
    <cacheField name="touches.interceptions_won" numFmtId="0">
      <sharedItems containsSemiMixedTypes="0" containsString="0" containsNumber="1" containsInteger="1" minValue="0" maxValue="0"/>
    </cacheField>
    <cacheField name="touches.aerial_duel.total" numFmtId="0">
      <sharedItems containsSemiMixedTypes="0" containsString="0" containsNumber="1" containsInteger="1" minValue="0" maxValue="86"/>
    </cacheField>
    <cacheField name="touches.aerial_duel.won" numFmtId="0">
      <sharedItems containsSemiMixedTypes="0" containsString="0" containsNumber="1" containsInteger="1" minValue="0" maxValue="43"/>
    </cacheField>
    <cacheField name="touches.aerial_duel.lost" numFmtId="0">
      <sharedItems containsSemiMixedTypes="0" containsString="0" containsNumber="1" containsInteger="1" minValue="0" maxValue="43"/>
    </cacheField>
    <cacheField name="touches.ground_duel.total" numFmtId="0">
      <sharedItems containsSemiMixedTypes="0" containsString="0" containsNumber="1" containsInteger="1" minValue="0" maxValue="4"/>
    </cacheField>
    <cacheField name="touches.ground_duel.won" numFmtId="0">
      <sharedItems containsSemiMixedTypes="0" containsString="0" containsNumber="1" containsInteger="1" minValue="0" maxValue="3"/>
    </cacheField>
    <cacheField name="touches.ground_duel.lost" numFmtId="0">
      <sharedItems containsSemiMixedTypes="0" containsString="0" containsNumber="1" containsInteger="1" minValue="0" maxValue="3"/>
    </cacheField>
    <cacheField name="goaltenders.shots_faced" numFmtId="0">
      <sharedItems containsSemiMixedTypes="0" containsString="0" containsNumber="1" containsInteger="1" minValue="0" maxValue="227"/>
    </cacheField>
    <cacheField name="goaltenders.shots_on_goal_faced" numFmtId="0">
      <sharedItems containsSemiMixedTypes="0" containsString="0" containsNumber="1" containsInteger="1" minValue="0" maxValue="98"/>
    </cacheField>
    <cacheField name="goaltenders.goals_allowed" numFmtId="0">
      <sharedItems containsSemiMixedTypes="0" containsString="0" containsNumber="1" containsInteger="1" minValue="0" maxValue="36"/>
    </cacheField>
    <cacheField name="goaltenders.saves" numFmtId="0">
      <sharedItems containsSemiMixedTypes="0" containsString="0" containsNumber="1" containsInteger="1" minValue="0" maxValue="64"/>
    </cacheField>
    <cacheField name="goaltenders.catches" numFmtId="0">
      <sharedItems containsSemiMixedTypes="0" containsString="0" containsNumber="1" containsInteger="1" minValue="0" maxValue="52"/>
    </cacheField>
    <cacheField name="goaltenders.punches" numFmtId="0">
      <sharedItems containsSemiMixedTypes="0" containsString="0" containsNumber="1" containsInteger="1" minValue="0" maxValue="0"/>
    </cacheField>
    <cacheField name="goaltenders.penalty_kicks.shots_faced" numFmtId="0">
      <sharedItems containsSemiMixedTypes="0" containsString="0" containsNumber="1" containsInteger="1" minValue="0" maxValue="8"/>
    </cacheField>
    <cacheField name="goaltenders.penalty_kicks.goals_allowed" numFmtId="0">
      <sharedItems containsSemiMixedTypes="0" containsString="0" containsNumber="1" containsInteger="1" minValue="0" maxValue="5"/>
    </cacheField>
    <cacheField name="goaltenders.penalty_kicks.saves" numFmtId="0">
      <sharedItems containsSemiMixedTypes="0" containsString="0" containsNumber="1" containsInteger="1" minValue="0" maxValue="3"/>
    </cacheField>
    <cacheField name="country_id" numFmtId="0">
      <sharedItems containsSemiMixedTypes="0" containsString="0" containsNumber="1" containsInteger="1" minValue="1" maxValue="428"/>
    </cacheField>
    <cacheField name="country_name" numFmtId="0">
      <sharedItems count="43">
        <s v="Ghana"/>
        <s v="Jamaica"/>
        <s v="Tunisia"/>
        <s v="Spain"/>
        <s v="India"/>
        <s v="Senegal"/>
        <s v="Brazil"/>
        <s v="Portugal"/>
        <s v="Malta"/>
        <s v="Lithuania"/>
        <s v="Fiji"/>
        <s v="England"/>
        <s v="Sweden"/>
        <s v="Italy"/>
        <s v="Ireland"/>
        <s v="Australia"/>
        <s v="Romania"/>
        <s v="Netherlands"/>
        <s v="Morocco"/>
        <s v="Afghanistan"/>
        <s v="Cameroon"/>
        <s v="Gabon"/>
        <s v="Austria"/>
        <s v="France"/>
        <s v="Colombia"/>
        <s v="Croatia"/>
        <s v="Uruguay"/>
        <s v="Greece"/>
        <s v="Argentina"/>
        <s v="Macedonia"/>
        <s v="Zimbabwe"/>
        <s v="Guinea"/>
        <s v="Burkina Faso"/>
        <s v="Slovakia"/>
        <s v="Tajikistan"/>
        <s v="Wales"/>
        <s v="Nigeria"/>
        <s v="South Africa"/>
        <s v="Belgium"/>
        <s v="Germany"/>
        <s v="Bosnia &amp; Herzegovina"/>
        <s v="Japan"/>
        <s v="Norway"/>
      </sharedItems>
    </cacheField>
    <cacheField name="dob" numFmtId="0">
      <sharedItems containsDate="1" containsBlank="1" containsMixedTypes="1" minDate="1982-12-03T00:00:00" maxDate="2002-11-07T00:00:00"/>
    </cacheField>
    <cacheField name="player_foot" numFmtId="0">
      <sharedItems containsBlank="1"/>
    </cacheField>
    <cacheField name="height" numFmtId="0">
      <sharedItems containsString="0" containsBlank="1" containsNumber="1" containsInteger="1" minValue="0" maxValue="194"/>
    </cacheField>
    <cacheField name="Matches Played" numFmtId="0">
      <sharedItems containsSemiMixedTypes="0" containsString="0" containsNumber="1" containsInteger="1" minValue="0" maxValue="39" count="36">
        <n v="12"/>
        <n v="13"/>
        <n v="21"/>
        <n v="11"/>
        <n v="10"/>
        <n v="7"/>
        <n v="15"/>
        <n v="2"/>
        <n v="18"/>
        <n v="5"/>
        <n v="19"/>
        <n v="17"/>
        <n v="14"/>
        <n v="31"/>
        <n v="23"/>
        <n v="6"/>
        <n v="25"/>
        <n v="20"/>
        <n v="3"/>
        <n v="0"/>
        <n v="16"/>
        <n v="24"/>
        <n v="26"/>
        <n v="27"/>
        <n v="1"/>
        <n v="9"/>
        <n v="4"/>
        <n v="32"/>
        <n v="8"/>
        <n v="33"/>
        <n v="22"/>
        <n v="30"/>
        <n v="28"/>
        <n v="34"/>
        <n v="29"/>
        <n v="39"/>
      </sharedItems>
    </cacheField>
    <cacheField name="Total Red Cards" numFmtId="0">
      <sharedItems containsSemiMixedTypes="0" containsString="0" containsNumber="1" containsInteger="1" minValue="0" maxValue="3"/>
    </cacheField>
    <cacheField name="Goals Conceded" numFmtId="0">
      <sharedItems containsSemiMixedTypes="0" containsString="0" containsNumber="1" containsInteger="1" minValue="0" maxValue="36"/>
    </cacheField>
  </cacheFields>
  <extLst>
    <ext xmlns:x14="http://schemas.microsoft.com/office/spreadsheetml/2009/9/main" uri="{725AE2AE-9491-48be-B2B4-4EB974FC3084}">
      <x14:pivotCacheDefinition pivotCacheId="671301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3">
  <r>
    <n v="148"/>
    <s v="ISL6"/>
    <n v="1514"/>
    <n v="3"/>
    <x v="0"/>
    <s v="Asamoah Gyan"/>
    <n v="2"/>
    <x v="0"/>
    <s v="FWD"/>
    <n v="504"/>
    <x v="0"/>
    <x v="0"/>
    <x v="0"/>
    <n v="4"/>
    <n v="0"/>
    <x v="0"/>
    <n v="592"/>
    <n v="0"/>
    <n v="21"/>
    <n v="613"/>
    <n v="0"/>
    <x v="0"/>
    <n v="0"/>
    <x v="0"/>
    <n v="9"/>
    <n v="10"/>
    <n v="18"/>
    <n v="9"/>
    <n v="9"/>
    <n v="9"/>
    <n v="18"/>
    <x v="0"/>
    <n v="0"/>
    <n v="0"/>
    <n v="6"/>
    <n v="0"/>
    <n v="2"/>
    <n v="2"/>
    <n v="0"/>
    <n v="0"/>
    <n v="0"/>
    <n v="6"/>
    <x v="0"/>
    <n v="2"/>
    <n v="1"/>
    <x v="0"/>
    <n v="0"/>
    <n v="0"/>
    <n v="0"/>
    <n v="0"/>
    <n v="0"/>
    <n v="0"/>
    <n v="0"/>
    <n v="1"/>
    <n v="1"/>
    <n v="252"/>
    <n v="175"/>
    <n v="90"/>
    <n v="85"/>
    <n v="5"/>
    <n v="3"/>
    <n v="5"/>
    <n v="2"/>
    <n v="3"/>
    <n v="11"/>
    <n v="0"/>
    <n v="3"/>
    <n v="0"/>
    <n v="2"/>
    <n v="0"/>
    <n v="0"/>
    <n v="0"/>
    <n v="0"/>
    <n v="36"/>
    <n v="22"/>
    <n v="14"/>
    <n v="1"/>
    <n v="1"/>
    <n v="0"/>
    <n v="0"/>
    <n v="0"/>
    <n v="0"/>
    <n v="0"/>
    <n v="0"/>
    <n v="0"/>
    <n v="0"/>
    <n v="0"/>
    <n v="0"/>
    <n v="43"/>
    <x v="0"/>
    <m/>
    <x v="0"/>
    <m/>
  </r>
  <r>
    <n v="148"/>
    <s v="ISL6"/>
    <n v="2475"/>
    <n v="26"/>
    <x v="1"/>
    <s v="Deshorn Brown"/>
    <n v="2"/>
    <x v="0"/>
    <s v="FWD"/>
    <n v="656"/>
    <x v="1"/>
    <x v="1"/>
    <x v="1"/>
    <n v="7"/>
    <n v="0"/>
    <x v="1"/>
    <n v="379"/>
    <n v="0"/>
    <n v="6"/>
    <n v="385"/>
    <n v="0"/>
    <x v="1"/>
    <n v="0"/>
    <x v="1"/>
    <n v="3"/>
    <n v="3"/>
    <n v="19"/>
    <n v="8"/>
    <n v="10"/>
    <n v="7"/>
    <n v="5"/>
    <x v="0"/>
    <n v="0"/>
    <n v="0"/>
    <n v="3"/>
    <n v="0"/>
    <n v="3"/>
    <n v="0"/>
    <n v="0"/>
    <n v="0"/>
    <n v="0"/>
    <n v="2"/>
    <x v="0"/>
    <n v="5"/>
    <n v="0"/>
    <x v="0"/>
    <n v="0"/>
    <n v="0"/>
    <n v="0"/>
    <n v="0"/>
    <n v="0"/>
    <n v="1"/>
    <n v="0"/>
    <n v="0"/>
    <n v="0"/>
    <n v="135"/>
    <n v="91"/>
    <n v="49"/>
    <n v="42"/>
    <n v="1"/>
    <n v="2"/>
    <n v="8"/>
    <n v="5"/>
    <n v="3"/>
    <n v="4"/>
    <n v="0"/>
    <n v="17"/>
    <n v="8"/>
    <n v="4"/>
    <n v="0"/>
    <n v="0"/>
    <n v="0"/>
    <n v="0"/>
    <n v="10"/>
    <n v="1"/>
    <n v="9"/>
    <n v="0"/>
    <n v="0"/>
    <n v="0"/>
    <n v="0"/>
    <n v="0"/>
    <n v="0"/>
    <n v="0"/>
    <n v="0"/>
    <n v="0"/>
    <n v="0"/>
    <n v="0"/>
    <n v="0"/>
    <n v="56"/>
    <x v="1"/>
    <s v="12/22/1990"/>
    <x v="1"/>
    <n v="187"/>
  </r>
  <r>
    <n v="148"/>
    <s v="ISL6"/>
    <n v="2900"/>
    <n v="9"/>
    <x v="2"/>
    <s v="Amine Chermiti"/>
    <n v="2"/>
    <x v="0"/>
    <s v="FWD"/>
    <n v="506"/>
    <x v="2"/>
    <x v="2"/>
    <x v="2"/>
    <n v="6"/>
    <n v="0"/>
    <x v="2"/>
    <n v="1352"/>
    <n v="0"/>
    <n v="47"/>
    <n v="1415"/>
    <n v="0"/>
    <x v="2"/>
    <n v="0"/>
    <x v="1"/>
    <n v="16"/>
    <n v="16"/>
    <n v="22"/>
    <n v="10"/>
    <n v="11"/>
    <n v="31"/>
    <n v="26"/>
    <x v="1"/>
    <n v="0"/>
    <n v="0"/>
    <n v="20"/>
    <n v="0"/>
    <n v="13"/>
    <n v="3"/>
    <n v="0"/>
    <n v="0"/>
    <n v="0"/>
    <n v="11"/>
    <x v="0"/>
    <n v="3"/>
    <n v="0"/>
    <x v="0"/>
    <n v="0"/>
    <n v="0"/>
    <n v="0"/>
    <n v="0"/>
    <n v="0"/>
    <n v="1"/>
    <n v="0"/>
    <n v="0"/>
    <n v="0"/>
    <n v="391"/>
    <n v="291"/>
    <n v="162"/>
    <n v="129"/>
    <n v="6"/>
    <n v="6"/>
    <n v="26"/>
    <n v="5"/>
    <n v="21"/>
    <n v="15"/>
    <n v="0"/>
    <n v="14"/>
    <n v="0"/>
    <n v="3"/>
    <n v="0"/>
    <n v="0"/>
    <n v="0"/>
    <n v="0"/>
    <n v="22"/>
    <n v="10"/>
    <n v="12"/>
    <n v="0"/>
    <n v="0"/>
    <n v="0"/>
    <n v="0"/>
    <n v="0"/>
    <n v="0"/>
    <n v="0"/>
    <n v="0"/>
    <n v="0"/>
    <n v="0"/>
    <n v="0"/>
    <n v="0"/>
    <n v="106"/>
    <x v="2"/>
    <s v="12/26/1987"/>
    <x v="2"/>
    <n v="177"/>
  </r>
  <r>
    <n v="148"/>
    <s v="ISL6"/>
    <n v="3753"/>
    <n v="7"/>
    <x v="3"/>
    <s v="Piti"/>
    <n v="3"/>
    <x v="1"/>
    <s v="MF"/>
    <n v="1159"/>
    <x v="3"/>
    <x v="3"/>
    <x v="1"/>
    <n v="5"/>
    <n v="0"/>
    <x v="2"/>
    <n v="416"/>
    <n v="0"/>
    <n v="0"/>
    <n v="421"/>
    <n v="0"/>
    <x v="3"/>
    <n v="0"/>
    <x v="2"/>
    <n v="7"/>
    <n v="9"/>
    <n v="16"/>
    <n v="7"/>
    <n v="6"/>
    <n v="6"/>
    <n v="19"/>
    <x v="2"/>
    <n v="0"/>
    <n v="0"/>
    <n v="0"/>
    <n v="14"/>
    <n v="10"/>
    <n v="22"/>
    <n v="0"/>
    <n v="0"/>
    <n v="0"/>
    <n v="2"/>
    <x v="0"/>
    <n v="0"/>
    <n v="3"/>
    <x v="0"/>
    <n v="0"/>
    <n v="0"/>
    <n v="0"/>
    <n v="0"/>
    <n v="0"/>
    <n v="3"/>
    <n v="0"/>
    <n v="1"/>
    <n v="1"/>
    <n v="247"/>
    <n v="207"/>
    <n v="133"/>
    <n v="74"/>
    <n v="5"/>
    <n v="5"/>
    <n v="9"/>
    <n v="4"/>
    <n v="5"/>
    <n v="0"/>
    <n v="0"/>
    <n v="19"/>
    <n v="11"/>
    <n v="4"/>
    <n v="0"/>
    <n v="0"/>
    <n v="0"/>
    <n v="0"/>
    <n v="4"/>
    <n v="1"/>
    <n v="3"/>
    <n v="0"/>
    <n v="0"/>
    <n v="0"/>
    <n v="0"/>
    <n v="0"/>
    <n v="0"/>
    <n v="0"/>
    <n v="0"/>
    <n v="0"/>
    <n v="0"/>
    <n v="0"/>
    <n v="0"/>
    <n v="19"/>
    <x v="3"/>
    <s v="5/26/1981"/>
    <x v="2"/>
    <n v="179"/>
  </r>
  <r>
    <n v="148"/>
    <s v="ISL6"/>
    <n v="3809"/>
    <n v="4"/>
    <x v="4"/>
    <s v="Rafael Lopez Gomez"/>
    <n v="1"/>
    <x v="2"/>
    <s v="DEF"/>
    <n v="1536"/>
    <x v="4"/>
    <x v="4"/>
    <x v="1"/>
    <n v="5"/>
    <n v="0"/>
    <x v="0"/>
    <n v="395"/>
    <n v="0"/>
    <n v="21"/>
    <n v="410"/>
    <n v="0"/>
    <x v="4"/>
    <n v="0"/>
    <x v="1"/>
    <n v="3"/>
    <n v="3"/>
    <n v="2"/>
    <n v="0"/>
    <n v="2"/>
    <n v="6"/>
    <n v="6"/>
    <x v="3"/>
    <n v="0"/>
    <n v="0"/>
    <n v="0"/>
    <n v="0"/>
    <n v="0"/>
    <n v="4"/>
    <n v="3"/>
    <n v="0"/>
    <n v="0"/>
    <n v="2"/>
    <x v="0"/>
    <n v="2"/>
    <n v="0"/>
    <x v="0"/>
    <n v="0"/>
    <n v="0"/>
    <n v="0"/>
    <n v="0"/>
    <n v="0"/>
    <n v="0"/>
    <n v="0"/>
    <n v="0"/>
    <n v="0"/>
    <n v="217"/>
    <n v="141"/>
    <n v="111"/>
    <n v="30"/>
    <n v="8"/>
    <n v="11"/>
    <n v="30"/>
    <n v="7"/>
    <n v="23"/>
    <n v="16"/>
    <n v="0"/>
    <n v="17"/>
    <n v="2"/>
    <n v="0"/>
    <n v="0"/>
    <n v="0"/>
    <n v="0"/>
    <n v="0"/>
    <n v="5"/>
    <n v="3"/>
    <n v="2"/>
    <n v="0"/>
    <n v="0"/>
    <n v="0"/>
    <n v="0"/>
    <n v="0"/>
    <n v="0"/>
    <n v="0"/>
    <n v="0"/>
    <n v="0"/>
    <n v="0"/>
    <n v="0"/>
    <n v="0"/>
    <n v="19"/>
    <x v="3"/>
    <d v="1985-09-04T00:00:00"/>
    <x v="1"/>
    <n v="183"/>
  </r>
  <r>
    <n v="148"/>
    <s v="ISL6"/>
    <n v="3982"/>
    <n v="30"/>
    <x v="5"/>
    <s v="Anas Edathodika"/>
    <n v="1"/>
    <x v="2"/>
    <s v="DEF"/>
    <n v="499"/>
    <x v="5"/>
    <x v="5"/>
    <x v="3"/>
    <n v="5"/>
    <n v="0"/>
    <x v="0"/>
    <n v="534"/>
    <n v="0"/>
    <n v="31"/>
    <n v="577"/>
    <n v="0"/>
    <x v="4"/>
    <n v="0"/>
    <x v="1"/>
    <n v="0"/>
    <n v="0"/>
    <n v="0"/>
    <n v="0"/>
    <n v="0"/>
    <n v="9"/>
    <n v="4"/>
    <x v="0"/>
    <n v="0"/>
    <n v="0"/>
    <n v="0"/>
    <n v="0"/>
    <n v="2"/>
    <n v="4"/>
    <n v="33"/>
    <n v="0"/>
    <n v="0"/>
    <n v="1"/>
    <x v="0"/>
    <n v="6"/>
    <n v="0"/>
    <x v="0"/>
    <n v="0"/>
    <n v="0"/>
    <n v="0"/>
    <n v="0"/>
    <n v="0"/>
    <n v="0"/>
    <n v="0"/>
    <n v="0"/>
    <n v="0"/>
    <n v="277"/>
    <n v="151"/>
    <n v="102"/>
    <n v="49"/>
    <n v="11"/>
    <n v="12"/>
    <n v="18"/>
    <n v="7"/>
    <n v="11"/>
    <n v="51"/>
    <n v="0"/>
    <n v="14"/>
    <n v="1"/>
    <n v="0"/>
    <n v="0"/>
    <n v="0"/>
    <n v="0"/>
    <n v="0"/>
    <n v="8"/>
    <n v="7"/>
    <n v="1"/>
    <n v="0"/>
    <n v="0"/>
    <n v="0"/>
    <n v="0"/>
    <n v="0"/>
    <n v="0"/>
    <n v="0"/>
    <n v="0"/>
    <n v="0"/>
    <n v="0"/>
    <n v="0"/>
    <n v="0"/>
    <n v="1"/>
    <x v="4"/>
    <s v="2/15/1987"/>
    <x v="1"/>
    <n v="181"/>
  </r>
  <r>
    <n v="148"/>
    <s v="ISL6"/>
    <n v="3984"/>
    <n v="17"/>
    <x v="6"/>
    <s v="Dhanpal Ganesh"/>
    <n v="3"/>
    <x v="1"/>
    <s v="MF"/>
    <n v="505"/>
    <x v="6"/>
    <x v="6"/>
    <x v="4"/>
    <n v="8"/>
    <n v="0"/>
    <x v="3"/>
    <n v="398"/>
    <n v="0"/>
    <n v="11"/>
    <n v="414"/>
    <n v="0"/>
    <x v="4"/>
    <n v="0"/>
    <x v="1"/>
    <n v="2"/>
    <n v="2"/>
    <n v="4"/>
    <n v="0"/>
    <n v="4"/>
    <n v="7"/>
    <n v="5"/>
    <x v="2"/>
    <n v="0"/>
    <n v="0"/>
    <n v="0"/>
    <n v="0"/>
    <n v="0"/>
    <n v="2"/>
    <n v="0"/>
    <n v="0"/>
    <n v="0"/>
    <n v="6"/>
    <x v="0"/>
    <n v="2"/>
    <n v="0"/>
    <x v="0"/>
    <n v="0"/>
    <n v="0"/>
    <n v="0"/>
    <n v="0"/>
    <n v="0"/>
    <n v="0"/>
    <n v="0"/>
    <n v="0"/>
    <n v="0"/>
    <n v="200"/>
    <n v="150"/>
    <n v="114"/>
    <n v="36"/>
    <n v="8"/>
    <n v="5"/>
    <n v="11"/>
    <n v="4"/>
    <n v="7"/>
    <n v="9"/>
    <n v="0"/>
    <n v="9"/>
    <n v="0"/>
    <n v="0"/>
    <n v="0"/>
    <n v="0"/>
    <n v="0"/>
    <n v="0"/>
    <n v="14"/>
    <n v="11"/>
    <n v="3"/>
    <n v="0"/>
    <n v="0"/>
    <n v="0"/>
    <n v="0"/>
    <n v="0"/>
    <n v="0"/>
    <n v="0"/>
    <n v="0"/>
    <n v="0"/>
    <n v="0"/>
    <n v="0"/>
    <n v="0"/>
    <n v="1"/>
    <x v="4"/>
    <s v="6/13/1994"/>
    <x v="1"/>
    <n v="185"/>
  </r>
  <r>
    <n v="148"/>
    <s v="ISL6"/>
    <n v="3985"/>
    <n v="18"/>
    <x v="7"/>
    <s v="Semboi  Haokip"/>
    <n v="2"/>
    <x v="0"/>
    <s v="FWD"/>
    <n v="656"/>
    <x v="1"/>
    <x v="1"/>
    <x v="5"/>
    <n v="5"/>
    <n v="0"/>
    <x v="4"/>
    <n v="250"/>
    <n v="0"/>
    <n v="68"/>
    <n v="320"/>
    <n v="0"/>
    <x v="3"/>
    <n v="0"/>
    <x v="1"/>
    <n v="0"/>
    <n v="0"/>
    <n v="7"/>
    <n v="2"/>
    <n v="4"/>
    <n v="5"/>
    <n v="10"/>
    <x v="3"/>
    <n v="0"/>
    <n v="0"/>
    <n v="1"/>
    <n v="0"/>
    <n v="0"/>
    <n v="0"/>
    <n v="0"/>
    <n v="0"/>
    <n v="0"/>
    <n v="3"/>
    <x v="0"/>
    <n v="9"/>
    <n v="0"/>
    <x v="0"/>
    <n v="0"/>
    <n v="0"/>
    <n v="0"/>
    <n v="0"/>
    <n v="0"/>
    <n v="1"/>
    <n v="0"/>
    <n v="0"/>
    <n v="0"/>
    <n v="109"/>
    <n v="76"/>
    <n v="40"/>
    <n v="36"/>
    <n v="2"/>
    <n v="1"/>
    <n v="5"/>
    <n v="2"/>
    <n v="3"/>
    <n v="1"/>
    <n v="0"/>
    <n v="7"/>
    <n v="0"/>
    <n v="0"/>
    <n v="0"/>
    <n v="0"/>
    <n v="0"/>
    <n v="0"/>
    <n v="15"/>
    <n v="4"/>
    <n v="11"/>
    <n v="0"/>
    <n v="0"/>
    <n v="0"/>
    <n v="0"/>
    <n v="0"/>
    <n v="0"/>
    <n v="0"/>
    <n v="0"/>
    <n v="0"/>
    <n v="0"/>
    <n v="0"/>
    <n v="0"/>
    <n v="1"/>
    <x v="4"/>
    <s v="0000-00-00"/>
    <x v="0"/>
    <n v="0"/>
  </r>
  <r>
    <n v="148"/>
    <s v="ISL6"/>
    <n v="3989"/>
    <n v="13"/>
    <x v="8"/>
    <s v="Lalrempuia Fanai"/>
    <n v="3"/>
    <x v="1"/>
    <s v="MF"/>
    <n v="504"/>
    <x v="0"/>
    <x v="0"/>
    <x v="5"/>
    <n v="2"/>
    <n v="0"/>
    <x v="5"/>
    <n v="58"/>
    <n v="0"/>
    <n v="0"/>
    <n v="58"/>
    <n v="0"/>
    <x v="4"/>
    <n v="0"/>
    <x v="1"/>
    <n v="0"/>
    <n v="0"/>
    <n v="0"/>
    <n v="0"/>
    <n v="0"/>
    <n v="1"/>
    <n v="1"/>
    <x v="3"/>
    <n v="0"/>
    <n v="0"/>
    <n v="0"/>
    <n v="0"/>
    <n v="0"/>
    <n v="0"/>
    <n v="0"/>
    <n v="0"/>
    <n v="0"/>
    <n v="4"/>
    <x v="0"/>
    <n v="0"/>
    <n v="0"/>
    <x v="0"/>
    <n v="0"/>
    <n v="0"/>
    <n v="0"/>
    <n v="0"/>
    <n v="0"/>
    <n v="0"/>
    <n v="0"/>
    <n v="0"/>
    <n v="0"/>
    <n v="40"/>
    <n v="35"/>
    <n v="29"/>
    <n v="6"/>
    <n v="1"/>
    <n v="1"/>
    <n v="2"/>
    <n v="0"/>
    <n v="2"/>
    <n v="1"/>
    <n v="0"/>
    <n v="4"/>
    <n v="0"/>
    <n v="0"/>
    <n v="0"/>
    <n v="0"/>
    <n v="0"/>
    <n v="0"/>
    <n v="0"/>
    <n v="0"/>
    <n v="0"/>
    <n v="0"/>
    <n v="0"/>
    <n v="0"/>
    <n v="0"/>
    <n v="0"/>
    <n v="0"/>
    <n v="0"/>
    <n v="0"/>
    <n v="0"/>
    <n v="0"/>
    <n v="0"/>
    <n v="0"/>
    <n v="1"/>
    <x v="4"/>
    <d v="1996-11-05T00:00:00"/>
    <x v="1"/>
    <n v="172"/>
  </r>
  <r>
    <n v="148"/>
    <s v="ISL6"/>
    <n v="3997"/>
    <n v="1"/>
    <x v="9"/>
    <s v="Amrinder Singh"/>
    <n v="4"/>
    <x v="3"/>
    <s v="GK"/>
    <n v="506"/>
    <x v="2"/>
    <x v="2"/>
    <x v="6"/>
    <n v="0"/>
    <n v="18"/>
    <x v="6"/>
    <n v="1620"/>
    <n v="0"/>
    <n v="89"/>
    <n v="1725"/>
    <n v="0"/>
    <x v="4"/>
    <n v="0"/>
    <x v="1"/>
    <n v="0"/>
    <n v="0"/>
    <n v="0"/>
    <n v="0"/>
    <n v="0"/>
    <n v="0"/>
    <n v="2"/>
    <x v="0"/>
    <n v="0"/>
    <n v="0"/>
    <n v="0"/>
    <n v="0"/>
    <n v="0"/>
    <n v="62"/>
    <n v="0"/>
    <n v="24"/>
    <n v="34"/>
    <n v="18"/>
    <x v="0"/>
    <n v="2"/>
    <n v="0"/>
    <x v="0"/>
    <n v="0"/>
    <n v="0"/>
    <n v="0"/>
    <n v="0"/>
    <n v="0"/>
    <n v="0"/>
    <n v="0"/>
    <n v="0"/>
    <n v="0"/>
    <n v="601"/>
    <n v="261"/>
    <n v="167"/>
    <n v="94"/>
    <n v="0"/>
    <n v="0"/>
    <n v="0"/>
    <n v="0"/>
    <n v="0"/>
    <n v="55"/>
    <n v="49"/>
    <n v="26"/>
    <n v="0"/>
    <n v="0"/>
    <n v="0"/>
    <n v="0"/>
    <n v="0"/>
    <n v="0"/>
    <n v="1"/>
    <n v="1"/>
    <n v="0"/>
    <n v="0"/>
    <n v="0"/>
    <n v="0"/>
    <n v="165"/>
    <n v="69"/>
    <n v="29"/>
    <n v="42"/>
    <n v="30"/>
    <n v="0"/>
    <n v="3"/>
    <n v="3"/>
    <n v="0"/>
    <n v="1"/>
    <x v="4"/>
    <s v="5/27/1993"/>
    <x v="1"/>
    <n v="183"/>
  </r>
  <r>
    <n v="148"/>
    <s v="ISL6"/>
    <n v="3999"/>
    <n v="24"/>
    <x v="10"/>
    <s v="Salam Singh"/>
    <n v="1"/>
    <x v="2"/>
    <s v="DEF"/>
    <n v="499"/>
    <x v="5"/>
    <x v="7"/>
    <x v="7"/>
    <n v="8"/>
    <n v="0"/>
    <x v="5"/>
    <n v="339"/>
    <n v="0"/>
    <n v="17"/>
    <n v="356"/>
    <n v="0"/>
    <x v="4"/>
    <n v="0"/>
    <x v="1"/>
    <n v="0"/>
    <n v="0"/>
    <n v="1"/>
    <n v="0"/>
    <n v="1"/>
    <n v="2"/>
    <n v="1"/>
    <x v="3"/>
    <n v="0"/>
    <n v="0"/>
    <n v="0"/>
    <n v="0"/>
    <n v="2"/>
    <n v="1"/>
    <n v="11"/>
    <n v="0"/>
    <n v="0"/>
    <n v="4"/>
    <x v="0"/>
    <n v="5"/>
    <n v="0"/>
    <x v="0"/>
    <n v="0"/>
    <n v="0"/>
    <n v="0"/>
    <n v="0"/>
    <n v="0"/>
    <n v="0"/>
    <n v="0"/>
    <n v="0"/>
    <n v="0"/>
    <n v="183"/>
    <n v="105"/>
    <n v="76"/>
    <n v="29"/>
    <n v="5"/>
    <n v="6"/>
    <n v="14"/>
    <n v="9"/>
    <n v="5"/>
    <n v="43"/>
    <n v="0"/>
    <n v="15"/>
    <n v="1"/>
    <n v="0"/>
    <n v="0"/>
    <n v="0"/>
    <n v="0"/>
    <n v="0"/>
    <n v="2"/>
    <n v="1"/>
    <n v="1"/>
    <n v="0"/>
    <n v="0"/>
    <n v="0"/>
    <n v="0"/>
    <n v="0"/>
    <n v="0"/>
    <n v="0"/>
    <n v="0"/>
    <n v="0"/>
    <n v="0"/>
    <n v="0"/>
    <n v="0"/>
    <n v="1"/>
    <x v="4"/>
    <d v="1995-04-12T00:00:00"/>
    <x v="1"/>
    <n v="188"/>
  </r>
  <r>
    <n v="148"/>
    <s v="ISL6"/>
    <n v="5030"/>
    <n v="3"/>
    <x v="11"/>
    <s v="Albert Serran"/>
    <n v="1"/>
    <x v="2"/>
    <s v="DEF"/>
    <n v="656"/>
    <x v="1"/>
    <x v="1"/>
    <x v="2"/>
    <n v="2"/>
    <n v="0"/>
    <x v="7"/>
    <n v="1367"/>
    <n v="0"/>
    <n v="73"/>
    <n v="1450"/>
    <n v="0"/>
    <x v="3"/>
    <n v="0"/>
    <x v="1"/>
    <n v="1"/>
    <n v="1"/>
    <n v="3"/>
    <n v="1"/>
    <n v="2"/>
    <n v="12"/>
    <n v="19"/>
    <x v="4"/>
    <n v="0"/>
    <n v="0"/>
    <n v="0"/>
    <n v="0"/>
    <n v="0"/>
    <n v="9"/>
    <n v="1"/>
    <n v="0"/>
    <n v="0"/>
    <n v="11"/>
    <x v="0"/>
    <n v="6"/>
    <n v="0"/>
    <x v="0"/>
    <n v="0"/>
    <n v="0"/>
    <n v="0"/>
    <n v="0"/>
    <n v="0"/>
    <n v="0"/>
    <n v="0"/>
    <n v="0"/>
    <n v="0"/>
    <n v="631"/>
    <n v="435"/>
    <n v="361"/>
    <n v="74"/>
    <n v="15"/>
    <n v="15"/>
    <n v="35"/>
    <n v="15"/>
    <n v="20"/>
    <n v="118"/>
    <n v="0"/>
    <n v="46"/>
    <n v="2"/>
    <n v="0"/>
    <n v="0"/>
    <n v="0"/>
    <n v="0"/>
    <n v="0"/>
    <n v="10"/>
    <n v="8"/>
    <n v="2"/>
    <n v="0"/>
    <n v="0"/>
    <n v="0"/>
    <n v="0"/>
    <n v="0"/>
    <n v="0"/>
    <n v="0"/>
    <n v="0"/>
    <n v="0"/>
    <n v="0"/>
    <n v="0"/>
    <n v="0"/>
    <n v="19"/>
    <x v="3"/>
    <s v="7/17/1984"/>
    <x v="1"/>
    <n v="183"/>
  </r>
  <r>
    <n v="148"/>
    <s v="ISL6"/>
    <n v="5041"/>
    <n v="5"/>
    <x v="12"/>
    <s v="Diawandou Diagne"/>
    <n v="3"/>
    <x v="1"/>
    <s v="MF"/>
    <n v="1499"/>
    <x v="7"/>
    <x v="8"/>
    <x v="0"/>
    <n v="9"/>
    <n v="0"/>
    <x v="0"/>
    <n v="763"/>
    <n v="0"/>
    <n v="34"/>
    <n v="804"/>
    <n v="0"/>
    <x v="4"/>
    <n v="0"/>
    <x v="0"/>
    <n v="4"/>
    <n v="5"/>
    <n v="6"/>
    <n v="0"/>
    <n v="5"/>
    <n v="6"/>
    <n v="11"/>
    <x v="2"/>
    <n v="0"/>
    <n v="0"/>
    <n v="0"/>
    <n v="0"/>
    <n v="2"/>
    <n v="6"/>
    <n v="4"/>
    <n v="0"/>
    <n v="0"/>
    <n v="9"/>
    <x v="0"/>
    <n v="2"/>
    <n v="1"/>
    <x v="0"/>
    <n v="0"/>
    <n v="0"/>
    <n v="0"/>
    <n v="0"/>
    <n v="0"/>
    <n v="1"/>
    <n v="0"/>
    <n v="0"/>
    <n v="0"/>
    <n v="495"/>
    <n v="379"/>
    <n v="325"/>
    <n v="54"/>
    <n v="12"/>
    <n v="12"/>
    <n v="22"/>
    <n v="9"/>
    <n v="13"/>
    <n v="53"/>
    <n v="0"/>
    <n v="26"/>
    <n v="1"/>
    <n v="1"/>
    <n v="0"/>
    <n v="0"/>
    <n v="0"/>
    <n v="0"/>
    <n v="6"/>
    <n v="1"/>
    <n v="5"/>
    <n v="0"/>
    <n v="0"/>
    <n v="0"/>
    <n v="0"/>
    <n v="0"/>
    <n v="0"/>
    <n v="0"/>
    <n v="0"/>
    <n v="0"/>
    <n v="0"/>
    <n v="0"/>
    <n v="0"/>
    <n v="57"/>
    <x v="5"/>
    <s v="7/28/1994"/>
    <x v="1"/>
    <n v="175"/>
  </r>
  <r>
    <n v="148"/>
    <s v="ISL6"/>
    <n v="5171"/>
    <n v="23"/>
    <x v="13"/>
    <s v="Carlos Delgado"/>
    <n v="1"/>
    <x v="2"/>
    <s v="DEF"/>
    <n v="1499"/>
    <x v="7"/>
    <x v="8"/>
    <x v="8"/>
    <n v="2"/>
    <n v="0"/>
    <x v="3"/>
    <n v="1371"/>
    <n v="0"/>
    <n v="61"/>
    <n v="1442"/>
    <n v="0"/>
    <x v="3"/>
    <n v="0"/>
    <x v="1"/>
    <n v="1"/>
    <n v="1"/>
    <n v="6"/>
    <n v="4"/>
    <n v="1"/>
    <n v="14"/>
    <n v="10"/>
    <x v="1"/>
    <n v="1"/>
    <n v="0"/>
    <n v="1"/>
    <n v="0"/>
    <n v="1"/>
    <n v="7"/>
    <n v="4"/>
    <n v="0"/>
    <n v="0"/>
    <n v="20"/>
    <x v="0"/>
    <n v="2"/>
    <n v="1"/>
    <x v="0"/>
    <n v="0"/>
    <n v="0"/>
    <n v="0"/>
    <n v="0"/>
    <n v="0"/>
    <n v="1"/>
    <n v="0"/>
    <n v="0"/>
    <n v="0"/>
    <n v="837"/>
    <n v="635"/>
    <n v="549"/>
    <n v="86"/>
    <n v="13"/>
    <n v="15"/>
    <n v="36"/>
    <n v="12"/>
    <n v="24"/>
    <n v="112"/>
    <n v="0"/>
    <n v="38"/>
    <n v="2"/>
    <n v="0"/>
    <n v="0"/>
    <n v="0"/>
    <n v="0"/>
    <n v="0"/>
    <n v="17"/>
    <n v="12"/>
    <n v="5"/>
    <n v="0"/>
    <n v="0"/>
    <n v="0"/>
    <n v="0"/>
    <n v="0"/>
    <n v="0"/>
    <n v="0"/>
    <n v="0"/>
    <n v="0"/>
    <n v="0"/>
    <n v="0"/>
    <n v="0"/>
    <n v="19"/>
    <x v="3"/>
    <s v="4/22/1990"/>
    <x v="2"/>
    <n v="181"/>
  </r>
  <r>
    <n v="148"/>
    <s v="ISL6"/>
    <n v="5191"/>
    <n v="14"/>
    <x v="14"/>
    <s v="Dimas Delgado"/>
    <n v="3"/>
    <x v="1"/>
    <s v="MF"/>
    <n v="656"/>
    <x v="1"/>
    <x v="1"/>
    <x v="9"/>
    <n v="1"/>
    <n v="0"/>
    <x v="5"/>
    <n v="1762"/>
    <n v="0"/>
    <n v="85"/>
    <n v="1865"/>
    <n v="0"/>
    <x v="3"/>
    <n v="0"/>
    <x v="3"/>
    <n v="32"/>
    <n v="40"/>
    <n v="22"/>
    <n v="2"/>
    <n v="12"/>
    <n v="20"/>
    <n v="43"/>
    <x v="4"/>
    <n v="0"/>
    <n v="0"/>
    <n v="1"/>
    <n v="91"/>
    <n v="36"/>
    <n v="97"/>
    <n v="7"/>
    <n v="0"/>
    <n v="0"/>
    <n v="12"/>
    <x v="0"/>
    <n v="8"/>
    <n v="6"/>
    <x v="0"/>
    <n v="0"/>
    <n v="0"/>
    <n v="0"/>
    <n v="0"/>
    <n v="0"/>
    <n v="8"/>
    <n v="0"/>
    <n v="0"/>
    <n v="0"/>
    <n v="1389"/>
    <n v="1188"/>
    <n v="903"/>
    <n v="285"/>
    <n v="33"/>
    <n v="12"/>
    <n v="79"/>
    <n v="24"/>
    <n v="55"/>
    <n v="35"/>
    <n v="0"/>
    <n v="84"/>
    <n v="6"/>
    <n v="7"/>
    <n v="0"/>
    <n v="0"/>
    <n v="0"/>
    <n v="0"/>
    <n v="12"/>
    <n v="6"/>
    <n v="6"/>
    <n v="4"/>
    <n v="3"/>
    <n v="1"/>
    <n v="0"/>
    <n v="0"/>
    <n v="0"/>
    <n v="0"/>
    <n v="0"/>
    <n v="0"/>
    <n v="0"/>
    <n v="0"/>
    <n v="0"/>
    <n v="19"/>
    <x v="3"/>
    <d v="1983-06-02T00:00:00"/>
    <x v="1"/>
    <n v="178"/>
  </r>
  <r>
    <n v="148"/>
    <s v="ISL6"/>
    <n v="5196"/>
    <n v="5"/>
    <x v="15"/>
    <s v="Juanan"/>
    <n v="1"/>
    <x v="2"/>
    <s v="DEF"/>
    <n v="656"/>
    <x v="1"/>
    <x v="1"/>
    <x v="10"/>
    <n v="0"/>
    <n v="0"/>
    <x v="6"/>
    <n v="1710"/>
    <n v="0"/>
    <n v="75"/>
    <n v="1809"/>
    <n v="0"/>
    <x v="3"/>
    <n v="0"/>
    <x v="1"/>
    <n v="5"/>
    <n v="5"/>
    <n v="16"/>
    <n v="7"/>
    <n v="6"/>
    <n v="16"/>
    <n v="9"/>
    <x v="5"/>
    <n v="0"/>
    <n v="0"/>
    <n v="1"/>
    <n v="0"/>
    <n v="3"/>
    <n v="8"/>
    <n v="2"/>
    <n v="0"/>
    <n v="0"/>
    <n v="12"/>
    <x v="0"/>
    <n v="7"/>
    <n v="2"/>
    <x v="0"/>
    <n v="0"/>
    <n v="0"/>
    <n v="0"/>
    <n v="0"/>
    <n v="0"/>
    <n v="3"/>
    <n v="0"/>
    <n v="0"/>
    <n v="0"/>
    <n v="725"/>
    <n v="495"/>
    <n v="394"/>
    <n v="101"/>
    <n v="15"/>
    <n v="23"/>
    <n v="24"/>
    <n v="9"/>
    <n v="15"/>
    <n v="138"/>
    <n v="0"/>
    <n v="52"/>
    <n v="0"/>
    <n v="0"/>
    <n v="0"/>
    <n v="0"/>
    <n v="0"/>
    <n v="0"/>
    <n v="12"/>
    <n v="7"/>
    <n v="5"/>
    <n v="0"/>
    <n v="0"/>
    <n v="0"/>
    <n v="0"/>
    <n v="0"/>
    <n v="0"/>
    <n v="0"/>
    <n v="0"/>
    <n v="0"/>
    <n v="0"/>
    <n v="0"/>
    <n v="0"/>
    <n v="19"/>
    <x v="3"/>
    <s v="4/27/1987"/>
    <x v="2"/>
    <n v="192"/>
  </r>
  <r>
    <n v="148"/>
    <s v="ISL6"/>
    <n v="5213"/>
    <n v="22"/>
    <x v="16"/>
    <s v="Sergio Cidoncha"/>
    <n v="3"/>
    <x v="1"/>
    <s v="MF"/>
    <n v="498"/>
    <x v="8"/>
    <x v="9"/>
    <x v="11"/>
    <n v="4"/>
    <n v="0"/>
    <x v="2"/>
    <n v="973"/>
    <n v="0"/>
    <n v="47"/>
    <n v="1025"/>
    <n v="0"/>
    <x v="3"/>
    <n v="0"/>
    <x v="4"/>
    <n v="14"/>
    <n v="17"/>
    <n v="8"/>
    <n v="1"/>
    <n v="5"/>
    <n v="7"/>
    <n v="33"/>
    <x v="0"/>
    <n v="0"/>
    <n v="0"/>
    <n v="0"/>
    <n v="20"/>
    <n v="17"/>
    <n v="33"/>
    <n v="3"/>
    <n v="0"/>
    <n v="0"/>
    <n v="14"/>
    <x v="0"/>
    <n v="1"/>
    <n v="3"/>
    <x v="0"/>
    <n v="0"/>
    <n v="0"/>
    <n v="0"/>
    <n v="0"/>
    <n v="0"/>
    <n v="2"/>
    <n v="0"/>
    <n v="0"/>
    <n v="0"/>
    <n v="676"/>
    <n v="575"/>
    <n v="452"/>
    <n v="123"/>
    <n v="16"/>
    <n v="13"/>
    <n v="37"/>
    <n v="14"/>
    <n v="23"/>
    <n v="13"/>
    <n v="0"/>
    <n v="52"/>
    <n v="2"/>
    <n v="5"/>
    <n v="0"/>
    <n v="0"/>
    <n v="0"/>
    <n v="0"/>
    <n v="7"/>
    <n v="5"/>
    <n v="2"/>
    <n v="0"/>
    <n v="0"/>
    <n v="0"/>
    <n v="0"/>
    <n v="0"/>
    <n v="0"/>
    <n v="0"/>
    <n v="0"/>
    <n v="0"/>
    <n v="0"/>
    <n v="0"/>
    <n v="0"/>
    <n v="19"/>
    <x v="3"/>
    <s v="8/27/1990"/>
    <x v="1"/>
    <n v="181"/>
  </r>
  <r>
    <n v="148"/>
    <s v="ISL6"/>
    <n v="5506"/>
    <n v="12"/>
    <x v="17"/>
    <s v="Raphael Augusto"/>
    <n v="3"/>
    <x v="1"/>
    <s v="MF"/>
    <n v="656"/>
    <x v="1"/>
    <x v="1"/>
    <x v="12"/>
    <n v="5"/>
    <n v="0"/>
    <x v="2"/>
    <n v="783"/>
    <n v="0"/>
    <n v="25"/>
    <n v="805"/>
    <n v="0"/>
    <x v="4"/>
    <n v="0"/>
    <x v="0"/>
    <n v="8"/>
    <n v="11"/>
    <n v="17"/>
    <n v="7"/>
    <n v="4"/>
    <n v="23"/>
    <n v="18"/>
    <x v="0"/>
    <n v="0"/>
    <n v="0"/>
    <n v="1"/>
    <n v="2"/>
    <n v="10"/>
    <n v="4"/>
    <n v="3"/>
    <n v="0"/>
    <n v="0"/>
    <n v="4"/>
    <x v="0"/>
    <n v="1"/>
    <n v="1"/>
    <x v="0"/>
    <n v="0"/>
    <n v="0"/>
    <n v="0"/>
    <n v="0"/>
    <n v="0"/>
    <n v="6"/>
    <n v="0"/>
    <n v="0"/>
    <n v="0"/>
    <n v="494"/>
    <n v="396"/>
    <n v="278"/>
    <n v="118"/>
    <n v="17"/>
    <n v="11"/>
    <n v="38"/>
    <n v="15"/>
    <n v="23"/>
    <n v="7"/>
    <n v="0"/>
    <n v="32"/>
    <n v="5"/>
    <n v="3"/>
    <n v="0"/>
    <n v="0"/>
    <n v="0"/>
    <n v="0"/>
    <n v="6"/>
    <n v="4"/>
    <n v="2"/>
    <n v="1"/>
    <n v="1"/>
    <n v="0"/>
    <n v="0"/>
    <n v="0"/>
    <n v="0"/>
    <n v="0"/>
    <n v="0"/>
    <n v="0"/>
    <n v="0"/>
    <n v="0"/>
    <n v="0"/>
    <n v="58"/>
    <x v="6"/>
    <m/>
    <x v="0"/>
    <m/>
  </r>
  <r>
    <n v="148"/>
    <s v="ISL6"/>
    <n v="7637"/>
    <n v="28"/>
    <x v="18"/>
    <s v="Modou Sougou"/>
    <n v="2"/>
    <x v="0"/>
    <s v="FWD"/>
    <n v="506"/>
    <x v="2"/>
    <x v="2"/>
    <x v="13"/>
    <n v="7"/>
    <n v="0"/>
    <x v="8"/>
    <n v="1110"/>
    <n v="0"/>
    <n v="28"/>
    <n v="1156"/>
    <n v="0"/>
    <x v="1"/>
    <n v="0"/>
    <x v="2"/>
    <n v="9"/>
    <n v="11"/>
    <n v="28"/>
    <n v="11"/>
    <n v="17"/>
    <n v="17"/>
    <n v="15"/>
    <x v="5"/>
    <n v="0"/>
    <n v="0"/>
    <n v="17"/>
    <n v="0"/>
    <n v="20"/>
    <n v="1"/>
    <n v="1"/>
    <n v="0"/>
    <n v="0"/>
    <n v="14"/>
    <x v="0"/>
    <n v="3"/>
    <n v="2"/>
    <x v="0"/>
    <n v="0"/>
    <n v="0"/>
    <n v="0"/>
    <n v="0"/>
    <n v="0"/>
    <n v="0"/>
    <n v="0"/>
    <n v="0"/>
    <n v="0"/>
    <n v="386"/>
    <n v="244"/>
    <n v="114"/>
    <n v="130"/>
    <n v="8"/>
    <n v="14"/>
    <n v="26"/>
    <n v="7"/>
    <n v="19"/>
    <n v="24"/>
    <n v="0"/>
    <n v="24"/>
    <n v="4"/>
    <n v="7"/>
    <n v="0"/>
    <n v="0"/>
    <n v="0"/>
    <n v="0"/>
    <n v="39"/>
    <n v="14"/>
    <n v="25"/>
    <n v="0"/>
    <n v="0"/>
    <n v="0"/>
    <n v="0"/>
    <n v="0"/>
    <n v="0"/>
    <n v="0"/>
    <n v="0"/>
    <n v="0"/>
    <n v="0"/>
    <n v="0"/>
    <n v="0"/>
    <n v="48"/>
    <x v="7"/>
    <s v="12/18/1984"/>
    <x v="1"/>
    <n v="178"/>
  </r>
  <r>
    <n v="148"/>
    <s v="ISL6"/>
    <n v="8970"/>
    <n v="27"/>
    <x v="19"/>
    <s v="Andre Schembri"/>
    <n v="2"/>
    <x v="0"/>
    <s v="FWD"/>
    <n v="505"/>
    <x v="6"/>
    <x v="6"/>
    <x v="14"/>
    <n v="13"/>
    <n v="0"/>
    <x v="9"/>
    <n v="1124"/>
    <n v="0"/>
    <n v="28"/>
    <n v="1157"/>
    <n v="0"/>
    <x v="5"/>
    <n v="0"/>
    <x v="2"/>
    <n v="13"/>
    <n v="15"/>
    <n v="23"/>
    <n v="11"/>
    <n v="10"/>
    <n v="10"/>
    <n v="17"/>
    <x v="2"/>
    <n v="0"/>
    <n v="0"/>
    <n v="8"/>
    <n v="1"/>
    <n v="12"/>
    <n v="0"/>
    <n v="4"/>
    <n v="0"/>
    <n v="0"/>
    <n v="21"/>
    <x v="0"/>
    <n v="4"/>
    <n v="3"/>
    <x v="0"/>
    <n v="0"/>
    <n v="0"/>
    <n v="0"/>
    <n v="0"/>
    <n v="0"/>
    <n v="2"/>
    <n v="0"/>
    <n v="0"/>
    <n v="0"/>
    <n v="391"/>
    <n v="309"/>
    <n v="186"/>
    <n v="123"/>
    <n v="7"/>
    <n v="9"/>
    <n v="23"/>
    <n v="11"/>
    <n v="12"/>
    <n v="8"/>
    <n v="0"/>
    <n v="22"/>
    <n v="3"/>
    <n v="5"/>
    <n v="0"/>
    <n v="0"/>
    <n v="0"/>
    <n v="0"/>
    <n v="4"/>
    <n v="1"/>
    <n v="3"/>
    <n v="0"/>
    <n v="0"/>
    <n v="0"/>
    <n v="0"/>
    <n v="0"/>
    <n v="0"/>
    <n v="0"/>
    <n v="0"/>
    <n v="0"/>
    <n v="0"/>
    <n v="0"/>
    <n v="0"/>
    <n v="131"/>
    <x v="8"/>
    <s v="5/27/1986"/>
    <x v="1"/>
    <n v="178"/>
  </r>
  <r>
    <n v="148"/>
    <s v="ISL6"/>
    <n v="9235"/>
    <n v="9"/>
    <x v="20"/>
    <s v="Nerijus Valskis"/>
    <n v="2"/>
    <x v="0"/>
    <s v="FWD"/>
    <n v="505"/>
    <x v="6"/>
    <x v="6"/>
    <x v="6"/>
    <n v="1"/>
    <n v="0"/>
    <x v="7"/>
    <n v="1620"/>
    <n v="0"/>
    <n v="66"/>
    <n v="1727"/>
    <n v="0"/>
    <x v="6"/>
    <n v="0"/>
    <x v="5"/>
    <n v="17"/>
    <n v="23"/>
    <n v="51"/>
    <n v="24"/>
    <n v="14"/>
    <n v="24"/>
    <n v="34"/>
    <x v="4"/>
    <n v="0"/>
    <n v="0"/>
    <n v="9"/>
    <n v="1"/>
    <n v="9"/>
    <n v="8"/>
    <n v="1"/>
    <n v="0"/>
    <n v="0"/>
    <n v="26"/>
    <x v="0"/>
    <n v="3"/>
    <n v="6"/>
    <x v="0"/>
    <n v="0"/>
    <n v="0"/>
    <n v="1"/>
    <n v="0"/>
    <n v="0"/>
    <n v="13"/>
    <n v="0"/>
    <n v="1"/>
    <n v="0"/>
    <n v="626"/>
    <n v="464"/>
    <n v="269"/>
    <n v="195"/>
    <n v="6"/>
    <n v="5"/>
    <n v="12"/>
    <n v="3"/>
    <n v="9"/>
    <n v="17"/>
    <n v="0"/>
    <n v="23"/>
    <n v="6"/>
    <n v="2"/>
    <n v="0"/>
    <n v="0"/>
    <n v="0"/>
    <n v="0"/>
    <n v="70"/>
    <n v="30"/>
    <n v="40"/>
    <n v="0"/>
    <n v="0"/>
    <n v="0"/>
    <n v="0"/>
    <n v="0"/>
    <n v="0"/>
    <n v="0"/>
    <n v="0"/>
    <n v="0"/>
    <n v="0"/>
    <n v="0"/>
    <n v="0"/>
    <n v="136"/>
    <x v="9"/>
    <d v="1987-04-08T00:00:00"/>
    <x v="1"/>
    <n v="185"/>
  </r>
  <r>
    <n v="148"/>
    <s v="ISL6"/>
    <n v="9569"/>
    <n v="17"/>
    <x v="21"/>
    <s v="Carlos Pena"/>
    <n v="1"/>
    <x v="2"/>
    <s v="DEF"/>
    <n v="496"/>
    <x v="9"/>
    <x v="10"/>
    <x v="9"/>
    <n v="3"/>
    <n v="0"/>
    <x v="7"/>
    <n v="1781"/>
    <n v="0"/>
    <n v="74"/>
    <n v="1877"/>
    <n v="0"/>
    <x v="7"/>
    <n v="0"/>
    <x v="0"/>
    <n v="9"/>
    <n v="10"/>
    <n v="15"/>
    <n v="5"/>
    <n v="7"/>
    <n v="19"/>
    <n v="5"/>
    <x v="2"/>
    <n v="0"/>
    <n v="0"/>
    <n v="0"/>
    <n v="0"/>
    <n v="8"/>
    <n v="19"/>
    <n v="2"/>
    <n v="0"/>
    <n v="0"/>
    <n v="23"/>
    <x v="0"/>
    <n v="4"/>
    <n v="1"/>
    <x v="0"/>
    <n v="0"/>
    <n v="0"/>
    <n v="0"/>
    <n v="0"/>
    <n v="0"/>
    <n v="3"/>
    <n v="0"/>
    <n v="0"/>
    <n v="0"/>
    <n v="1222"/>
    <n v="996"/>
    <n v="865"/>
    <n v="131"/>
    <n v="29"/>
    <n v="21"/>
    <n v="25"/>
    <n v="10"/>
    <n v="15"/>
    <n v="121"/>
    <n v="0"/>
    <n v="86"/>
    <n v="0"/>
    <n v="0"/>
    <n v="0"/>
    <n v="0"/>
    <n v="0"/>
    <n v="0"/>
    <n v="13"/>
    <n v="6"/>
    <n v="7"/>
    <n v="0"/>
    <n v="0"/>
    <n v="0"/>
    <n v="0"/>
    <n v="0"/>
    <n v="0"/>
    <n v="0"/>
    <n v="0"/>
    <n v="0"/>
    <n v="0"/>
    <n v="0"/>
    <n v="0"/>
    <n v="19"/>
    <x v="3"/>
    <s v="7/28/1983"/>
    <x v="2"/>
    <n v="181"/>
  </r>
  <r>
    <n v="148"/>
    <s v="ISL6"/>
    <n v="9770"/>
    <n v="13"/>
    <x v="22"/>
    <s v="Francisco Dorronsoro"/>
    <n v="4"/>
    <x v="3"/>
    <s v="GK"/>
    <n v="1499"/>
    <x v="7"/>
    <x v="8"/>
    <x v="15"/>
    <n v="7"/>
    <n v="10"/>
    <x v="5"/>
    <n v="879"/>
    <n v="0"/>
    <n v="42"/>
    <n v="926"/>
    <n v="0"/>
    <x v="4"/>
    <n v="0"/>
    <x v="1"/>
    <n v="0"/>
    <n v="0"/>
    <n v="0"/>
    <n v="0"/>
    <n v="0"/>
    <n v="2"/>
    <n v="3"/>
    <x v="1"/>
    <n v="0"/>
    <n v="0"/>
    <n v="0"/>
    <n v="0"/>
    <n v="0"/>
    <n v="18"/>
    <n v="1"/>
    <n v="9"/>
    <n v="31"/>
    <n v="17"/>
    <x v="0"/>
    <n v="2"/>
    <n v="0"/>
    <x v="1"/>
    <n v="0"/>
    <n v="0"/>
    <n v="0"/>
    <n v="0"/>
    <n v="0"/>
    <n v="0"/>
    <n v="0"/>
    <n v="0"/>
    <n v="0"/>
    <n v="340"/>
    <n v="142"/>
    <n v="107"/>
    <n v="35"/>
    <n v="1"/>
    <n v="1"/>
    <n v="0"/>
    <n v="0"/>
    <n v="0"/>
    <n v="33"/>
    <n v="23"/>
    <n v="20"/>
    <n v="3"/>
    <n v="0"/>
    <n v="0"/>
    <n v="0"/>
    <n v="0"/>
    <n v="0"/>
    <n v="0"/>
    <n v="0"/>
    <n v="0"/>
    <n v="0"/>
    <n v="0"/>
    <n v="0"/>
    <n v="87"/>
    <n v="34"/>
    <n v="17"/>
    <n v="22"/>
    <n v="29"/>
    <n v="0"/>
    <n v="6"/>
    <n v="4"/>
    <n v="1"/>
    <n v="19"/>
    <x v="3"/>
    <s v="5/22/1985"/>
    <x v="0"/>
    <n v="180"/>
  </r>
  <r>
    <n v="148"/>
    <s v="ISL6"/>
    <n v="10252"/>
    <n v="19"/>
    <x v="23"/>
    <s v="Halicharan Narzary"/>
    <n v="3"/>
    <x v="1"/>
    <s v="MF"/>
    <n v="498"/>
    <x v="8"/>
    <x v="9"/>
    <x v="16"/>
    <n v="9"/>
    <n v="0"/>
    <x v="10"/>
    <n v="896"/>
    <n v="0"/>
    <n v="38"/>
    <n v="940"/>
    <n v="0"/>
    <x v="3"/>
    <n v="0"/>
    <x v="2"/>
    <n v="7"/>
    <n v="9"/>
    <n v="10"/>
    <n v="5"/>
    <n v="4"/>
    <n v="17"/>
    <n v="11"/>
    <x v="3"/>
    <n v="0"/>
    <n v="0"/>
    <n v="1"/>
    <n v="0"/>
    <n v="32"/>
    <n v="0"/>
    <n v="4"/>
    <n v="0"/>
    <n v="0"/>
    <n v="21"/>
    <x v="0"/>
    <n v="3"/>
    <n v="2"/>
    <x v="0"/>
    <n v="0"/>
    <n v="0"/>
    <n v="0"/>
    <n v="0"/>
    <n v="0"/>
    <n v="1"/>
    <n v="0"/>
    <n v="0"/>
    <n v="0"/>
    <n v="406"/>
    <n v="328"/>
    <n v="215"/>
    <n v="113"/>
    <n v="8"/>
    <n v="4"/>
    <n v="24"/>
    <n v="7"/>
    <n v="17"/>
    <n v="11"/>
    <n v="0"/>
    <n v="61"/>
    <n v="17"/>
    <n v="12"/>
    <n v="0"/>
    <n v="0"/>
    <n v="0"/>
    <n v="0"/>
    <n v="13"/>
    <n v="8"/>
    <n v="5"/>
    <n v="0"/>
    <n v="0"/>
    <n v="0"/>
    <n v="0"/>
    <n v="0"/>
    <n v="0"/>
    <n v="0"/>
    <n v="0"/>
    <n v="0"/>
    <n v="0"/>
    <n v="0"/>
    <n v="0"/>
    <n v="1"/>
    <x v="4"/>
    <d v="1994-10-05T00:00:00"/>
    <x v="2"/>
    <n v="174"/>
  </r>
  <r>
    <n v="148"/>
    <s v="ISL6"/>
    <n v="10254"/>
    <n v="33"/>
    <x v="24"/>
    <s v="Laxmikant Kattimani"/>
    <n v="4"/>
    <x v="3"/>
    <s v="GK"/>
    <n v="1536"/>
    <x v="4"/>
    <x v="4"/>
    <x v="1"/>
    <n v="12"/>
    <n v="6"/>
    <x v="6"/>
    <n v="540"/>
    <n v="0"/>
    <n v="26"/>
    <n v="571"/>
    <n v="0"/>
    <x v="4"/>
    <n v="0"/>
    <x v="1"/>
    <n v="0"/>
    <n v="0"/>
    <n v="0"/>
    <n v="0"/>
    <n v="0"/>
    <n v="1"/>
    <n v="1"/>
    <x v="3"/>
    <n v="0"/>
    <n v="0"/>
    <n v="0"/>
    <n v="0"/>
    <n v="0"/>
    <n v="8"/>
    <n v="0"/>
    <n v="8"/>
    <n v="25"/>
    <n v="21"/>
    <x v="0"/>
    <n v="0"/>
    <n v="0"/>
    <x v="0"/>
    <n v="0"/>
    <n v="0"/>
    <n v="0"/>
    <n v="0"/>
    <n v="0"/>
    <n v="0"/>
    <n v="0"/>
    <n v="0"/>
    <n v="0"/>
    <n v="193"/>
    <n v="62"/>
    <n v="44"/>
    <n v="18"/>
    <n v="1"/>
    <n v="0"/>
    <n v="0"/>
    <n v="0"/>
    <n v="0"/>
    <n v="16"/>
    <n v="24"/>
    <n v="6"/>
    <n v="0"/>
    <n v="0"/>
    <n v="0"/>
    <n v="0"/>
    <n v="0"/>
    <n v="0"/>
    <n v="0"/>
    <n v="0"/>
    <n v="0"/>
    <n v="0"/>
    <n v="0"/>
    <n v="0"/>
    <n v="71"/>
    <n v="37"/>
    <n v="13"/>
    <n v="24"/>
    <n v="25"/>
    <n v="0"/>
    <n v="2"/>
    <n v="2"/>
    <n v="0"/>
    <n v="1"/>
    <x v="4"/>
    <d v="1989-03-05T00:00:00"/>
    <x v="1"/>
    <n v="183"/>
  </r>
  <r>
    <n v="148"/>
    <s v="ISL6"/>
    <n v="10255"/>
    <n v="71"/>
    <x v="25"/>
    <s v="Mandar Rao Dessai"/>
    <n v="3"/>
    <x v="1"/>
    <s v="MF"/>
    <n v="496"/>
    <x v="9"/>
    <x v="10"/>
    <x v="9"/>
    <n v="5"/>
    <n v="0"/>
    <x v="2"/>
    <n v="1746"/>
    <n v="0"/>
    <n v="69"/>
    <n v="1830"/>
    <n v="0"/>
    <x v="4"/>
    <n v="0"/>
    <x v="6"/>
    <n v="10"/>
    <n v="14"/>
    <n v="6"/>
    <n v="0"/>
    <n v="4"/>
    <n v="14"/>
    <n v="2"/>
    <x v="0"/>
    <n v="0"/>
    <n v="0"/>
    <n v="6"/>
    <n v="5"/>
    <n v="36"/>
    <n v="1"/>
    <n v="120"/>
    <n v="0"/>
    <n v="0"/>
    <n v="23"/>
    <x v="0"/>
    <n v="4"/>
    <n v="4"/>
    <x v="0"/>
    <n v="0"/>
    <n v="0"/>
    <n v="0"/>
    <n v="0"/>
    <n v="0"/>
    <n v="2"/>
    <n v="0"/>
    <n v="0"/>
    <n v="0"/>
    <n v="795"/>
    <n v="590"/>
    <n v="467"/>
    <n v="123"/>
    <n v="17"/>
    <n v="17"/>
    <n v="42"/>
    <n v="14"/>
    <n v="28"/>
    <n v="41"/>
    <n v="0"/>
    <n v="56"/>
    <n v="6"/>
    <n v="4"/>
    <n v="0"/>
    <n v="0"/>
    <n v="0"/>
    <n v="0"/>
    <n v="4"/>
    <n v="0"/>
    <n v="4"/>
    <n v="0"/>
    <n v="0"/>
    <n v="0"/>
    <n v="0"/>
    <n v="0"/>
    <n v="0"/>
    <n v="0"/>
    <n v="0"/>
    <n v="0"/>
    <n v="0"/>
    <n v="0"/>
    <n v="0"/>
    <n v="1"/>
    <x v="4"/>
    <s v="3/18/1992"/>
    <x v="2"/>
    <n v="171"/>
  </r>
  <r>
    <n v="148"/>
    <s v="ISL6"/>
    <n v="10256"/>
    <n v="21"/>
    <x v="26"/>
    <s v="Narayan Das"/>
    <n v="1"/>
    <x v="2"/>
    <s v="DEF"/>
    <n v="1499"/>
    <x v="7"/>
    <x v="8"/>
    <x v="6"/>
    <n v="2"/>
    <n v="0"/>
    <x v="3"/>
    <n v="1555"/>
    <n v="0"/>
    <n v="72"/>
    <n v="1638"/>
    <n v="0"/>
    <x v="4"/>
    <n v="1"/>
    <x v="0"/>
    <n v="10"/>
    <n v="12"/>
    <n v="2"/>
    <n v="1"/>
    <n v="1"/>
    <n v="20"/>
    <n v="14"/>
    <x v="1"/>
    <n v="0"/>
    <n v="0"/>
    <n v="1"/>
    <n v="2"/>
    <n v="53"/>
    <n v="6"/>
    <n v="162"/>
    <n v="0"/>
    <n v="0"/>
    <n v="22"/>
    <x v="0"/>
    <n v="2"/>
    <n v="1"/>
    <x v="0"/>
    <n v="0"/>
    <n v="0"/>
    <n v="0"/>
    <n v="0"/>
    <n v="0"/>
    <n v="0"/>
    <n v="0"/>
    <n v="0"/>
    <n v="0"/>
    <n v="1023"/>
    <n v="664"/>
    <n v="445"/>
    <n v="219"/>
    <n v="30"/>
    <n v="41"/>
    <n v="39"/>
    <n v="11"/>
    <n v="28"/>
    <n v="93"/>
    <n v="0"/>
    <n v="57"/>
    <n v="6"/>
    <n v="4"/>
    <n v="0"/>
    <n v="0"/>
    <n v="0"/>
    <n v="0"/>
    <n v="24"/>
    <n v="12"/>
    <n v="12"/>
    <n v="0"/>
    <n v="0"/>
    <n v="0"/>
    <n v="0"/>
    <n v="0"/>
    <n v="0"/>
    <n v="0"/>
    <n v="0"/>
    <n v="0"/>
    <n v="0"/>
    <n v="0"/>
    <n v="0"/>
    <n v="1"/>
    <x v="4"/>
    <s v="9/25/1993"/>
    <x v="2"/>
    <n v="175"/>
  </r>
  <r>
    <n v="148"/>
    <s v="ISL6"/>
    <n v="10278"/>
    <n v="10"/>
    <x v="27"/>
    <s v="Paulo Machado"/>
    <n v="3"/>
    <x v="1"/>
    <s v="MF"/>
    <n v="506"/>
    <x v="2"/>
    <x v="2"/>
    <x v="0"/>
    <n v="5"/>
    <n v="0"/>
    <x v="11"/>
    <n v="641"/>
    <n v="0"/>
    <n v="18"/>
    <n v="664"/>
    <n v="0"/>
    <x v="3"/>
    <n v="0"/>
    <x v="0"/>
    <n v="15"/>
    <n v="16"/>
    <n v="7"/>
    <n v="3"/>
    <n v="3"/>
    <n v="16"/>
    <n v="7"/>
    <x v="3"/>
    <n v="0"/>
    <n v="0"/>
    <n v="0"/>
    <n v="11"/>
    <n v="9"/>
    <n v="20"/>
    <n v="1"/>
    <n v="0"/>
    <n v="0"/>
    <n v="5"/>
    <x v="0"/>
    <n v="0"/>
    <n v="1"/>
    <x v="0"/>
    <n v="0"/>
    <n v="0"/>
    <n v="0"/>
    <n v="0"/>
    <n v="0"/>
    <n v="1"/>
    <n v="0"/>
    <n v="0"/>
    <n v="0"/>
    <n v="397"/>
    <n v="326"/>
    <n v="226"/>
    <n v="100"/>
    <n v="7"/>
    <n v="4"/>
    <n v="39"/>
    <n v="17"/>
    <n v="22"/>
    <n v="9"/>
    <n v="0"/>
    <n v="33"/>
    <n v="5"/>
    <n v="6"/>
    <n v="0"/>
    <n v="0"/>
    <n v="0"/>
    <n v="0"/>
    <n v="4"/>
    <n v="1"/>
    <n v="3"/>
    <n v="0"/>
    <n v="0"/>
    <n v="0"/>
    <n v="0"/>
    <n v="0"/>
    <n v="0"/>
    <n v="0"/>
    <n v="0"/>
    <n v="0"/>
    <n v="0"/>
    <n v="0"/>
    <n v="0"/>
    <n v="48"/>
    <x v="7"/>
    <s v="3/31/1986"/>
    <x v="1"/>
    <n v="174"/>
  </r>
  <r>
    <n v="148"/>
    <s v="ISL6"/>
    <n v="10624"/>
    <n v="33"/>
    <x v="28"/>
    <s v="Prabir Das"/>
    <n v="1"/>
    <x v="2"/>
    <s v="DEF"/>
    <n v="499"/>
    <x v="5"/>
    <x v="7"/>
    <x v="10"/>
    <n v="2"/>
    <n v="0"/>
    <x v="3"/>
    <n v="1728"/>
    <n v="0"/>
    <n v="90"/>
    <n v="1841"/>
    <n v="0"/>
    <x v="4"/>
    <n v="0"/>
    <x v="3"/>
    <n v="20"/>
    <n v="26"/>
    <n v="8"/>
    <n v="2"/>
    <n v="5"/>
    <n v="13"/>
    <n v="30"/>
    <x v="4"/>
    <n v="0"/>
    <n v="0"/>
    <n v="1"/>
    <n v="0"/>
    <n v="66"/>
    <n v="1"/>
    <n v="64"/>
    <n v="0"/>
    <n v="0"/>
    <n v="12"/>
    <x v="0"/>
    <n v="7"/>
    <n v="5"/>
    <x v="0"/>
    <n v="0"/>
    <n v="0"/>
    <n v="0"/>
    <n v="0"/>
    <n v="0"/>
    <n v="1"/>
    <n v="0"/>
    <n v="0"/>
    <n v="0"/>
    <n v="837"/>
    <n v="531"/>
    <n v="291"/>
    <n v="240"/>
    <n v="31"/>
    <n v="24"/>
    <n v="64"/>
    <n v="20"/>
    <n v="44"/>
    <n v="85"/>
    <n v="0"/>
    <n v="68"/>
    <n v="14"/>
    <n v="10"/>
    <n v="0"/>
    <n v="0"/>
    <n v="0"/>
    <n v="0"/>
    <n v="33"/>
    <n v="13"/>
    <n v="20"/>
    <n v="0"/>
    <n v="0"/>
    <n v="0"/>
    <n v="0"/>
    <n v="0"/>
    <n v="0"/>
    <n v="0"/>
    <n v="0"/>
    <n v="0"/>
    <n v="0"/>
    <n v="0"/>
    <n v="0"/>
    <n v="1"/>
    <x v="4"/>
    <s v="12/20/1993"/>
    <x v="1"/>
    <n v="172"/>
  </r>
  <r>
    <n v="148"/>
    <s v="ISL6"/>
    <n v="10625"/>
    <n v="17"/>
    <x v="29"/>
    <s v="Pronay Halder"/>
    <n v="3"/>
    <x v="1"/>
    <s v="MF"/>
    <n v="499"/>
    <x v="5"/>
    <x v="7"/>
    <x v="17"/>
    <n v="5"/>
    <n v="0"/>
    <x v="2"/>
    <n v="153"/>
    <n v="0"/>
    <n v="18"/>
    <n v="171"/>
    <n v="0"/>
    <x v="3"/>
    <n v="0"/>
    <x v="0"/>
    <n v="2"/>
    <n v="3"/>
    <n v="1"/>
    <n v="1"/>
    <n v="0"/>
    <n v="4"/>
    <n v="2"/>
    <x v="3"/>
    <n v="0"/>
    <n v="0"/>
    <n v="0"/>
    <n v="0"/>
    <n v="1"/>
    <n v="0"/>
    <n v="0"/>
    <n v="0"/>
    <n v="0"/>
    <n v="3"/>
    <x v="0"/>
    <n v="2"/>
    <n v="1"/>
    <x v="0"/>
    <n v="0"/>
    <n v="0"/>
    <n v="0"/>
    <n v="0"/>
    <n v="0"/>
    <n v="0"/>
    <n v="0"/>
    <n v="0"/>
    <n v="0"/>
    <n v="88"/>
    <n v="63"/>
    <n v="49"/>
    <n v="14"/>
    <n v="3"/>
    <n v="3"/>
    <n v="8"/>
    <n v="4"/>
    <n v="4"/>
    <n v="9"/>
    <n v="0"/>
    <n v="6"/>
    <n v="0"/>
    <n v="0"/>
    <n v="0"/>
    <n v="0"/>
    <n v="0"/>
    <n v="0"/>
    <n v="0"/>
    <n v="0"/>
    <n v="0"/>
    <n v="0"/>
    <n v="0"/>
    <n v="0"/>
    <n v="0"/>
    <n v="0"/>
    <n v="0"/>
    <n v="0"/>
    <n v="0"/>
    <n v="0"/>
    <n v="0"/>
    <n v="0"/>
    <n v="0"/>
    <n v="1"/>
    <x v="4"/>
    <s v="2/25/1993"/>
    <x v="1"/>
    <n v="174"/>
  </r>
  <r>
    <n v="148"/>
    <s v="ISL6"/>
    <n v="10626"/>
    <n v="19"/>
    <x v="30"/>
    <s v="Romeo Fernandes"/>
    <n v="3"/>
    <x v="1"/>
    <s v="MF"/>
    <n v="1499"/>
    <x v="7"/>
    <x v="8"/>
    <x v="18"/>
    <n v="3"/>
    <n v="0"/>
    <x v="7"/>
    <n v="65"/>
    <n v="0"/>
    <n v="11"/>
    <n v="80"/>
    <n v="0"/>
    <x v="4"/>
    <n v="0"/>
    <x v="1"/>
    <n v="0"/>
    <n v="0"/>
    <n v="2"/>
    <n v="0"/>
    <n v="1"/>
    <n v="0"/>
    <n v="1"/>
    <x v="3"/>
    <n v="0"/>
    <n v="0"/>
    <n v="0"/>
    <n v="0"/>
    <n v="1"/>
    <n v="0"/>
    <n v="1"/>
    <n v="0"/>
    <n v="0"/>
    <n v="2"/>
    <x v="0"/>
    <n v="0"/>
    <n v="0"/>
    <x v="0"/>
    <n v="0"/>
    <n v="0"/>
    <n v="0"/>
    <n v="0"/>
    <n v="0"/>
    <n v="1"/>
    <n v="0"/>
    <n v="0"/>
    <n v="0"/>
    <n v="29"/>
    <n v="18"/>
    <n v="9"/>
    <n v="9"/>
    <n v="1"/>
    <n v="1"/>
    <n v="2"/>
    <n v="1"/>
    <n v="1"/>
    <n v="2"/>
    <n v="0"/>
    <n v="2"/>
    <n v="0"/>
    <n v="1"/>
    <n v="0"/>
    <n v="0"/>
    <n v="0"/>
    <n v="0"/>
    <n v="0"/>
    <n v="0"/>
    <n v="0"/>
    <n v="0"/>
    <n v="0"/>
    <n v="0"/>
    <n v="0"/>
    <n v="0"/>
    <n v="0"/>
    <n v="0"/>
    <n v="0"/>
    <n v="0"/>
    <n v="0"/>
    <n v="0"/>
    <n v="0"/>
    <n v="1"/>
    <x v="4"/>
    <d v="1992-06-07T00:00:00"/>
    <x v="1"/>
    <n v="168"/>
  </r>
  <r>
    <n v="148"/>
    <s v="ISL6"/>
    <n v="10644"/>
    <n v="20"/>
    <x v="31"/>
    <s v="Mohammed Rafi"/>
    <n v="3"/>
    <x v="1"/>
    <s v="MF"/>
    <n v="498"/>
    <x v="8"/>
    <x v="9"/>
    <x v="18"/>
    <n v="2"/>
    <n v="0"/>
    <x v="11"/>
    <n v="65"/>
    <n v="0"/>
    <n v="29"/>
    <n v="95"/>
    <n v="0"/>
    <x v="4"/>
    <n v="0"/>
    <x v="1"/>
    <n v="2"/>
    <n v="2"/>
    <n v="1"/>
    <n v="1"/>
    <n v="0"/>
    <n v="0"/>
    <n v="3"/>
    <x v="3"/>
    <n v="0"/>
    <n v="0"/>
    <n v="0"/>
    <n v="0"/>
    <n v="1"/>
    <n v="0"/>
    <n v="1"/>
    <n v="0"/>
    <n v="0"/>
    <n v="1"/>
    <x v="0"/>
    <n v="4"/>
    <n v="0"/>
    <x v="0"/>
    <n v="0"/>
    <n v="0"/>
    <n v="0"/>
    <n v="0"/>
    <n v="0"/>
    <n v="0"/>
    <n v="0"/>
    <n v="0"/>
    <n v="0"/>
    <n v="37"/>
    <n v="21"/>
    <n v="15"/>
    <n v="6"/>
    <n v="1"/>
    <n v="0"/>
    <n v="3"/>
    <n v="1"/>
    <n v="2"/>
    <n v="1"/>
    <n v="0"/>
    <n v="1"/>
    <n v="0"/>
    <n v="1"/>
    <n v="0"/>
    <n v="0"/>
    <n v="0"/>
    <n v="0"/>
    <n v="9"/>
    <n v="4"/>
    <n v="5"/>
    <n v="0"/>
    <n v="0"/>
    <n v="0"/>
    <n v="0"/>
    <n v="0"/>
    <n v="0"/>
    <n v="0"/>
    <n v="0"/>
    <n v="0"/>
    <n v="0"/>
    <n v="0"/>
    <n v="0"/>
    <n v="1"/>
    <x v="4"/>
    <s v="5/24/1982"/>
    <x v="1"/>
    <n v="179"/>
  </r>
  <r>
    <n v="148"/>
    <s v="ISL6"/>
    <n v="10648"/>
    <n v="8"/>
    <x v="32"/>
    <s v="Mohammed Rafique"/>
    <n v="3"/>
    <x v="1"/>
    <s v="MF"/>
    <n v="506"/>
    <x v="2"/>
    <x v="2"/>
    <x v="4"/>
    <n v="11"/>
    <n v="0"/>
    <x v="3"/>
    <n v="450"/>
    <n v="0"/>
    <n v="30"/>
    <n v="480"/>
    <n v="0"/>
    <x v="4"/>
    <n v="1"/>
    <x v="1"/>
    <n v="2"/>
    <n v="3"/>
    <n v="3"/>
    <n v="0"/>
    <n v="1"/>
    <n v="6"/>
    <n v="7"/>
    <x v="4"/>
    <n v="0"/>
    <n v="0"/>
    <n v="0"/>
    <n v="0"/>
    <n v="6"/>
    <n v="1"/>
    <n v="62"/>
    <n v="0"/>
    <n v="0"/>
    <n v="10"/>
    <x v="0"/>
    <n v="3"/>
    <n v="0"/>
    <x v="0"/>
    <n v="0"/>
    <n v="0"/>
    <n v="0"/>
    <n v="0"/>
    <n v="0"/>
    <n v="2"/>
    <n v="0"/>
    <n v="0"/>
    <n v="0"/>
    <n v="281"/>
    <n v="145"/>
    <n v="89"/>
    <n v="56"/>
    <n v="10"/>
    <n v="15"/>
    <n v="20"/>
    <n v="10"/>
    <n v="10"/>
    <n v="30"/>
    <n v="0"/>
    <n v="18"/>
    <n v="5"/>
    <n v="0"/>
    <n v="0"/>
    <n v="0"/>
    <n v="0"/>
    <n v="0"/>
    <n v="11"/>
    <n v="9"/>
    <n v="2"/>
    <n v="0"/>
    <n v="0"/>
    <n v="0"/>
    <n v="0"/>
    <n v="0"/>
    <n v="0"/>
    <n v="0"/>
    <n v="0"/>
    <n v="0"/>
    <n v="0"/>
    <n v="0"/>
    <n v="0"/>
    <n v="1"/>
    <x v="4"/>
    <s v="9/20/1992"/>
    <x v="1"/>
    <n v="173"/>
  </r>
  <r>
    <n v="148"/>
    <s v="ISL6"/>
    <n v="10649"/>
    <n v="24"/>
    <x v="33"/>
    <s v="Subhasish Roy"/>
    <n v="4"/>
    <x v="3"/>
    <s v="GK"/>
    <n v="504"/>
    <x v="0"/>
    <x v="0"/>
    <x v="8"/>
    <n v="1"/>
    <n v="15"/>
    <x v="6"/>
    <n v="1350"/>
    <n v="0"/>
    <n v="72"/>
    <n v="1431"/>
    <n v="0"/>
    <x v="4"/>
    <n v="0"/>
    <x v="1"/>
    <n v="1"/>
    <n v="1"/>
    <n v="0"/>
    <n v="0"/>
    <n v="0"/>
    <n v="1"/>
    <n v="1"/>
    <x v="5"/>
    <n v="0"/>
    <n v="0"/>
    <n v="0"/>
    <n v="0"/>
    <n v="0"/>
    <n v="32"/>
    <n v="0"/>
    <n v="28"/>
    <n v="43"/>
    <n v="21"/>
    <x v="0"/>
    <n v="2"/>
    <n v="0"/>
    <x v="1"/>
    <n v="0"/>
    <n v="0"/>
    <n v="0"/>
    <n v="0"/>
    <n v="0"/>
    <n v="0"/>
    <n v="0"/>
    <n v="0"/>
    <n v="0"/>
    <n v="453"/>
    <n v="139"/>
    <n v="77"/>
    <n v="62"/>
    <n v="1"/>
    <n v="0"/>
    <n v="0"/>
    <n v="0"/>
    <n v="0"/>
    <n v="31"/>
    <n v="57"/>
    <n v="22"/>
    <n v="0"/>
    <n v="0"/>
    <n v="0"/>
    <n v="0"/>
    <n v="0"/>
    <n v="0"/>
    <n v="0"/>
    <n v="0"/>
    <n v="0"/>
    <n v="0"/>
    <n v="0"/>
    <n v="0"/>
    <n v="165"/>
    <n v="76"/>
    <n v="21"/>
    <n v="55"/>
    <n v="42"/>
    <n v="0"/>
    <n v="3"/>
    <n v="2"/>
    <n v="1"/>
    <n v="1"/>
    <x v="4"/>
    <s v="9/27/1986"/>
    <x v="1"/>
    <n v="186"/>
  </r>
  <r>
    <n v="148"/>
    <s v="ISL6"/>
    <n v="10656"/>
    <n v="5"/>
    <x v="34"/>
    <s v="Adil Khan"/>
    <n v="3"/>
    <x v="1"/>
    <s v="MF"/>
    <n v="1536"/>
    <x v="4"/>
    <x v="4"/>
    <x v="14"/>
    <n v="1"/>
    <n v="0"/>
    <x v="5"/>
    <n v="1239"/>
    <n v="0"/>
    <n v="60"/>
    <n v="1311"/>
    <n v="0"/>
    <x v="4"/>
    <n v="0"/>
    <x v="1"/>
    <n v="1"/>
    <n v="1"/>
    <n v="14"/>
    <n v="3"/>
    <n v="9"/>
    <n v="22"/>
    <n v="16"/>
    <x v="0"/>
    <n v="0"/>
    <n v="0"/>
    <n v="1"/>
    <n v="0"/>
    <n v="2"/>
    <n v="9"/>
    <n v="7"/>
    <n v="0"/>
    <n v="0"/>
    <n v="28"/>
    <x v="0"/>
    <n v="0"/>
    <n v="1"/>
    <x v="0"/>
    <n v="0"/>
    <n v="0"/>
    <n v="0"/>
    <n v="0"/>
    <n v="0"/>
    <n v="2"/>
    <n v="0"/>
    <n v="0"/>
    <n v="0"/>
    <n v="685"/>
    <n v="441"/>
    <n v="328"/>
    <n v="113"/>
    <n v="17"/>
    <n v="19"/>
    <n v="87"/>
    <n v="32"/>
    <n v="55"/>
    <n v="82"/>
    <n v="0"/>
    <n v="36"/>
    <n v="3"/>
    <n v="3"/>
    <n v="0"/>
    <n v="0"/>
    <n v="0"/>
    <n v="0"/>
    <n v="18"/>
    <n v="6"/>
    <n v="12"/>
    <n v="0"/>
    <n v="0"/>
    <n v="0"/>
    <n v="0"/>
    <n v="0"/>
    <n v="0"/>
    <n v="0"/>
    <n v="0"/>
    <n v="0"/>
    <n v="0"/>
    <n v="0"/>
    <n v="0"/>
    <n v="1"/>
    <x v="4"/>
    <d v="1988-07-07T00:00:00"/>
    <x v="1"/>
    <n v="177"/>
  </r>
  <r>
    <n v="148"/>
    <s v="ISL6"/>
    <n v="10659"/>
    <n v="23"/>
    <x v="35"/>
    <s v="Sauvik Chakrabarti"/>
    <n v="1"/>
    <x v="2"/>
    <s v="DEF"/>
    <n v="506"/>
    <x v="2"/>
    <x v="2"/>
    <x v="0"/>
    <n v="6"/>
    <n v="0"/>
    <x v="0"/>
    <n v="720"/>
    <n v="0"/>
    <n v="37"/>
    <n v="760"/>
    <n v="0"/>
    <x v="3"/>
    <n v="0"/>
    <x v="1"/>
    <n v="1"/>
    <n v="1"/>
    <n v="2"/>
    <n v="1"/>
    <n v="1"/>
    <n v="12"/>
    <n v="4"/>
    <x v="1"/>
    <n v="1"/>
    <n v="1"/>
    <n v="0"/>
    <n v="0"/>
    <n v="7"/>
    <n v="2"/>
    <n v="59"/>
    <n v="0"/>
    <n v="0"/>
    <n v="11"/>
    <x v="0"/>
    <n v="1"/>
    <n v="0"/>
    <x v="0"/>
    <n v="0"/>
    <n v="0"/>
    <n v="0"/>
    <n v="0"/>
    <n v="0"/>
    <n v="0"/>
    <n v="0"/>
    <n v="0"/>
    <n v="0"/>
    <n v="455"/>
    <n v="294"/>
    <n v="212"/>
    <n v="82"/>
    <n v="20"/>
    <n v="10"/>
    <n v="34"/>
    <n v="11"/>
    <n v="23"/>
    <n v="38"/>
    <n v="0"/>
    <n v="24"/>
    <n v="2"/>
    <n v="0"/>
    <n v="0"/>
    <n v="0"/>
    <n v="0"/>
    <n v="0"/>
    <n v="11"/>
    <n v="3"/>
    <n v="8"/>
    <n v="2"/>
    <n v="2"/>
    <n v="0"/>
    <n v="0"/>
    <n v="0"/>
    <n v="0"/>
    <n v="0"/>
    <n v="0"/>
    <n v="0"/>
    <n v="0"/>
    <n v="0"/>
    <n v="0"/>
    <n v="1"/>
    <x v="4"/>
    <d v="1991-12-07T00:00:00"/>
    <x v="3"/>
    <n v="173"/>
  </r>
  <r>
    <n v="148"/>
    <s v="ISL6"/>
    <n v="10666"/>
    <n v="26"/>
    <x v="36"/>
    <s v="Shouvik Ghosh"/>
    <n v="1"/>
    <x v="2"/>
    <s v="DEF"/>
    <n v="504"/>
    <x v="0"/>
    <x v="0"/>
    <x v="18"/>
    <n v="2"/>
    <n v="0"/>
    <x v="3"/>
    <n v="21"/>
    <n v="0"/>
    <n v="0"/>
    <n v="34"/>
    <n v="0"/>
    <x v="4"/>
    <n v="0"/>
    <x v="1"/>
    <n v="0"/>
    <n v="0"/>
    <n v="0"/>
    <n v="0"/>
    <n v="0"/>
    <n v="0"/>
    <n v="0"/>
    <x v="3"/>
    <n v="0"/>
    <n v="0"/>
    <n v="0"/>
    <n v="0"/>
    <n v="0"/>
    <n v="0"/>
    <n v="0"/>
    <n v="0"/>
    <n v="0"/>
    <n v="1"/>
    <x v="0"/>
    <n v="2"/>
    <n v="0"/>
    <x v="0"/>
    <n v="0"/>
    <n v="0"/>
    <n v="0"/>
    <n v="0"/>
    <n v="0"/>
    <n v="0"/>
    <n v="0"/>
    <n v="0"/>
    <n v="0"/>
    <n v="2"/>
    <n v="0"/>
    <n v="0"/>
    <n v="0"/>
    <n v="0"/>
    <n v="0"/>
    <n v="1"/>
    <n v="0"/>
    <n v="1"/>
    <n v="1"/>
    <n v="0"/>
    <n v="0"/>
    <n v="0"/>
    <n v="0"/>
    <n v="0"/>
    <n v="0"/>
    <n v="0"/>
    <n v="0"/>
    <n v="0"/>
    <n v="0"/>
    <n v="0"/>
    <n v="0"/>
    <n v="0"/>
    <n v="0"/>
    <n v="0"/>
    <n v="0"/>
    <n v="0"/>
    <n v="0"/>
    <n v="0"/>
    <n v="0"/>
    <n v="0"/>
    <n v="0"/>
    <n v="0"/>
    <n v="1"/>
    <x v="4"/>
    <d v="1992-05-11T00:00:00"/>
    <x v="2"/>
    <n v="181"/>
  </r>
  <r>
    <n v="148"/>
    <s v="ISL6"/>
    <n v="10677"/>
    <n v="40"/>
    <x v="37"/>
    <s v="Kunzang Bhutia"/>
    <n v="4"/>
    <x v="3"/>
    <s v="GK"/>
    <n v="1536"/>
    <x v="4"/>
    <x v="4"/>
    <x v="18"/>
    <n v="4"/>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d v="1994-03-01T00:00:00"/>
    <x v="1"/>
    <n v="186"/>
  </r>
  <r>
    <n v="148"/>
    <s v="ISL6"/>
    <n v="10682"/>
    <n v="13"/>
    <x v="38"/>
    <s v="TP Rehenesh"/>
    <n v="4"/>
    <x v="3"/>
    <s v="GK"/>
    <n v="498"/>
    <x v="8"/>
    <x v="9"/>
    <x v="13"/>
    <n v="0"/>
    <n v="13"/>
    <x v="6"/>
    <n v="1170"/>
    <n v="0"/>
    <n v="63"/>
    <n v="1247"/>
    <n v="0"/>
    <x v="4"/>
    <n v="0"/>
    <x v="1"/>
    <n v="1"/>
    <n v="1"/>
    <n v="0"/>
    <n v="0"/>
    <n v="0"/>
    <n v="0"/>
    <n v="2"/>
    <x v="3"/>
    <n v="0"/>
    <n v="0"/>
    <n v="0"/>
    <n v="0"/>
    <n v="0"/>
    <n v="40"/>
    <n v="0"/>
    <n v="6"/>
    <n v="25"/>
    <n v="18"/>
    <x v="0"/>
    <n v="1"/>
    <n v="0"/>
    <x v="0"/>
    <n v="0"/>
    <n v="0"/>
    <n v="0"/>
    <n v="0"/>
    <n v="0"/>
    <n v="0"/>
    <n v="0"/>
    <n v="0"/>
    <n v="0"/>
    <n v="448"/>
    <n v="228"/>
    <n v="180"/>
    <n v="48"/>
    <n v="0"/>
    <n v="0"/>
    <n v="1"/>
    <n v="0"/>
    <n v="1"/>
    <n v="41"/>
    <n v="23"/>
    <n v="41"/>
    <n v="2"/>
    <n v="0"/>
    <n v="0"/>
    <n v="0"/>
    <n v="0"/>
    <n v="0"/>
    <n v="0"/>
    <n v="0"/>
    <n v="0"/>
    <n v="0"/>
    <n v="0"/>
    <n v="0"/>
    <n v="88"/>
    <n v="47"/>
    <n v="25"/>
    <n v="23"/>
    <n v="20"/>
    <n v="0"/>
    <n v="4"/>
    <n v="4"/>
    <n v="0"/>
    <n v="1"/>
    <x v="4"/>
    <s v="2/13/1993"/>
    <x v="1"/>
    <n v="178"/>
  </r>
  <r>
    <n v="148"/>
    <s v="ISL6"/>
    <n v="10684"/>
    <n v="23"/>
    <x v="39"/>
    <s v="Pritam Singh"/>
    <n v="1"/>
    <x v="2"/>
    <s v="DEF"/>
    <n v="498"/>
    <x v="8"/>
    <x v="9"/>
    <x v="18"/>
    <n v="7"/>
    <n v="0"/>
    <x v="6"/>
    <n v="0"/>
    <n v="0"/>
    <n v="0"/>
    <n v="0"/>
    <n v="0"/>
    <x v="4"/>
    <n v="0"/>
    <x v="1"/>
    <n v="0"/>
    <n v="0"/>
    <n v="0"/>
    <n v="0"/>
    <n v="0"/>
    <n v="0"/>
    <n v="0"/>
    <x v="3"/>
    <n v="0"/>
    <n v="0"/>
    <n v="0"/>
    <n v="0"/>
    <n v="0"/>
    <n v="0"/>
    <n v="0"/>
    <n v="0"/>
    <n v="0"/>
    <n v="1"/>
    <x v="0"/>
    <n v="1"/>
    <n v="0"/>
    <x v="0"/>
    <n v="0"/>
    <n v="0"/>
    <n v="0"/>
    <n v="0"/>
    <n v="0"/>
    <n v="0"/>
    <n v="0"/>
    <n v="0"/>
    <n v="0"/>
    <n v="0"/>
    <n v="0"/>
    <n v="0"/>
    <n v="0"/>
    <n v="0"/>
    <n v="0"/>
    <n v="0"/>
    <n v="0"/>
    <n v="0"/>
    <n v="0"/>
    <n v="0"/>
    <n v="0"/>
    <n v="0"/>
    <n v="0"/>
    <n v="0"/>
    <n v="0"/>
    <n v="0"/>
    <n v="0"/>
    <n v="0"/>
    <n v="0"/>
    <n v="0"/>
    <n v="0"/>
    <n v="0"/>
    <n v="0"/>
    <n v="0"/>
    <n v="0"/>
    <n v="0"/>
    <n v="0"/>
    <n v="0"/>
    <n v="0"/>
    <n v="0"/>
    <n v="0"/>
    <n v="0"/>
    <n v="1"/>
    <x v="4"/>
    <d v="1995-10-12T00:00:00"/>
    <x v="0"/>
    <n v="174"/>
  </r>
  <r>
    <n v="148"/>
    <s v="ISL6"/>
    <n v="10685"/>
    <n v="8"/>
    <x v="40"/>
    <s v="Milan Singh"/>
    <n v="3"/>
    <x v="1"/>
    <s v="MF"/>
    <n v="504"/>
    <x v="0"/>
    <x v="0"/>
    <x v="12"/>
    <n v="6"/>
    <n v="0"/>
    <x v="1"/>
    <n v="845"/>
    <n v="0"/>
    <n v="55"/>
    <n v="900"/>
    <n v="0"/>
    <x v="4"/>
    <n v="0"/>
    <x v="1"/>
    <n v="6"/>
    <n v="6"/>
    <n v="14"/>
    <n v="3"/>
    <n v="6"/>
    <n v="12"/>
    <n v="12"/>
    <x v="0"/>
    <n v="0"/>
    <n v="0"/>
    <n v="0"/>
    <n v="4"/>
    <n v="12"/>
    <n v="7"/>
    <n v="7"/>
    <n v="0"/>
    <n v="0"/>
    <n v="23"/>
    <x v="0"/>
    <n v="4"/>
    <n v="0"/>
    <x v="0"/>
    <n v="0"/>
    <n v="0"/>
    <n v="0"/>
    <n v="0"/>
    <n v="0"/>
    <n v="5"/>
    <n v="0"/>
    <n v="0"/>
    <n v="0"/>
    <n v="473"/>
    <n v="366"/>
    <n v="270"/>
    <n v="96"/>
    <n v="20"/>
    <n v="6"/>
    <n v="33"/>
    <n v="13"/>
    <n v="20"/>
    <n v="19"/>
    <n v="0"/>
    <n v="38"/>
    <n v="1"/>
    <n v="0"/>
    <n v="0"/>
    <n v="0"/>
    <n v="0"/>
    <n v="0"/>
    <n v="11"/>
    <n v="6"/>
    <n v="5"/>
    <n v="1"/>
    <n v="1"/>
    <n v="0"/>
    <n v="0"/>
    <n v="0"/>
    <n v="0"/>
    <n v="0"/>
    <n v="0"/>
    <n v="0"/>
    <n v="0"/>
    <n v="0"/>
    <n v="0"/>
    <n v="1"/>
    <x v="4"/>
    <s v="5/15/1992"/>
    <x v="1"/>
    <n v="174"/>
  </r>
  <r>
    <n v="148"/>
    <s v="ISL6"/>
    <n v="10686"/>
    <n v="16"/>
    <x v="41"/>
    <s v="Robin Gurung"/>
    <n v="1"/>
    <x v="2"/>
    <s v="DEF"/>
    <n v="1159"/>
    <x v="3"/>
    <x v="3"/>
    <x v="12"/>
    <n v="5"/>
    <n v="0"/>
    <x v="7"/>
    <n v="791"/>
    <n v="0"/>
    <n v="35"/>
    <n v="834"/>
    <n v="0"/>
    <x v="4"/>
    <n v="0"/>
    <x v="1"/>
    <n v="3"/>
    <n v="3"/>
    <n v="0"/>
    <n v="0"/>
    <n v="0"/>
    <n v="11"/>
    <n v="9"/>
    <x v="2"/>
    <n v="0"/>
    <n v="0"/>
    <n v="0"/>
    <n v="0"/>
    <n v="18"/>
    <n v="3"/>
    <n v="100"/>
    <n v="0"/>
    <n v="0"/>
    <n v="5"/>
    <x v="0"/>
    <n v="2"/>
    <n v="0"/>
    <x v="0"/>
    <n v="0"/>
    <n v="0"/>
    <n v="0"/>
    <n v="0"/>
    <n v="0"/>
    <n v="0"/>
    <n v="0"/>
    <n v="0"/>
    <n v="0"/>
    <n v="523"/>
    <n v="328"/>
    <n v="226"/>
    <n v="102"/>
    <n v="11"/>
    <n v="10"/>
    <n v="40"/>
    <n v="13"/>
    <n v="27"/>
    <n v="43"/>
    <n v="0"/>
    <n v="23"/>
    <n v="3"/>
    <n v="2"/>
    <n v="0"/>
    <n v="0"/>
    <n v="0"/>
    <n v="0"/>
    <n v="12"/>
    <n v="7"/>
    <n v="5"/>
    <n v="0"/>
    <n v="0"/>
    <n v="0"/>
    <n v="0"/>
    <n v="0"/>
    <n v="0"/>
    <n v="0"/>
    <n v="0"/>
    <n v="0"/>
    <n v="0"/>
    <n v="0"/>
    <n v="0"/>
    <n v="1"/>
    <x v="4"/>
    <s v="10/24/1992"/>
    <x v="1"/>
    <n v="172"/>
  </r>
  <r>
    <n v="148"/>
    <s v="ISL6"/>
    <n v="10688"/>
    <n v="22"/>
    <x v="42"/>
    <s v="Redeem Tlang"/>
    <n v="3"/>
    <x v="1"/>
    <s v="MF"/>
    <n v="504"/>
    <x v="0"/>
    <x v="0"/>
    <x v="14"/>
    <n v="9"/>
    <n v="0"/>
    <x v="10"/>
    <n v="1181"/>
    <n v="0"/>
    <n v="34"/>
    <n v="1226"/>
    <n v="0"/>
    <x v="1"/>
    <n v="0"/>
    <x v="1"/>
    <n v="5"/>
    <n v="6"/>
    <n v="22"/>
    <n v="12"/>
    <n v="6"/>
    <n v="24"/>
    <n v="16"/>
    <x v="1"/>
    <n v="0"/>
    <n v="0"/>
    <n v="2"/>
    <n v="3"/>
    <n v="15"/>
    <n v="1"/>
    <n v="5"/>
    <n v="0"/>
    <n v="0"/>
    <n v="20"/>
    <x v="0"/>
    <n v="4"/>
    <n v="0"/>
    <x v="0"/>
    <n v="0"/>
    <n v="0"/>
    <n v="0"/>
    <n v="0"/>
    <n v="0"/>
    <n v="4"/>
    <n v="0"/>
    <n v="0"/>
    <n v="0"/>
    <n v="583"/>
    <n v="448"/>
    <n v="252"/>
    <n v="196"/>
    <n v="11"/>
    <n v="10"/>
    <n v="69"/>
    <n v="26"/>
    <n v="43"/>
    <n v="9"/>
    <n v="0"/>
    <n v="61"/>
    <n v="13"/>
    <n v="4"/>
    <n v="0"/>
    <n v="0"/>
    <n v="0"/>
    <n v="0"/>
    <n v="10"/>
    <n v="1"/>
    <n v="9"/>
    <n v="1"/>
    <n v="1"/>
    <n v="0"/>
    <n v="0"/>
    <n v="0"/>
    <n v="0"/>
    <n v="0"/>
    <n v="0"/>
    <n v="0"/>
    <n v="0"/>
    <n v="0"/>
    <n v="0"/>
    <n v="1"/>
    <x v="4"/>
    <s v="2/22/1995"/>
    <x v="1"/>
    <n v="172"/>
  </r>
  <r>
    <n v="148"/>
    <s v="ISL6"/>
    <n v="10689"/>
    <n v="7"/>
    <x v="43"/>
    <s v="Seiminlen Doungel"/>
    <n v="3"/>
    <x v="1"/>
    <s v="MF"/>
    <n v="496"/>
    <x v="9"/>
    <x v="10"/>
    <x v="1"/>
    <n v="7"/>
    <n v="0"/>
    <x v="12"/>
    <n v="611"/>
    <n v="0"/>
    <n v="48"/>
    <n v="659"/>
    <n v="0"/>
    <x v="3"/>
    <n v="0"/>
    <x v="0"/>
    <n v="5"/>
    <n v="6"/>
    <n v="17"/>
    <n v="7"/>
    <n v="7"/>
    <n v="22"/>
    <n v="7"/>
    <x v="3"/>
    <n v="1"/>
    <n v="0"/>
    <n v="2"/>
    <n v="0"/>
    <n v="3"/>
    <n v="0"/>
    <n v="3"/>
    <n v="0"/>
    <n v="0"/>
    <n v="6"/>
    <x v="0"/>
    <n v="10"/>
    <n v="1"/>
    <x v="0"/>
    <n v="0"/>
    <n v="0"/>
    <n v="0"/>
    <n v="0"/>
    <n v="0"/>
    <n v="3"/>
    <n v="0"/>
    <n v="0"/>
    <n v="0"/>
    <n v="273"/>
    <n v="196"/>
    <n v="115"/>
    <n v="81"/>
    <n v="10"/>
    <n v="4"/>
    <n v="39"/>
    <n v="17"/>
    <n v="22"/>
    <n v="2"/>
    <n v="0"/>
    <n v="26"/>
    <n v="7"/>
    <n v="2"/>
    <n v="0"/>
    <n v="0"/>
    <n v="0"/>
    <n v="0"/>
    <n v="6"/>
    <n v="2"/>
    <n v="4"/>
    <n v="0"/>
    <n v="0"/>
    <n v="0"/>
    <n v="0"/>
    <n v="0"/>
    <n v="0"/>
    <n v="0"/>
    <n v="0"/>
    <n v="0"/>
    <n v="0"/>
    <n v="0"/>
    <n v="0"/>
    <n v="1"/>
    <x v="4"/>
    <d v="1994-03-01T00:00:00"/>
    <x v="1"/>
    <n v="172"/>
  </r>
  <r>
    <n v="148"/>
    <s v="ISL6"/>
    <n v="10694"/>
    <n v="10"/>
    <x v="44"/>
    <s v="Harmanjot Khabra"/>
    <n v="1"/>
    <x v="2"/>
    <s v="DEF"/>
    <n v="656"/>
    <x v="1"/>
    <x v="1"/>
    <x v="10"/>
    <n v="7"/>
    <n v="0"/>
    <x v="1"/>
    <n v="1619"/>
    <n v="0"/>
    <n v="52"/>
    <n v="1685"/>
    <n v="0"/>
    <x v="4"/>
    <n v="0"/>
    <x v="1"/>
    <n v="6"/>
    <n v="6"/>
    <n v="4"/>
    <n v="1"/>
    <n v="1"/>
    <n v="17"/>
    <n v="20"/>
    <x v="5"/>
    <n v="0"/>
    <n v="0"/>
    <n v="1"/>
    <n v="2"/>
    <n v="24"/>
    <n v="5"/>
    <n v="99"/>
    <n v="0"/>
    <n v="0"/>
    <n v="12"/>
    <x v="0"/>
    <n v="6"/>
    <n v="0"/>
    <x v="0"/>
    <n v="0"/>
    <n v="0"/>
    <n v="0"/>
    <n v="0"/>
    <n v="0"/>
    <n v="2"/>
    <n v="0"/>
    <n v="0"/>
    <n v="0"/>
    <n v="826"/>
    <n v="547"/>
    <n v="393"/>
    <n v="154"/>
    <n v="34"/>
    <n v="21"/>
    <n v="56"/>
    <n v="24"/>
    <n v="32"/>
    <n v="56"/>
    <n v="0"/>
    <n v="46"/>
    <n v="5"/>
    <n v="2"/>
    <n v="0"/>
    <n v="0"/>
    <n v="0"/>
    <n v="0"/>
    <n v="25"/>
    <n v="12"/>
    <n v="13"/>
    <n v="0"/>
    <n v="0"/>
    <n v="0"/>
    <n v="0"/>
    <n v="0"/>
    <n v="0"/>
    <n v="0"/>
    <n v="0"/>
    <n v="0"/>
    <n v="0"/>
    <n v="0"/>
    <n v="0"/>
    <n v="1"/>
    <x v="4"/>
    <s v="3/18/1988"/>
    <x v="1"/>
    <n v="181"/>
  </r>
  <r>
    <n v="148"/>
    <s v="ISL6"/>
    <n v="10702"/>
    <n v="16"/>
    <x v="45"/>
    <s v="Jayesh Rane"/>
    <n v="2"/>
    <x v="0"/>
    <s v="FWD"/>
    <n v="499"/>
    <x v="5"/>
    <x v="7"/>
    <x v="15"/>
    <n v="10"/>
    <n v="0"/>
    <x v="13"/>
    <n v="905"/>
    <n v="0"/>
    <n v="68"/>
    <n v="969"/>
    <n v="0"/>
    <x v="3"/>
    <n v="0"/>
    <x v="4"/>
    <n v="10"/>
    <n v="13"/>
    <n v="10"/>
    <n v="3"/>
    <n v="6"/>
    <n v="14"/>
    <n v="8"/>
    <x v="2"/>
    <n v="0"/>
    <n v="0"/>
    <n v="0"/>
    <n v="1"/>
    <n v="9"/>
    <n v="3"/>
    <n v="6"/>
    <n v="0"/>
    <n v="0"/>
    <n v="8"/>
    <x v="0"/>
    <n v="10"/>
    <n v="3"/>
    <x v="0"/>
    <n v="0"/>
    <n v="0"/>
    <n v="0"/>
    <n v="0"/>
    <n v="0"/>
    <n v="1"/>
    <n v="0"/>
    <n v="0"/>
    <n v="0"/>
    <n v="466"/>
    <n v="354"/>
    <n v="230"/>
    <n v="124"/>
    <n v="16"/>
    <n v="14"/>
    <n v="44"/>
    <n v="18"/>
    <n v="26"/>
    <n v="14"/>
    <n v="0"/>
    <n v="43"/>
    <n v="7"/>
    <n v="5"/>
    <n v="0"/>
    <n v="0"/>
    <n v="0"/>
    <n v="0"/>
    <n v="5"/>
    <n v="1"/>
    <n v="4"/>
    <n v="0"/>
    <n v="0"/>
    <n v="0"/>
    <n v="0"/>
    <n v="0"/>
    <n v="0"/>
    <n v="0"/>
    <n v="0"/>
    <n v="0"/>
    <n v="0"/>
    <n v="0"/>
    <n v="0"/>
    <n v="1"/>
    <x v="4"/>
    <s v="2/20/1993"/>
    <x v="1"/>
    <n v="175"/>
  </r>
  <r>
    <n v="148"/>
    <s v="ISL6"/>
    <n v="10708"/>
    <n v="24"/>
    <x v="46"/>
    <s v="Lenny Rodrigues"/>
    <n v="3"/>
    <x v="1"/>
    <s v="MF"/>
    <n v="496"/>
    <x v="9"/>
    <x v="10"/>
    <x v="9"/>
    <n v="7"/>
    <n v="0"/>
    <x v="1"/>
    <n v="1712"/>
    <n v="0"/>
    <n v="77"/>
    <n v="1788"/>
    <n v="0"/>
    <x v="7"/>
    <n v="0"/>
    <x v="1"/>
    <n v="8"/>
    <n v="9"/>
    <n v="16"/>
    <n v="2"/>
    <n v="12"/>
    <n v="24"/>
    <n v="9"/>
    <x v="4"/>
    <n v="0"/>
    <n v="0"/>
    <n v="0"/>
    <n v="0"/>
    <n v="7"/>
    <n v="3"/>
    <n v="4"/>
    <n v="0"/>
    <n v="0"/>
    <n v="24"/>
    <x v="0"/>
    <n v="4"/>
    <n v="1"/>
    <x v="0"/>
    <n v="0"/>
    <n v="0"/>
    <n v="0"/>
    <n v="0"/>
    <n v="0"/>
    <n v="2"/>
    <n v="0"/>
    <n v="0"/>
    <n v="0"/>
    <n v="1196"/>
    <n v="980"/>
    <n v="849"/>
    <n v="131"/>
    <n v="44"/>
    <n v="19"/>
    <n v="85"/>
    <n v="25"/>
    <n v="60"/>
    <n v="39"/>
    <n v="0"/>
    <n v="66"/>
    <n v="4"/>
    <n v="1"/>
    <n v="0"/>
    <n v="0"/>
    <n v="0"/>
    <n v="0"/>
    <n v="6"/>
    <n v="3"/>
    <n v="3"/>
    <n v="0"/>
    <n v="0"/>
    <n v="0"/>
    <n v="0"/>
    <n v="0"/>
    <n v="0"/>
    <n v="0"/>
    <n v="0"/>
    <n v="0"/>
    <n v="0"/>
    <n v="0"/>
    <n v="0"/>
    <n v="1"/>
    <x v="4"/>
    <d v="1987-10-03T00:00:00"/>
    <x v="1"/>
    <n v="185"/>
  </r>
  <r>
    <n v="148"/>
    <s v="ISL6"/>
    <n v="10712"/>
    <n v="20"/>
    <x v="47"/>
    <s v="Pritam Kotal"/>
    <n v="1"/>
    <x v="2"/>
    <s v="DEF"/>
    <n v="499"/>
    <x v="5"/>
    <x v="7"/>
    <x v="19"/>
    <n v="0"/>
    <n v="0"/>
    <x v="6"/>
    <n v="1890"/>
    <n v="0"/>
    <n v="104"/>
    <n v="2013"/>
    <n v="0"/>
    <x v="3"/>
    <n v="0"/>
    <x v="1"/>
    <n v="4"/>
    <n v="4"/>
    <n v="6"/>
    <n v="1"/>
    <n v="4"/>
    <n v="20"/>
    <n v="5"/>
    <x v="4"/>
    <n v="0"/>
    <n v="0"/>
    <n v="1"/>
    <n v="0"/>
    <n v="15"/>
    <n v="14"/>
    <n v="156"/>
    <n v="0"/>
    <n v="0"/>
    <n v="14"/>
    <x v="0"/>
    <n v="7"/>
    <n v="0"/>
    <x v="0"/>
    <n v="0"/>
    <n v="0"/>
    <n v="0"/>
    <n v="0"/>
    <n v="0"/>
    <n v="1"/>
    <n v="0"/>
    <n v="0"/>
    <n v="0"/>
    <n v="1091"/>
    <n v="664"/>
    <n v="503"/>
    <n v="161"/>
    <n v="34"/>
    <n v="36"/>
    <n v="71"/>
    <n v="18"/>
    <n v="53"/>
    <n v="149"/>
    <n v="0"/>
    <n v="78"/>
    <n v="4"/>
    <n v="0"/>
    <n v="0"/>
    <n v="0"/>
    <n v="0"/>
    <n v="0"/>
    <n v="19"/>
    <n v="11"/>
    <n v="8"/>
    <n v="1"/>
    <n v="0"/>
    <n v="1"/>
    <n v="0"/>
    <n v="0"/>
    <n v="0"/>
    <n v="0"/>
    <n v="0"/>
    <n v="0"/>
    <n v="0"/>
    <n v="0"/>
    <n v="0"/>
    <n v="1"/>
    <x v="4"/>
    <d v="1993-09-08T00:00:00"/>
    <x v="1"/>
    <n v="179"/>
  </r>
  <r>
    <n v="148"/>
    <s v="ISL6"/>
    <n v="10717"/>
    <n v="29"/>
    <x v="48"/>
    <s v="Arindam Bhattacharja"/>
    <n v="4"/>
    <x v="3"/>
    <s v="GK"/>
    <n v="499"/>
    <x v="5"/>
    <x v="7"/>
    <x v="9"/>
    <n v="1"/>
    <n v="20"/>
    <x v="6"/>
    <n v="1800"/>
    <n v="0"/>
    <n v="91"/>
    <n v="1918"/>
    <n v="0"/>
    <x v="4"/>
    <n v="0"/>
    <x v="1"/>
    <n v="0"/>
    <n v="0"/>
    <n v="0"/>
    <n v="0"/>
    <n v="0"/>
    <n v="0"/>
    <n v="4"/>
    <x v="4"/>
    <n v="0"/>
    <n v="0"/>
    <n v="0"/>
    <n v="0"/>
    <n v="0"/>
    <n v="53"/>
    <n v="0"/>
    <n v="35"/>
    <n v="38"/>
    <n v="12"/>
    <x v="0"/>
    <n v="7"/>
    <n v="0"/>
    <x v="0"/>
    <n v="0"/>
    <n v="0"/>
    <n v="0"/>
    <n v="0"/>
    <n v="0"/>
    <n v="0"/>
    <n v="0"/>
    <n v="0"/>
    <n v="0"/>
    <n v="548"/>
    <n v="152"/>
    <n v="70"/>
    <n v="82"/>
    <n v="0"/>
    <n v="0"/>
    <n v="0"/>
    <n v="0"/>
    <n v="0"/>
    <n v="45"/>
    <n v="53"/>
    <n v="30"/>
    <n v="0"/>
    <n v="0"/>
    <n v="0"/>
    <n v="0"/>
    <n v="0"/>
    <n v="0"/>
    <n v="0"/>
    <n v="0"/>
    <n v="0"/>
    <n v="0"/>
    <n v="0"/>
    <n v="0"/>
    <n v="194"/>
    <n v="70"/>
    <n v="17"/>
    <n v="53"/>
    <n v="37"/>
    <n v="0"/>
    <n v="2"/>
    <n v="2"/>
    <n v="0"/>
    <n v="1"/>
    <x v="4"/>
    <s v="5/20/1989"/>
    <x v="1"/>
    <n v="189"/>
  </r>
  <r>
    <n v="148"/>
    <s v="ISL6"/>
    <n v="10767"/>
    <n v="1"/>
    <x v="49"/>
    <s v="Subrata Paul"/>
    <n v="4"/>
    <x v="3"/>
    <s v="GK"/>
    <n v="1159"/>
    <x v="3"/>
    <x v="3"/>
    <x v="8"/>
    <n v="3"/>
    <n v="15"/>
    <x v="6"/>
    <n v="1350"/>
    <n v="0"/>
    <n v="77"/>
    <n v="1438"/>
    <n v="0"/>
    <x v="4"/>
    <n v="0"/>
    <x v="1"/>
    <n v="0"/>
    <n v="0"/>
    <n v="0"/>
    <n v="0"/>
    <n v="0"/>
    <n v="0"/>
    <n v="5"/>
    <x v="2"/>
    <n v="0"/>
    <n v="0"/>
    <n v="0"/>
    <n v="0"/>
    <n v="0"/>
    <n v="23"/>
    <n v="0"/>
    <n v="16"/>
    <n v="41"/>
    <n v="19"/>
    <x v="0"/>
    <n v="1"/>
    <n v="0"/>
    <x v="0"/>
    <n v="0"/>
    <n v="0"/>
    <n v="0"/>
    <n v="0"/>
    <n v="0"/>
    <n v="0"/>
    <n v="0"/>
    <n v="0"/>
    <n v="0"/>
    <n v="389"/>
    <n v="147"/>
    <n v="104"/>
    <n v="43"/>
    <n v="0"/>
    <n v="0"/>
    <n v="0"/>
    <n v="0"/>
    <n v="0"/>
    <n v="31"/>
    <n v="52"/>
    <n v="15"/>
    <n v="0"/>
    <n v="0"/>
    <n v="0"/>
    <n v="0"/>
    <n v="0"/>
    <n v="0"/>
    <n v="0"/>
    <n v="0"/>
    <n v="0"/>
    <n v="0"/>
    <n v="0"/>
    <n v="0"/>
    <n v="141"/>
    <n v="70"/>
    <n v="26"/>
    <n v="44"/>
    <n v="38"/>
    <n v="0"/>
    <n v="3"/>
    <n v="3"/>
    <n v="0"/>
    <n v="1"/>
    <x v="4"/>
    <s v="12/24/1986"/>
    <x v="1"/>
    <n v="185"/>
  </r>
  <r>
    <n v="148"/>
    <s v="ISL6"/>
    <n v="10770"/>
    <n v="5"/>
    <x v="50"/>
    <s v="Raju Gaikwad"/>
    <n v="1"/>
    <x v="2"/>
    <s v="DEF"/>
    <n v="498"/>
    <x v="8"/>
    <x v="9"/>
    <x v="16"/>
    <n v="6"/>
    <n v="0"/>
    <x v="7"/>
    <n v="1022"/>
    <n v="0"/>
    <n v="45"/>
    <n v="1082"/>
    <n v="0"/>
    <x v="4"/>
    <n v="0"/>
    <x v="1"/>
    <n v="3"/>
    <n v="3"/>
    <n v="2"/>
    <n v="0"/>
    <n v="2"/>
    <n v="16"/>
    <n v="7"/>
    <x v="0"/>
    <n v="0"/>
    <n v="0"/>
    <n v="0"/>
    <n v="0"/>
    <n v="7"/>
    <n v="11"/>
    <n v="54"/>
    <n v="0"/>
    <n v="0"/>
    <n v="18"/>
    <x v="0"/>
    <n v="2"/>
    <n v="0"/>
    <x v="0"/>
    <n v="0"/>
    <n v="0"/>
    <n v="0"/>
    <n v="0"/>
    <n v="0"/>
    <n v="0"/>
    <n v="0"/>
    <n v="0"/>
    <n v="0"/>
    <n v="728"/>
    <n v="536"/>
    <n v="423"/>
    <n v="113"/>
    <n v="17"/>
    <n v="11"/>
    <n v="17"/>
    <n v="5"/>
    <n v="12"/>
    <n v="73"/>
    <n v="0"/>
    <n v="35"/>
    <n v="1"/>
    <n v="0"/>
    <n v="0"/>
    <n v="0"/>
    <n v="0"/>
    <n v="0"/>
    <n v="18"/>
    <n v="11"/>
    <n v="7"/>
    <n v="0"/>
    <n v="0"/>
    <n v="0"/>
    <n v="0"/>
    <n v="0"/>
    <n v="0"/>
    <n v="0"/>
    <n v="0"/>
    <n v="0"/>
    <n v="0"/>
    <n v="0"/>
    <n v="0"/>
    <n v="1"/>
    <x v="4"/>
    <s v="9/25/1990"/>
    <x v="1"/>
    <n v="180"/>
  </r>
  <r>
    <n v="148"/>
    <s v="ISL6"/>
    <n v="11205"/>
    <n v="7"/>
    <x v="51"/>
    <s v="Mouhamadou Gning"/>
    <n v="3"/>
    <x v="1"/>
    <s v="MF"/>
    <n v="498"/>
    <x v="8"/>
    <x v="9"/>
    <x v="11"/>
    <n v="1"/>
    <n v="0"/>
    <x v="3"/>
    <n v="1123"/>
    <n v="0"/>
    <n v="68"/>
    <n v="1196"/>
    <n v="0"/>
    <x v="4"/>
    <n v="0"/>
    <x v="1"/>
    <n v="6"/>
    <n v="6"/>
    <n v="11"/>
    <n v="5"/>
    <n v="6"/>
    <n v="29"/>
    <n v="19"/>
    <x v="5"/>
    <n v="0"/>
    <n v="0"/>
    <n v="0"/>
    <n v="0"/>
    <n v="4"/>
    <n v="3"/>
    <n v="0"/>
    <n v="0"/>
    <n v="0"/>
    <n v="14"/>
    <x v="0"/>
    <n v="3"/>
    <n v="0"/>
    <x v="0"/>
    <n v="0"/>
    <n v="0"/>
    <n v="0"/>
    <n v="0"/>
    <n v="0"/>
    <n v="0"/>
    <n v="0"/>
    <n v="0"/>
    <n v="0"/>
    <n v="769"/>
    <n v="582"/>
    <n v="464"/>
    <n v="118"/>
    <n v="22"/>
    <n v="16"/>
    <n v="76"/>
    <n v="36"/>
    <n v="40"/>
    <n v="37"/>
    <n v="0"/>
    <n v="51"/>
    <n v="4"/>
    <n v="2"/>
    <n v="0"/>
    <n v="0"/>
    <n v="0"/>
    <n v="0"/>
    <n v="21"/>
    <n v="14"/>
    <n v="7"/>
    <n v="2"/>
    <n v="2"/>
    <n v="0"/>
    <n v="0"/>
    <n v="0"/>
    <n v="0"/>
    <n v="0"/>
    <n v="0"/>
    <n v="0"/>
    <n v="0"/>
    <n v="0"/>
    <n v="0"/>
    <n v="57"/>
    <x v="5"/>
    <s v="1/23/1989"/>
    <x v="0"/>
    <n v="184"/>
  </r>
  <r>
    <n v="148"/>
    <s v="ISL6"/>
    <n v="13366"/>
    <n v="1"/>
    <x v="52"/>
    <s v="Karanjit Singh"/>
    <n v="4"/>
    <x v="3"/>
    <s v="GK"/>
    <n v="505"/>
    <x v="6"/>
    <x v="6"/>
    <x v="5"/>
    <n v="15"/>
    <n v="1"/>
    <x v="6"/>
    <n v="90"/>
    <n v="0"/>
    <n v="5"/>
    <n v="95"/>
    <n v="0"/>
    <x v="4"/>
    <n v="0"/>
    <x v="1"/>
    <n v="0"/>
    <n v="0"/>
    <n v="0"/>
    <n v="0"/>
    <n v="0"/>
    <n v="0"/>
    <n v="0"/>
    <x v="3"/>
    <n v="0"/>
    <n v="0"/>
    <n v="0"/>
    <n v="0"/>
    <n v="0"/>
    <n v="1"/>
    <n v="0"/>
    <n v="5"/>
    <n v="6"/>
    <n v="5"/>
    <x v="0"/>
    <n v="2"/>
    <n v="0"/>
    <x v="0"/>
    <n v="0"/>
    <n v="0"/>
    <n v="0"/>
    <n v="0"/>
    <n v="0"/>
    <n v="0"/>
    <n v="0"/>
    <n v="0"/>
    <n v="0"/>
    <n v="40"/>
    <n v="11"/>
    <n v="6"/>
    <n v="5"/>
    <n v="0"/>
    <n v="0"/>
    <n v="0"/>
    <n v="0"/>
    <n v="0"/>
    <n v="4"/>
    <n v="6"/>
    <n v="5"/>
    <n v="0"/>
    <n v="0"/>
    <n v="0"/>
    <n v="0"/>
    <n v="0"/>
    <n v="0"/>
    <n v="0"/>
    <n v="0"/>
    <n v="0"/>
    <n v="0"/>
    <n v="0"/>
    <n v="0"/>
    <n v="13"/>
    <n v="8"/>
    <n v="2"/>
    <n v="6"/>
    <n v="6"/>
    <n v="0"/>
    <n v="1"/>
    <n v="1"/>
    <n v="0"/>
    <n v="1"/>
    <x v="4"/>
    <d v="1986-08-01T00:00:00"/>
    <x v="1"/>
    <n v="182"/>
  </r>
  <r>
    <n v="148"/>
    <s v="ISL6"/>
    <n v="13370"/>
    <n v="1"/>
    <x v="53"/>
    <s v="Gurpreet Singh Sandhu"/>
    <n v="4"/>
    <x v="3"/>
    <s v="GK"/>
    <n v="656"/>
    <x v="1"/>
    <x v="1"/>
    <x v="10"/>
    <n v="1"/>
    <n v="19"/>
    <x v="6"/>
    <n v="1710"/>
    <n v="0"/>
    <n v="83"/>
    <n v="1813"/>
    <n v="0"/>
    <x v="4"/>
    <n v="0"/>
    <x v="1"/>
    <n v="0"/>
    <n v="0"/>
    <n v="0"/>
    <n v="0"/>
    <n v="0"/>
    <n v="0"/>
    <n v="4"/>
    <x v="3"/>
    <n v="0"/>
    <n v="0"/>
    <n v="0"/>
    <n v="0"/>
    <n v="0"/>
    <n v="65"/>
    <n v="0"/>
    <n v="44"/>
    <n v="42"/>
    <n v="12"/>
    <x v="0"/>
    <n v="7"/>
    <n v="0"/>
    <x v="2"/>
    <n v="0"/>
    <n v="0"/>
    <n v="0"/>
    <n v="0"/>
    <n v="0"/>
    <n v="0"/>
    <n v="0"/>
    <n v="0"/>
    <n v="0"/>
    <n v="718"/>
    <n v="304"/>
    <n v="170"/>
    <n v="134"/>
    <n v="0"/>
    <n v="0"/>
    <n v="0"/>
    <n v="0"/>
    <n v="0"/>
    <n v="80"/>
    <n v="51"/>
    <n v="35"/>
    <n v="0"/>
    <n v="0"/>
    <n v="0"/>
    <n v="0"/>
    <n v="0"/>
    <n v="0"/>
    <n v="0"/>
    <n v="0"/>
    <n v="0"/>
    <n v="0"/>
    <n v="0"/>
    <n v="0"/>
    <n v="152"/>
    <n v="63"/>
    <n v="14"/>
    <n v="49"/>
    <n v="39"/>
    <n v="0"/>
    <n v="5"/>
    <n v="3"/>
    <n v="2"/>
    <n v="1"/>
    <x v="4"/>
    <d v="1992-03-02T00:00:00"/>
    <x v="1"/>
    <n v="194"/>
  </r>
  <r>
    <n v="148"/>
    <s v="ISL6"/>
    <n v="13633"/>
    <n v="21"/>
    <x v="54"/>
    <s v="Roy Krishna"/>
    <n v="2"/>
    <x v="0"/>
    <s v="FWD"/>
    <n v="499"/>
    <x v="5"/>
    <x v="7"/>
    <x v="19"/>
    <n v="3"/>
    <n v="0"/>
    <x v="7"/>
    <n v="1834"/>
    <n v="0"/>
    <n v="68"/>
    <n v="1938"/>
    <n v="0"/>
    <x v="6"/>
    <n v="0"/>
    <x v="5"/>
    <n v="20"/>
    <n v="31"/>
    <n v="53"/>
    <n v="24"/>
    <n v="17"/>
    <n v="32"/>
    <n v="42"/>
    <x v="2"/>
    <n v="0"/>
    <n v="0"/>
    <n v="16"/>
    <n v="0"/>
    <n v="16"/>
    <n v="0"/>
    <n v="7"/>
    <n v="0"/>
    <n v="0"/>
    <n v="13"/>
    <x v="0"/>
    <n v="8"/>
    <n v="6"/>
    <x v="0"/>
    <n v="0"/>
    <n v="0"/>
    <n v="0"/>
    <n v="0"/>
    <n v="0"/>
    <n v="12"/>
    <n v="0"/>
    <n v="3"/>
    <n v="3"/>
    <n v="702"/>
    <n v="512"/>
    <n v="263"/>
    <n v="249"/>
    <n v="11"/>
    <n v="14"/>
    <n v="56"/>
    <n v="19"/>
    <n v="37"/>
    <n v="8"/>
    <n v="0"/>
    <n v="53"/>
    <n v="14"/>
    <n v="10"/>
    <n v="0"/>
    <n v="0"/>
    <n v="0"/>
    <n v="0"/>
    <n v="32"/>
    <n v="17"/>
    <n v="15"/>
    <n v="0"/>
    <n v="0"/>
    <n v="0"/>
    <n v="0"/>
    <n v="0"/>
    <n v="0"/>
    <n v="0"/>
    <n v="0"/>
    <n v="0"/>
    <n v="0"/>
    <n v="0"/>
    <n v="0"/>
    <n v="181"/>
    <x v="10"/>
    <s v="8/30/1987"/>
    <x v="1"/>
    <n v="170"/>
  </r>
  <r>
    <n v="148"/>
    <s v="ISL6"/>
    <n v="15096"/>
    <n v="9"/>
    <x v="55"/>
    <s v="Sergio Castel"/>
    <n v="2"/>
    <x v="0"/>
    <s v="FWD"/>
    <n v="1159"/>
    <x v="3"/>
    <x v="3"/>
    <x v="15"/>
    <n v="3"/>
    <n v="0"/>
    <x v="0"/>
    <n v="867"/>
    <n v="0"/>
    <n v="46"/>
    <n v="916"/>
    <n v="0"/>
    <x v="8"/>
    <n v="0"/>
    <x v="1"/>
    <n v="14"/>
    <n v="14"/>
    <n v="32"/>
    <n v="12"/>
    <n v="12"/>
    <n v="21"/>
    <n v="29"/>
    <x v="2"/>
    <n v="0"/>
    <n v="0"/>
    <n v="1"/>
    <n v="1"/>
    <n v="11"/>
    <n v="2"/>
    <n v="1"/>
    <n v="0"/>
    <n v="0"/>
    <n v="12"/>
    <x v="0"/>
    <n v="3"/>
    <n v="0"/>
    <x v="0"/>
    <n v="0"/>
    <n v="0"/>
    <n v="0"/>
    <n v="0"/>
    <n v="0"/>
    <n v="8"/>
    <n v="0"/>
    <n v="2"/>
    <n v="2"/>
    <n v="408"/>
    <n v="312"/>
    <n v="152"/>
    <n v="160"/>
    <n v="7"/>
    <n v="2"/>
    <n v="11"/>
    <n v="10"/>
    <n v="1"/>
    <n v="9"/>
    <n v="0"/>
    <n v="27"/>
    <n v="7"/>
    <n v="7"/>
    <n v="0"/>
    <n v="0"/>
    <n v="0"/>
    <n v="0"/>
    <n v="33"/>
    <n v="17"/>
    <n v="16"/>
    <n v="0"/>
    <n v="0"/>
    <n v="0"/>
    <n v="0"/>
    <n v="0"/>
    <n v="0"/>
    <n v="0"/>
    <n v="0"/>
    <n v="0"/>
    <n v="0"/>
    <n v="0"/>
    <n v="0"/>
    <n v="19"/>
    <x v="3"/>
    <s v="2/22/1995"/>
    <x v="1"/>
    <n v="188"/>
  </r>
  <r>
    <n v="148"/>
    <s v="ISL6"/>
    <n v="15643"/>
    <n v="14"/>
    <x v="56"/>
    <s v="Nestor Jesus Benitez"/>
    <n v="3"/>
    <x v="1"/>
    <s v="MF"/>
    <n v="1536"/>
    <x v="4"/>
    <x v="4"/>
    <x v="3"/>
    <n v="5"/>
    <n v="0"/>
    <x v="1"/>
    <n v="601"/>
    <n v="0"/>
    <n v="23"/>
    <n v="624"/>
    <n v="0"/>
    <x v="3"/>
    <n v="0"/>
    <x v="0"/>
    <n v="10"/>
    <n v="12"/>
    <n v="17"/>
    <n v="5"/>
    <n v="7"/>
    <n v="4"/>
    <n v="15"/>
    <x v="3"/>
    <n v="0"/>
    <n v="0"/>
    <n v="2"/>
    <n v="3"/>
    <n v="9"/>
    <n v="3"/>
    <n v="2"/>
    <n v="0"/>
    <n v="0"/>
    <n v="12"/>
    <x v="0"/>
    <n v="2"/>
    <n v="2"/>
    <x v="0"/>
    <n v="0"/>
    <n v="0"/>
    <n v="0"/>
    <n v="0"/>
    <n v="0"/>
    <n v="5"/>
    <n v="0"/>
    <n v="0"/>
    <n v="0"/>
    <n v="346"/>
    <n v="286"/>
    <n v="185"/>
    <n v="101"/>
    <n v="6"/>
    <n v="7"/>
    <n v="19"/>
    <n v="8"/>
    <n v="11"/>
    <n v="4"/>
    <n v="0"/>
    <n v="33"/>
    <n v="13"/>
    <n v="4"/>
    <n v="0"/>
    <n v="0"/>
    <n v="0"/>
    <n v="0"/>
    <n v="2"/>
    <n v="0"/>
    <n v="2"/>
    <n v="0"/>
    <n v="0"/>
    <n v="0"/>
    <n v="0"/>
    <n v="0"/>
    <n v="0"/>
    <n v="0"/>
    <n v="0"/>
    <n v="0"/>
    <n v="0"/>
    <n v="0"/>
    <n v="0"/>
    <n v="19"/>
    <x v="3"/>
    <d v="1989-08-28T00:00:00"/>
    <x v="1"/>
    <m/>
  </r>
  <r>
    <n v="148"/>
    <s v="ISL6"/>
    <n v="15877"/>
    <n v="15"/>
    <x v="57"/>
    <s v="Balwant Singh"/>
    <n v="2"/>
    <x v="0"/>
    <s v="FWD"/>
    <n v="499"/>
    <x v="5"/>
    <x v="7"/>
    <x v="5"/>
    <n v="14"/>
    <n v="0"/>
    <x v="8"/>
    <n v="116"/>
    <n v="0"/>
    <n v="31"/>
    <n v="157"/>
    <n v="0"/>
    <x v="3"/>
    <n v="0"/>
    <x v="1"/>
    <n v="0"/>
    <n v="0"/>
    <n v="3"/>
    <n v="1"/>
    <n v="2"/>
    <n v="4"/>
    <n v="1"/>
    <x v="3"/>
    <n v="0"/>
    <n v="0"/>
    <n v="0"/>
    <n v="0"/>
    <n v="0"/>
    <n v="0"/>
    <n v="1"/>
    <n v="0"/>
    <n v="0"/>
    <n v="0"/>
    <x v="0"/>
    <n v="11"/>
    <n v="0"/>
    <x v="0"/>
    <n v="0"/>
    <n v="0"/>
    <n v="0"/>
    <n v="0"/>
    <n v="0"/>
    <n v="0"/>
    <n v="0"/>
    <n v="0"/>
    <n v="0"/>
    <n v="51"/>
    <n v="34"/>
    <n v="16"/>
    <n v="18"/>
    <n v="0"/>
    <n v="4"/>
    <n v="1"/>
    <n v="1"/>
    <n v="0"/>
    <n v="0"/>
    <n v="0"/>
    <n v="3"/>
    <n v="0"/>
    <n v="0"/>
    <n v="0"/>
    <n v="0"/>
    <n v="0"/>
    <n v="0"/>
    <n v="7"/>
    <n v="5"/>
    <n v="2"/>
    <n v="1"/>
    <n v="0"/>
    <n v="1"/>
    <n v="0"/>
    <n v="0"/>
    <n v="0"/>
    <n v="0"/>
    <n v="0"/>
    <n v="0"/>
    <n v="0"/>
    <n v="0"/>
    <n v="0"/>
    <n v="1"/>
    <x v="4"/>
    <s v="12/15/1986"/>
    <x v="1"/>
    <n v="180"/>
  </r>
  <r>
    <n v="148"/>
    <s v="ISL6"/>
    <n v="16188"/>
    <n v="6"/>
    <x v="58"/>
    <s v="Bikramjit Singh"/>
    <n v="3"/>
    <x v="1"/>
    <s v="MF"/>
    <n v="1499"/>
    <x v="7"/>
    <x v="8"/>
    <x v="18"/>
    <n v="10"/>
    <n v="0"/>
    <x v="11"/>
    <n v="139"/>
    <n v="0"/>
    <n v="30"/>
    <n v="169"/>
    <n v="0"/>
    <x v="4"/>
    <n v="0"/>
    <x v="1"/>
    <n v="2"/>
    <n v="2"/>
    <n v="5"/>
    <n v="3"/>
    <n v="0"/>
    <n v="5"/>
    <n v="2"/>
    <x v="3"/>
    <n v="0"/>
    <n v="0"/>
    <n v="0"/>
    <n v="0"/>
    <n v="0"/>
    <n v="0"/>
    <n v="0"/>
    <n v="0"/>
    <n v="0"/>
    <n v="3"/>
    <x v="0"/>
    <n v="3"/>
    <n v="0"/>
    <x v="0"/>
    <n v="0"/>
    <n v="0"/>
    <n v="0"/>
    <n v="0"/>
    <n v="0"/>
    <n v="2"/>
    <n v="0"/>
    <n v="0"/>
    <n v="0"/>
    <n v="93"/>
    <n v="59"/>
    <n v="33"/>
    <n v="26"/>
    <n v="6"/>
    <n v="4"/>
    <n v="9"/>
    <n v="4"/>
    <n v="5"/>
    <n v="9"/>
    <n v="0"/>
    <n v="6"/>
    <n v="0"/>
    <n v="0"/>
    <n v="0"/>
    <n v="0"/>
    <n v="0"/>
    <n v="0"/>
    <n v="2"/>
    <n v="1"/>
    <n v="1"/>
    <n v="0"/>
    <n v="0"/>
    <n v="0"/>
    <n v="0"/>
    <n v="0"/>
    <n v="0"/>
    <n v="0"/>
    <n v="0"/>
    <n v="0"/>
    <n v="0"/>
    <n v="0"/>
    <n v="0"/>
    <n v="1"/>
    <x v="4"/>
    <s v="10/15/1992"/>
    <x v="1"/>
    <n v="171"/>
  </r>
  <r>
    <n v="148"/>
    <s v="ISL6"/>
    <n v="16555"/>
    <n v="16"/>
    <x v="59"/>
    <s v="Soram Poirei"/>
    <n v="4"/>
    <x v="3"/>
    <s v="GK"/>
    <n v="504"/>
    <x v="0"/>
    <x v="0"/>
    <x v="5"/>
    <n v="1"/>
    <n v="2"/>
    <x v="5"/>
    <n v="119"/>
    <n v="0"/>
    <n v="10"/>
    <n v="129"/>
    <n v="0"/>
    <x v="4"/>
    <n v="0"/>
    <x v="1"/>
    <n v="0"/>
    <n v="0"/>
    <n v="0"/>
    <n v="0"/>
    <n v="0"/>
    <n v="0"/>
    <n v="0"/>
    <x v="3"/>
    <n v="0"/>
    <n v="0"/>
    <n v="0"/>
    <n v="0"/>
    <n v="0"/>
    <n v="1"/>
    <n v="0"/>
    <n v="0"/>
    <n v="4"/>
    <n v="3"/>
    <x v="0"/>
    <n v="0"/>
    <n v="0"/>
    <x v="0"/>
    <n v="0"/>
    <n v="0"/>
    <n v="0"/>
    <n v="0"/>
    <n v="0"/>
    <n v="0"/>
    <n v="0"/>
    <n v="0"/>
    <n v="0"/>
    <n v="40"/>
    <n v="19"/>
    <n v="11"/>
    <n v="8"/>
    <n v="0"/>
    <n v="0"/>
    <n v="0"/>
    <n v="0"/>
    <n v="0"/>
    <n v="5"/>
    <n v="2"/>
    <n v="1"/>
    <n v="0"/>
    <n v="0"/>
    <n v="0"/>
    <n v="0"/>
    <n v="0"/>
    <n v="0"/>
    <n v="0"/>
    <n v="0"/>
    <n v="0"/>
    <n v="0"/>
    <n v="0"/>
    <n v="0"/>
    <n v="9"/>
    <n v="5"/>
    <n v="3"/>
    <n v="6"/>
    <n v="3"/>
    <n v="0"/>
    <n v="0"/>
    <n v="0"/>
    <n v="0"/>
    <n v="1"/>
    <x v="4"/>
    <s v="12/24/1992"/>
    <x v="1"/>
    <n v="180"/>
  </r>
  <r>
    <n v="148"/>
    <s v="ISL6"/>
    <n v="16556"/>
    <n v="13"/>
    <x v="60"/>
    <s v="Rino Anto"/>
    <n v="1"/>
    <x v="2"/>
    <s v="DEF"/>
    <n v="656"/>
    <x v="1"/>
    <x v="1"/>
    <x v="18"/>
    <n v="13"/>
    <n v="0"/>
    <x v="5"/>
    <n v="1"/>
    <n v="0"/>
    <n v="0"/>
    <n v="3"/>
    <n v="0"/>
    <x v="4"/>
    <n v="0"/>
    <x v="1"/>
    <n v="0"/>
    <n v="0"/>
    <n v="0"/>
    <n v="0"/>
    <n v="0"/>
    <n v="0"/>
    <n v="0"/>
    <x v="3"/>
    <n v="0"/>
    <n v="0"/>
    <n v="0"/>
    <n v="0"/>
    <n v="0"/>
    <n v="0"/>
    <n v="0"/>
    <n v="0"/>
    <n v="0"/>
    <n v="4"/>
    <x v="0"/>
    <n v="3"/>
    <n v="0"/>
    <x v="0"/>
    <n v="0"/>
    <n v="0"/>
    <n v="0"/>
    <n v="0"/>
    <n v="0"/>
    <n v="0"/>
    <n v="0"/>
    <n v="0"/>
    <n v="0"/>
    <n v="0"/>
    <n v="0"/>
    <n v="0"/>
    <n v="0"/>
    <n v="0"/>
    <n v="0"/>
    <n v="0"/>
    <n v="0"/>
    <n v="0"/>
    <n v="0"/>
    <n v="0"/>
    <n v="0"/>
    <n v="0"/>
    <n v="0"/>
    <n v="0"/>
    <n v="0"/>
    <n v="0"/>
    <n v="0"/>
    <n v="0"/>
    <n v="0"/>
    <n v="0"/>
    <n v="0"/>
    <n v="0"/>
    <n v="0"/>
    <n v="0"/>
    <n v="0"/>
    <n v="0"/>
    <n v="0"/>
    <n v="0"/>
    <n v="0"/>
    <n v="0"/>
    <n v="0"/>
    <n v="0"/>
    <n v="1"/>
    <x v="4"/>
    <d v="1988-03-01T00:00:00"/>
    <x v="1"/>
    <n v="174"/>
  </r>
  <r>
    <n v="148"/>
    <s v="ISL6"/>
    <n v="16558"/>
    <n v="15"/>
    <x v="61"/>
    <s v="Darren Caldeira"/>
    <n v="3"/>
    <x v="1"/>
    <s v="MF"/>
    <n v="498"/>
    <x v="8"/>
    <x v="9"/>
    <x v="18"/>
    <n v="6"/>
    <n v="0"/>
    <x v="5"/>
    <n v="1"/>
    <n v="0"/>
    <n v="6"/>
    <n v="7"/>
    <n v="0"/>
    <x v="4"/>
    <n v="0"/>
    <x v="1"/>
    <n v="0"/>
    <n v="0"/>
    <n v="0"/>
    <n v="0"/>
    <n v="0"/>
    <n v="0"/>
    <n v="1"/>
    <x v="3"/>
    <n v="0"/>
    <n v="0"/>
    <n v="0"/>
    <n v="0"/>
    <n v="0"/>
    <n v="0"/>
    <n v="0"/>
    <n v="0"/>
    <n v="0"/>
    <n v="1"/>
    <x v="0"/>
    <n v="2"/>
    <n v="0"/>
    <x v="0"/>
    <n v="0"/>
    <n v="0"/>
    <n v="0"/>
    <n v="0"/>
    <n v="0"/>
    <n v="0"/>
    <n v="0"/>
    <n v="0"/>
    <n v="0"/>
    <n v="5"/>
    <n v="3"/>
    <n v="3"/>
    <n v="0"/>
    <n v="0"/>
    <n v="0"/>
    <n v="1"/>
    <n v="1"/>
    <n v="0"/>
    <n v="0"/>
    <n v="0"/>
    <n v="0"/>
    <n v="0"/>
    <n v="0"/>
    <n v="0"/>
    <n v="0"/>
    <n v="0"/>
    <n v="0"/>
    <n v="1"/>
    <n v="1"/>
    <n v="0"/>
    <n v="0"/>
    <n v="0"/>
    <n v="0"/>
    <n v="0"/>
    <n v="0"/>
    <n v="0"/>
    <n v="0"/>
    <n v="0"/>
    <n v="0"/>
    <n v="0"/>
    <n v="0"/>
    <n v="0"/>
    <n v="1"/>
    <x v="4"/>
    <s v="9/19/1987"/>
    <x v="1"/>
    <n v="183"/>
  </r>
  <r>
    <n v="148"/>
    <s v="ISL6"/>
    <n v="16564"/>
    <n v="4"/>
    <x v="62"/>
    <s v="John Johnson"/>
    <n v="1"/>
    <x v="2"/>
    <s v="DEF"/>
    <n v="499"/>
    <x v="5"/>
    <x v="7"/>
    <x v="7"/>
    <n v="3"/>
    <n v="0"/>
    <x v="6"/>
    <n v="360"/>
    <n v="0"/>
    <n v="15"/>
    <n v="381"/>
    <n v="0"/>
    <x v="4"/>
    <n v="0"/>
    <x v="1"/>
    <n v="0"/>
    <n v="1"/>
    <n v="0"/>
    <n v="0"/>
    <n v="0"/>
    <n v="5"/>
    <n v="3"/>
    <x v="2"/>
    <n v="0"/>
    <n v="0"/>
    <n v="0"/>
    <n v="0"/>
    <n v="0"/>
    <n v="1"/>
    <n v="0"/>
    <n v="0"/>
    <n v="0"/>
    <n v="5"/>
    <x v="0"/>
    <n v="1"/>
    <n v="0"/>
    <x v="0"/>
    <n v="0"/>
    <n v="0"/>
    <n v="0"/>
    <n v="0"/>
    <n v="0"/>
    <n v="0"/>
    <n v="0"/>
    <n v="0"/>
    <n v="0"/>
    <n v="206"/>
    <n v="125"/>
    <n v="105"/>
    <n v="20"/>
    <n v="7"/>
    <n v="1"/>
    <n v="7"/>
    <n v="3"/>
    <n v="4"/>
    <n v="55"/>
    <n v="0"/>
    <n v="13"/>
    <n v="2"/>
    <n v="0"/>
    <n v="0"/>
    <n v="0"/>
    <n v="0"/>
    <n v="0"/>
    <n v="10"/>
    <n v="7"/>
    <n v="3"/>
    <n v="0"/>
    <n v="0"/>
    <n v="0"/>
    <n v="0"/>
    <n v="0"/>
    <n v="0"/>
    <n v="0"/>
    <n v="0"/>
    <n v="0"/>
    <n v="0"/>
    <n v="0"/>
    <n v="0"/>
    <n v="2"/>
    <x v="11"/>
    <s v="3/15/1988"/>
    <x v="1"/>
    <n v="183"/>
  </r>
  <r>
    <n v="148"/>
    <s v="ISL6"/>
    <n v="16571"/>
    <n v="20"/>
    <x v="63"/>
    <s v="Keegan Pereira"/>
    <n v="1"/>
    <x v="2"/>
    <s v="DEF"/>
    <n v="1159"/>
    <x v="3"/>
    <x v="3"/>
    <x v="20"/>
    <n v="4"/>
    <n v="0"/>
    <x v="3"/>
    <n v="264"/>
    <n v="0"/>
    <n v="14"/>
    <n v="278"/>
    <n v="0"/>
    <x v="4"/>
    <n v="0"/>
    <x v="1"/>
    <n v="1"/>
    <n v="1"/>
    <n v="3"/>
    <n v="1"/>
    <n v="0"/>
    <n v="2"/>
    <n v="3"/>
    <x v="0"/>
    <n v="0"/>
    <n v="0"/>
    <n v="0"/>
    <n v="0"/>
    <n v="4"/>
    <n v="0"/>
    <n v="29"/>
    <n v="0"/>
    <n v="0"/>
    <n v="3"/>
    <x v="0"/>
    <n v="0"/>
    <n v="0"/>
    <x v="0"/>
    <n v="0"/>
    <n v="0"/>
    <n v="0"/>
    <n v="0"/>
    <n v="0"/>
    <n v="2"/>
    <n v="0"/>
    <n v="0"/>
    <n v="0"/>
    <n v="148"/>
    <n v="80"/>
    <n v="57"/>
    <n v="23"/>
    <n v="2"/>
    <n v="6"/>
    <n v="9"/>
    <n v="3"/>
    <n v="6"/>
    <n v="21"/>
    <n v="0"/>
    <n v="4"/>
    <n v="0"/>
    <n v="0"/>
    <n v="0"/>
    <n v="0"/>
    <n v="0"/>
    <n v="0"/>
    <n v="1"/>
    <n v="0"/>
    <n v="1"/>
    <n v="0"/>
    <n v="0"/>
    <n v="0"/>
    <n v="0"/>
    <n v="0"/>
    <n v="0"/>
    <n v="0"/>
    <n v="0"/>
    <n v="0"/>
    <n v="0"/>
    <n v="0"/>
    <n v="0"/>
    <n v="1"/>
    <x v="4"/>
    <m/>
    <x v="0"/>
    <m/>
  </r>
  <r>
    <n v="148"/>
    <s v="ISL6"/>
    <n v="16573"/>
    <n v="16"/>
    <x v="64"/>
    <s v="Shankar Sampingraj"/>
    <n v="3"/>
    <x v="1"/>
    <s v="MF"/>
    <n v="1536"/>
    <x v="4"/>
    <x v="4"/>
    <x v="20"/>
    <n v="7"/>
    <n v="0"/>
    <x v="3"/>
    <n v="292"/>
    <n v="0"/>
    <n v="11"/>
    <n v="317"/>
    <n v="0"/>
    <x v="4"/>
    <n v="0"/>
    <x v="1"/>
    <n v="1"/>
    <n v="1"/>
    <n v="0"/>
    <n v="0"/>
    <n v="0"/>
    <n v="2"/>
    <n v="1"/>
    <x v="2"/>
    <n v="0"/>
    <n v="0"/>
    <n v="0"/>
    <n v="0"/>
    <n v="0"/>
    <n v="2"/>
    <n v="1"/>
    <n v="0"/>
    <n v="0"/>
    <n v="3"/>
    <x v="0"/>
    <n v="0"/>
    <n v="0"/>
    <x v="0"/>
    <n v="0"/>
    <n v="0"/>
    <n v="0"/>
    <n v="0"/>
    <n v="0"/>
    <n v="0"/>
    <n v="0"/>
    <n v="0"/>
    <n v="0"/>
    <n v="152"/>
    <n v="99"/>
    <n v="90"/>
    <n v="9"/>
    <n v="4"/>
    <n v="5"/>
    <n v="5"/>
    <n v="3"/>
    <n v="2"/>
    <n v="30"/>
    <n v="0"/>
    <n v="10"/>
    <n v="0"/>
    <n v="0"/>
    <n v="0"/>
    <n v="0"/>
    <n v="0"/>
    <n v="0"/>
    <n v="8"/>
    <n v="5"/>
    <n v="3"/>
    <n v="0"/>
    <n v="0"/>
    <n v="0"/>
    <n v="0"/>
    <n v="0"/>
    <n v="0"/>
    <n v="0"/>
    <n v="0"/>
    <n v="0"/>
    <n v="0"/>
    <n v="0"/>
    <n v="0"/>
    <n v="1"/>
    <x v="4"/>
    <s v="12/14/1994"/>
    <x v="1"/>
    <n v="177"/>
  </r>
  <r>
    <n v="148"/>
    <s v="ISL6"/>
    <n v="16574"/>
    <n v="11"/>
    <x v="65"/>
    <s v="Thoi Singh"/>
    <n v="3"/>
    <x v="1"/>
    <s v="MF"/>
    <n v="505"/>
    <x v="6"/>
    <x v="6"/>
    <x v="1"/>
    <n v="9"/>
    <n v="0"/>
    <x v="14"/>
    <n v="639"/>
    <n v="0"/>
    <n v="46"/>
    <n v="696"/>
    <n v="0"/>
    <x v="4"/>
    <n v="0"/>
    <x v="2"/>
    <n v="6"/>
    <n v="8"/>
    <n v="6"/>
    <n v="3"/>
    <n v="2"/>
    <n v="12"/>
    <n v="7"/>
    <x v="0"/>
    <n v="1"/>
    <n v="1"/>
    <n v="2"/>
    <n v="1"/>
    <n v="22"/>
    <n v="0"/>
    <n v="4"/>
    <n v="0"/>
    <n v="0"/>
    <n v="10"/>
    <x v="0"/>
    <n v="6"/>
    <n v="2"/>
    <x v="0"/>
    <n v="0"/>
    <n v="0"/>
    <n v="0"/>
    <n v="0"/>
    <n v="0"/>
    <n v="1"/>
    <n v="0"/>
    <n v="0"/>
    <n v="0"/>
    <n v="249"/>
    <n v="195"/>
    <n v="104"/>
    <n v="91"/>
    <n v="8"/>
    <n v="4"/>
    <n v="16"/>
    <n v="4"/>
    <n v="12"/>
    <n v="10"/>
    <n v="0"/>
    <n v="18"/>
    <n v="2"/>
    <n v="2"/>
    <n v="0"/>
    <n v="0"/>
    <n v="0"/>
    <n v="0"/>
    <n v="4"/>
    <n v="2"/>
    <n v="2"/>
    <n v="0"/>
    <n v="0"/>
    <n v="0"/>
    <n v="0"/>
    <n v="0"/>
    <n v="0"/>
    <n v="0"/>
    <n v="0"/>
    <n v="0"/>
    <n v="0"/>
    <n v="0"/>
    <n v="0"/>
    <n v="1"/>
    <x v="4"/>
    <d v="1990-05-10T00:00:00"/>
    <x v="1"/>
    <n v="168"/>
  </r>
  <r>
    <n v="148"/>
    <s v="ISL6"/>
    <n v="16576"/>
    <n v="23"/>
    <x v="66"/>
    <s v="Robin Singh"/>
    <n v="2"/>
    <x v="0"/>
    <s v="FWD"/>
    <n v="1536"/>
    <x v="4"/>
    <x v="4"/>
    <x v="4"/>
    <n v="2"/>
    <n v="0"/>
    <x v="2"/>
    <n v="527"/>
    <n v="0"/>
    <n v="41"/>
    <n v="576"/>
    <n v="0"/>
    <x v="3"/>
    <n v="0"/>
    <x v="1"/>
    <n v="4"/>
    <n v="6"/>
    <n v="11"/>
    <n v="2"/>
    <n v="7"/>
    <n v="13"/>
    <n v="5"/>
    <x v="4"/>
    <n v="0"/>
    <n v="0"/>
    <n v="3"/>
    <n v="0"/>
    <n v="4"/>
    <n v="0"/>
    <n v="4"/>
    <n v="0"/>
    <n v="0"/>
    <n v="9"/>
    <x v="0"/>
    <n v="0"/>
    <n v="0"/>
    <x v="0"/>
    <n v="0"/>
    <n v="0"/>
    <n v="0"/>
    <n v="0"/>
    <n v="0"/>
    <n v="2"/>
    <n v="0"/>
    <n v="0"/>
    <n v="0"/>
    <n v="222"/>
    <n v="171"/>
    <n v="96"/>
    <n v="75"/>
    <n v="2"/>
    <n v="3"/>
    <n v="10"/>
    <n v="3"/>
    <n v="7"/>
    <n v="5"/>
    <n v="0"/>
    <n v="8"/>
    <n v="1"/>
    <n v="1"/>
    <n v="0"/>
    <n v="0"/>
    <n v="0"/>
    <n v="0"/>
    <n v="13"/>
    <n v="10"/>
    <n v="3"/>
    <n v="0"/>
    <n v="0"/>
    <n v="0"/>
    <n v="0"/>
    <n v="0"/>
    <n v="0"/>
    <n v="0"/>
    <n v="0"/>
    <n v="0"/>
    <n v="0"/>
    <n v="0"/>
    <n v="0"/>
    <n v="1"/>
    <x v="4"/>
    <m/>
    <x v="0"/>
    <m/>
  </r>
  <r>
    <n v="148"/>
    <s v="ISL6"/>
    <n v="16577"/>
    <n v="13"/>
    <x v="67"/>
    <s v="Gurtej Singh"/>
    <n v="1"/>
    <x v="2"/>
    <s v="DEF"/>
    <n v="1536"/>
    <x v="4"/>
    <x v="4"/>
    <x v="16"/>
    <n v="2"/>
    <n v="0"/>
    <x v="3"/>
    <n v="1035"/>
    <n v="0"/>
    <n v="70"/>
    <n v="1111"/>
    <n v="0"/>
    <x v="4"/>
    <n v="0"/>
    <x v="0"/>
    <n v="1"/>
    <n v="2"/>
    <n v="1"/>
    <n v="0"/>
    <n v="1"/>
    <n v="18"/>
    <n v="7"/>
    <x v="1"/>
    <n v="0"/>
    <n v="0"/>
    <n v="0"/>
    <n v="0"/>
    <n v="4"/>
    <n v="3"/>
    <n v="26"/>
    <n v="0"/>
    <n v="0"/>
    <n v="17"/>
    <x v="0"/>
    <n v="1"/>
    <n v="1"/>
    <x v="0"/>
    <n v="0"/>
    <n v="0"/>
    <n v="0"/>
    <n v="0"/>
    <n v="0"/>
    <n v="0"/>
    <n v="0"/>
    <n v="0"/>
    <n v="0"/>
    <n v="500"/>
    <n v="295"/>
    <n v="231"/>
    <n v="64"/>
    <n v="16"/>
    <n v="15"/>
    <n v="21"/>
    <n v="8"/>
    <n v="13"/>
    <n v="108"/>
    <n v="0"/>
    <n v="40"/>
    <n v="0"/>
    <n v="0"/>
    <n v="0"/>
    <n v="0"/>
    <n v="0"/>
    <n v="0"/>
    <n v="22"/>
    <n v="13"/>
    <n v="9"/>
    <n v="0"/>
    <n v="0"/>
    <n v="0"/>
    <n v="0"/>
    <n v="0"/>
    <n v="0"/>
    <n v="0"/>
    <n v="0"/>
    <n v="0"/>
    <n v="0"/>
    <n v="0"/>
    <n v="0"/>
    <n v="1"/>
    <x v="4"/>
    <d v="1990-02-05T00:00:00"/>
    <x v="1"/>
    <n v="181"/>
  </r>
  <r>
    <n v="148"/>
    <s v="ISL6"/>
    <n v="16812"/>
    <n v="18"/>
    <x v="68"/>
    <s v="Simon Lundevall"/>
    <n v="3"/>
    <x v="1"/>
    <s v="MF"/>
    <n v="504"/>
    <x v="0"/>
    <x v="0"/>
    <x v="20"/>
    <n v="5"/>
    <n v="0"/>
    <x v="0"/>
    <n v="180"/>
    <n v="0"/>
    <n v="0"/>
    <n v="185"/>
    <n v="0"/>
    <x v="4"/>
    <n v="0"/>
    <x v="1"/>
    <n v="2"/>
    <n v="2"/>
    <n v="1"/>
    <n v="1"/>
    <n v="0"/>
    <n v="2"/>
    <n v="4"/>
    <x v="3"/>
    <n v="0"/>
    <n v="0"/>
    <n v="0"/>
    <n v="6"/>
    <n v="4"/>
    <n v="2"/>
    <n v="2"/>
    <n v="0"/>
    <n v="0"/>
    <n v="1"/>
    <x v="0"/>
    <n v="3"/>
    <n v="0"/>
    <x v="0"/>
    <n v="0"/>
    <n v="0"/>
    <n v="0"/>
    <n v="0"/>
    <n v="0"/>
    <n v="0"/>
    <n v="0"/>
    <n v="0"/>
    <n v="0"/>
    <n v="65"/>
    <n v="51"/>
    <n v="32"/>
    <n v="19"/>
    <n v="1"/>
    <n v="3"/>
    <n v="6"/>
    <n v="2"/>
    <n v="4"/>
    <n v="0"/>
    <n v="0"/>
    <n v="5"/>
    <n v="1"/>
    <n v="1"/>
    <n v="0"/>
    <n v="0"/>
    <n v="0"/>
    <n v="0"/>
    <n v="2"/>
    <n v="0"/>
    <n v="2"/>
    <n v="0"/>
    <n v="0"/>
    <n v="0"/>
    <n v="0"/>
    <n v="0"/>
    <n v="0"/>
    <n v="0"/>
    <n v="0"/>
    <n v="0"/>
    <n v="0"/>
    <n v="0"/>
    <n v="0"/>
    <n v="45"/>
    <x v="12"/>
    <s v="9/23/1988"/>
    <x v="0"/>
    <n v="178"/>
  </r>
  <r>
    <n v="148"/>
    <s v="ISL6"/>
    <n v="16872"/>
    <n v="50"/>
    <x v="69"/>
    <s v="Rafael Crivellaro"/>
    <n v="3"/>
    <x v="1"/>
    <s v="MF"/>
    <n v="505"/>
    <x v="6"/>
    <x v="6"/>
    <x v="10"/>
    <n v="12"/>
    <n v="0"/>
    <x v="12"/>
    <n v="1648"/>
    <n v="0"/>
    <n v="30"/>
    <n v="1695"/>
    <n v="0"/>
    <x v="8"/>
    <n v="0"/>
    <x v="7"/>
    <n v="41"/>
    <n v="51"/>
    <n v="54"/>
    <n v="23"/>
    <n v="21"/>
    <n v="18"/>
    <n v="51"/>
    <x v="1"/>
    <n v="0"/>
    <n v="0"/>
    <n v="2"/>
    <n v="72"/>
    <n v="46"/>
    <n v="60"/>
    <n v="6"/>
    <n v="0"/>
    <n v="0"/>
    <n v="21"/>
    <x v="0"/>
    <n v="5"/>
    <n v="10"/>
    <x v="0"/>
    <n v="0"/>
    <n v="0"/>
    <n v="0"/>
    <n v="0"/>
    <n v="0"/>
    <n v="10"/>
    <n v="0"/>
    <n v="0"/>
    <n v="0"/>
    <n v="1129"/>
    <n v="987"/>
    <n v="578"/>
    <n v="409"/>
    <n v="9"/>
    <n v="10"/>
    <n v="28"/>
    <n v="14"/>
    <n v="14"/>
    <n v="14"/>
    <n v="0"/>
    <n v="90"/>
    <n v="34"/>
    <n v="16"/>
    <n v="0"/>
    <n v="0"/>
    <n v="0"/>
    <n v="0"/>
    <n v="8"/>
    <n v="1"/>
    <n v="7"/>
    <n v="2"/>
    <n v="0"/>
    <n v="2"/>
    <n v="0"/>
    <n v="0"/>
    <n v="0"/>
    <n v="0"/>
    <n v="0"/>
    <n v="0"/>
    <n v="0"/>
    <n v="0"/>
    <n v="0"/>
    <n v="30"/>
    <x v="13"/>
    <s v="2/18/1989"/>
    <x v="2"/>
    <n v="183"/>
  </r>
  <r>
    <n v="148"/>
    <s v="ISL6"/>
    <n v="17683"/>
    <n v="6"/>
    <x v="70"/>
    <s v="Mario Arques"/>
    <n v="3"/>
    <x v="1"/>
    <s v="MF"/>
    <n v="498"/>
    <x v="8"/>
    <x v="9"/>
    <x v="4"/>
    <n v="1"/>
    <n v="0"/>
    <x v="3"/>
    <n v="433"/>
    <n v="0"/>
    <n v="23"/>
    <n v="457"/>
    <n v="0"/>
    <x v="4"/>
    <n v="0"/>
    <x v="0"/>
    <n v="9"/>
    <n v="10"/>
    <n v="5"/>
    <n v="4"/>
    <n v="1"/>
    <n v="8"/>
    <n v="4"/>
    <x v="2"/>
    <n v="0"/>
    <n v="0"/>
    <n v="0"/>
    <n v="0"/>
    <n v="2"/>
    <n v="11"/>
    <n v="0"/>
    <n v="0"/>
    <n v="0"/>
    <n v="6"/>
    <x v="0"/>
    <n v="1"/>
    <n v="1"/>
    <x v="0"/>
    <n v="0"/>
    <n v="0"/>
    <n v="0"/>
    <n v="0"/>
    <n v="0"/>
    <n v="0"/>
    <n v="0"/>
    <n v="0"/>
    <n v="0"/>
    <n v="370"/>
    <n v="318"/>
    <n v="270"/>
    <n v="48"/>
    <n v="7"/>
    <n v="4"/>
    <n v="24"/>
    <n v="9"/>
    <n v="15"/>
    <n v="7"/>
    <n v="0"/>
    <n v="10"/>
    <n v="0"/>
    <n v="0"/>
    <n v="0"/>
    <n v="0"/>
    <n v="0"/>
    <n v="0"/>
    <n v="4"/>
    <n v="2"/>
    <n v="2"/>
    <n v="0"/>
    <n v="0"/>
    <n v="0"/>
    <n v="0"/>
    <n v="0"/>
    <n v="0"/>
    <n v="0"/>
    <n v="0"/>
    <n v="0"/>
    <n v="0"/>
    <n v="0"/>
    <n v="0"/>
    <n v="19"/>
    <x v="3"/>
    <s v="1/19/1992"/>
    <x v="1"/>
    <n v="185"/>
  </r>
  <r>
    <n v="148"/>
    <s v="ISL6"/>
    <n v="18446"/>
    <n v="29"/>
    <x v="71"/>
    <s v="Francisco Borges"/>
    <n v="1"/>
    <x v="2"/>
    <s v="DEF"/>
    <n v="656"/>
    <x v="1"/>
    <x v="1"/>
    <x v="17"/>
    <n v="2"/>
    <n v="0"/>
    <x v="11"/>
    <n v="313"/>
    <n v="0"/>
    <n v="21"/>
    <n v="334"/>
    <n v="0"/>
    <x v="4"/>
    <n v="0"/>
    <x v="0"/>
    <n v="6"/>
    <n v="7"/>
    <n v="11"/>
    <n v="1"/>
    <n v="7"/>
    <n v="4"/>
    <n v="5"/>
    <x v="2"/>
    <n v="0"/>
    <n v="0"/>
    <n v="1"/>
    <n v="1"/>
    <n v="5"/>
    <n v="6"/>
    <n v="7"/>
    <n v="0"/>
    <n v="0"/>
    <n v="7"/>
    <x v="0"/>
    <n v="3"/>
    <n v="1"/>
    <x v="0"/>
    <n v="0"/>
    <n v="0"/>
    <n v="0"/>
    <n v="0"/>
    <n v="0"/>
    <n v="3"/>
    <n v="0"/>
    <n v="0"/>
    <n v="0"/>
    <n v="185"/>
    <n v="115"/>
    <n v="69"/>
    <n v="46"/>
    <n v="10"/>
    <n v="13"/>
    <n v="16"/>
    <n v="4"/>
    <n v="12"/>
    <n v="12"/>
    <n v="0"/>
    <n v="15"/>
    <n v="7"/>
    <n v="2"/>
    <n v="0"/>
    <n v="0"/>
    <n v="0"/>
    <n v="0"/>
    <n v="2"/>
    <n v="1"/>
    <n v="1"/>
    <n v="0"/>
    <n v="0"/>
    <n v="0"/>
    <n v="0"/>
    <n v="0"/>
    <n v="0"/>
    <n v="0"/>
    <n v="0"/>
    <n v="0"/>
    <n v="0"/>
    <n v="0"/>
    <n v="0"/>
    <n v="19"/>
    <x v="3"/>
    <s v="2/18/1994"/>
    <x v="1"/>
    <n v="176"/>
  </r>
  <r>
    <n v="148"/>
    <s v="ISL6"/>
    <n v="18821"/>
    <n v="23"/>
    <x v="72"/>
    <s v="Edu Bedia"/>
    <n v="3"/>
    <x v="1"/>
    <s v="MF"/>
    <n v="496"/>
    <x v="9"/>
    <x v="10"/>
    <x v="7"/>
    <n v="5"/>
    <n v="1"/>
    <x v="14"/>
    <n v="529"/>
    <n v="0"/>
    <n v="65"/>
    <n v="592"/>
    <n v="0"/>
    <x v="3"/>
    <n v="0"/>
    <x v="2"/>
    <n v="9"/>
    <n v="12"/>
    <n v="19"/>
    <n v="6"/>
    <n v="8"/>
    <n v="7"/>
    <n v="23"/>
    <x v="5"/>
    <n v="0"/>
    <n v="0"/>
    <n v="1"/>
    <n v="12"/>
    <n v="6"/>
    <n v="15"/>
    <n v="5"/>
    <n v="0"/>
    <n v="0"/>
    <n v="7"/>
    <x v="0"/>
    <n v="6"/>
    <n v="3"/>
    <x v="0"/>
    <n v="0"/>
    <n v="0"/>
    <n v="0"/>
    <n v="0"/>
    <n v="0"/>
    <n v="5"/>
    <n v="0"/>
    <n v="0"/>
    <n v="0"/>
    <n v="530"/>
    <n v="476"/>
    <n v="355"/>
    <n v="121"/>
    <n v="4"/>
    <n v="4"/>
    <n v="10"/>
    <n v="4"/>
    <n v="6"/>
    <n v="7"/>
    <n v="0"/>
    <n v="25"/>
    <n v="2"/>
    <n v="5"/>
    <n v="0"/>
    <n v="0"/>
    <n v="0"/>
    <n v="0"/>
    <n v="6"/>
    <n v="2"/>
    <n v="4"/>
    <n v="0"/>
    <n v="0"/>
    <n v="0"/>
    <n v="0"/>
    <n v="0"/>
    <n v="0"/>
    <n v="2"/>
    <n v="0"/>
    <n v="0"/>
    <n v="0"/>
    <n v="0"/>
    <n v="0"/>
    <n v="19"/>
    <x v="3"/>
    <s v="3/23/1989"/>
    <x v="2"/>
    <n v="183"/>
  </r>
  <r>
    <n v="148"/>
    <s v="ISL6"/>
    <n v="19044"/>
    <n v="10"/>
    <x v="73"/>
    <s v="Xisco Hernandez"/>
    <n v="3"/>
    <x v="1"/>
    <s v="MF"/>
    <n v="1499"/>
    <x v="7"/>
    <x v="8"/>
    <x v="8"/>
    <n v="7"/>
    <n v="0"/>
    <x v="10"/>
    <n v="1265"/>
    <n v="0"/>
    <n v="43"/>
    <n v="1320"/>
    <n v="0"/>
    <x v="5"/>
    <n v="0"/>
    <x v="2"/>
    <n v="19"/>
    <n v="21"/>
    <n v="29"/>
    <n v="9"/>
    <n v="14"/>
    <n v="24"/>
    <n v="30"/>
    <x v="0"/>
    <n v="0"/>
    <n v="0"/>
    <n v="2"/>
    <n v="62"/>
    <n v="29"/>
    <n v="23"/>
    <n v="7"/>
    <n v="0"/>
    <n v="0"/>
    <n v="20"/>
    <x v="0"/>
    <n v="2"/>
    <n v="2"/>
    <x v="0"/>
    <n v="0"/>
    <n v="0"/>
    <n v="0"/>
    <n v="0"/>
    <n v="0"/>
    <n v="6"/>
    <n v="0"/>
    <n v="0"/>
    <n v="0"/>
    <n v="756"/>
    <n v="613"/>
    <n v="349"/>
    <n v="264"/>
    <n v="13"/>
    <n v="16"/>
    <n v="54"/>
    <n v="18"/>
    <n v="36"/>
    <n v="12"/>
    <n v="0"/>
    <n v="55"/>
    <n v="18"/>
    <n v="3"/>
    <n v="0"/>
    <n v="0"/>
    <n v="0"/>
    <n v="0"/>
    <n v="10"/>
    <n v="4"/>
    <n v="6"/>
    <n v="1"/>
    <n v="0"/>
    <n v="1"/>
    <n v="0"/>
    <n v="0"/>
    <n v="0"/>
    <n v="0"/>
    <n v="0"/>
    <n v="0"/>
    <n v="0"/>
    <n v="0"/>
    <n v="0"/>
    <n v="19"/>
    <x v="3"/>
    <s v="   7/31/1989"/>
    <x v="2"/>
    <n v="177"/>
  </r>
  <r>
    <n v="148"/>
    <s v="ISL6"/>
    <n v="19123"/>
    <n v="3"/>
    <x v="74"/>
    <s v="Augustin Fernandes"/>
    <n v="1"/>
    <x v="2"/>
    <s v="DEF"/>
    <n v="1159"/>
    <x v="3"/>
    <x v="3"/>
    <x v="18"/>
    <n v="2"/>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148"/>
    <s v="ISL6"/>
    <n v="19125"/>
    <n v="4"/>
    <x v="75"/>
    <s v="Tiri"/>
    <n v="1"/>
    <x v="2"/>
    <s v="DEF"/>
    <n v="1159"/>
    <x v="3"/>
    <x v="3"/>
    <x v="11"/>
    <n v="1"/>
    <n v="0"/>
    <x v="5"/>
    <n v="1010"/>
    <n v="0"/>
    <n v="54"/>
    <n v="1074"/>
    <n v="0"/>
    <x v="3"/>
    <n v="0"/>
    <x v="1"/>
    <n v="5"/>
    <n v="5"/>
    <n v="6"/>
    <n v="4"/>
    <n v="1"/>
    <n v="10"/>
    <n v="16"/>
    <x v="4"/>
    <n v="0"/>
    <n v="0"/>
    <n v="1"/>
    <n v="0"/>
    <n v="1"/>
    <n v="22"/>
    <n v="2"/>
    <n v="0"/>
    <n v="0"/>
    <n v="9"/>
    <x v="0"/>
    <n v="1"/>
    <n v="1"/>
    <x v="0"/>
    <n v="0"/>
    <n v="0"/>
    <n v="0"/>
    <n v="0"/>
    <n v="0"/>
    <n v="1"/>
    <n v="0"/>
    <n v="0"/>
    <n v="0"/>
    <n v="687"/>
    <n v="502"/>
    <n v="383"/>
    <n v="119"/>
    <n v="21"/>
    <n v="16"/>
    <n v="27"/>
    <n v="8"/>
    <n v="19"/>
    <n v="100"/>
    <n v="0"/>
    <n v="49"/>
    <n v="2"/>
    <n v="0"/>
    <n v="0"/>
    <n v="0"/>
    <n v="0"/>
    <n v="0"/>
    <n v="13"/>
    <n v="8"/>
    <n v="5"/>
    <n v="0"/>
    <n v="0"/>
    <n v="0"/>
    <n v="0"/>
    <n v="0"/>
    <n v="0"/>
    <n v="0"/>
    <n v="0"/>
    <n v="0"/>
    <n v="0"/>
    <n v="0"/>
    <n v="0"/>
    <n v="19"/>
    <x v="3"/>
    <s v="7/14/1991"/>
    <x v="2"/>
    <n v="182"/>
  </r>
  <r>
    <n v="148"/>
    <s v="ISL6"/>
    <n v="19129"/>
    <n v="12"/>
    <x v="76"/>
    <s v="Reagan Singh"/>
    <n v="1"/>
    <x v="2"/>
    <s v="DEF"/>
    <n v="504"/>
    <x v="0"/>
    <x v="0"/>
    <x v="21"/>
    <n v="1"/>
    <n v="0"/>
    <x v="6"/>
    <n v="1530"/>
    <n v="0"/>
    <n v="66"/>
    <n v="1617"/>
    <n v="0"/>
    <x v="4"/>
    <n v="0"/>
    <x v="1"/>
    <n v="7"/>
    <n v="7"/>
    <n v="5"/>
    <n v="3"/>
    <n v="1"/>
    <n v="19"/>
    <n v="16"/>
    <x v="1"/>
    <n v="1"/>
    <n v="1"/>
    <n v="0"/>
    <n v="0"/>
    <n v="43"/>
    <n v="19"/>
    <n v="183"/>
    <n v="0"/>
    <n v="0"/>
    <n v="30"/>
    <x v="0"/>
    <n v="1"/>
    <n v="0"/>
    <x v="0"/>
    <n v="0"/>
    <n v="0"/>
    <n v="0"/>
    <n v="0"/>
    <n v="0"/>
    <n v="1"/>
    <n v="0"/>
    <n v="0"/>
    <n v="0"/>
    <n v="1026"/>
    <n v="698"/>
    <n v="439"/>
    <n v="259"/>
    <n v="32"/>
    <n v="35"/>
    <n v="39"/>
    <n v="10"/>
    <n v="29"/>
    <n v="70"/>
    <n v="0"/>
    <n v="65"/>
    <n v="4"/>
    <n v="4"/>
    <n v="0"/>
    <n v="0"/>
    <n v="0"/>
    <n v="0"/>
    <n v="7"/>
    <n v="5"/>
    <n v="2"/>
    <n v="0"/>
    <n v="0"/>
    <n v="0"/>
    <n v="0"/>
    <n v="0"/>
    <n v="0"/>
    <n v="0"/>
    <n v="0"/>
    <n v="0"/>
    <n v="0"/>
    <n v="0"/>
    <n v="0"/>
    <n v="1"/>
    <x v="4"/>
    <d v="1991-01-04T00:00:00"/>
    <x v="1"/>
    <n v="173"/>
  </r>
  <r>
    <n v="148"/>
    <s v="ISL6"/>
    <n v="19130"/>
    <n v="8"/>
    <x v="77"/>
    <s v="Seityasen Singh"/>
    <n v="3"/>
    <x v="1"/>
    <s v="MF"/>
    <n v="498"/>
    <x v="8"/>
    <x v="9"/>
    <x v="12"/>
    <n v="8"/>
    <n v="0"/>
    <x v="1"/>
    <n v="759"/>
    <n v="0"/>
    <n v="31"/>
    <n v="784"/>
    <n v="0"/>
    <x v="3"/>
    <n v="0"/>
    <x v="0"/>
    <n v="13"/>
    <n v="14"/>
    <n v="13"/>
    <n v="3"/>
    <n v="5"/>
    <n v="15"/>
    <n v="10"/>
    <x v="2"/>
    <n v="0"/>
    <n v="0"/>
    <n v="0"/>
    <n v="7"/>
    <n v="30"/>
    <n v="8"/>
    <n v="3"/>
    <n v="0"/>
    <n v="0"/>
    <n v="13"/>
    <x v="0"/>
    <n v="2"/>
    <n v="2"/>
    <x v="0"/>
    <n v="0"/>
    <n v="0"/>
    <n v="0"/>
    <n v="0"/>
    <n v="0"/>
    <n v="5"/>
    <n v="0"/>
    <n v="0"/>
    <n v="0"/>
    <n v="386"/>
    <n v="314"/>
    <n v="201"/>
    <n v="113"/>
    <n v="5"/>
    <n v="10"/>
    <n v="28"/>
    <n v="6"/>
    <n v="22"/>
    <n v="6"/>
    <n v="0"/>
    <n v="33"/>
    <n v="7"/>
    <n v="5"/>
    <n v="0"/>
    <n v="0"/>
    <n v="0"/>
    <n v="0"/>
    <n v="4"/>
    <n v="2"/>
    <n v="2"/>
    <n v="0"/>
    <n v="0"/>
    <n v="0"/>
    <n v="0"/>
    <n v="0"/>
    <n v="0"/>
    <n v="0"/>
    <n v="0"/>
    <n v="0"/>
    <n v="0"/>
    <n v="0"/>
    <n v="0"/>
    <n v="1"/>
    <x v="4"/>
    <d v="1992-12-03T00:00:00"/>
    <x v="0"/>
    <n v="178"/>
  </r>
  <r>
    <n v="148"/>
    <s v="ISL6"/>
    <n v="19135"/>
    <n v="21"/>
    <x v="78"/>
    <s v="Bikash Jairu"/>
    <n v="3"/>
    <x v="1"/>
    <s v="MF"/>
    <n v="1159"/>
    <x v="3"/>
    <x v="3"/>
    <x v="1"/>
    <n v="8"/>
    <n v="0"/>
    <x v="0"/>
    <n v="521"/>
    <n v="0"/>
    <n v="35"/>
    <n v="562"/>
    <n v="0"/>
    <x v="4"/>
    <n v="0"/>
    <x v="1"/>
    <n v="2"/>
    <n v="2"/>
    <n v="2"/>
    <n v="0"/>
    <n v="1"/>
    <n v="5"/>
    <n v="10"/>
    <x v="3"/>
    <n v="1"/>
    <n v="0"/>
    <n v="1"/>
    <n v="3"/>
    <n v="17"/>
    <n v="3"/>
    <n v="37"/>
    <n v="0"/>
    <n v="0"/>
    <n v="12"/>
    <x v="0"/>
    <n v="1"/>
    <n v="0"/>
    <x v="0"/>
    <n v="0"/>
    <n v="0"/>
    <n v="0"/>
    <n v="0"/>
    <n v="0"/>
    <n v="1"/>
    <n v="0"/>
    <n v="0"/>
    <n v="0"/>
    <n v="293"/>
    <n v="221"/>
    <n v="146"/>
    <n v="75"/>
    <n v="4"/>
    <n v="3"/>
    <n v="12"/>
    <n v="6"/>
    <n v="6"/>
    <n v="17"/>
    <n v="0"/>
    <n v="21"/>
    <n v="1"/>
    <n v="0"/>
    <n v="0"/>
    <n v="0"/>
    <n v="0"/>
    <n v="0"/>
    <n v="5"/>
    <n v="1"/>
    <n v="4"/>
    <n v="0"/>
    <n v="0"/>
    <n v="0"/>
    <n v="0"/>
    <n v="0"/>
    <n v="0"/>
    <n v="0"/>
    <n v="0"/>
    <n v="0"/>
    <n v="0"/>
    <n v="0"/>
    <n v="0"/>
    <n v="1"/>
    <x v="4"/>
    <d v="1982-12-03T00:00:00"/>
    <x v="2"/>
    <n v="170"/>
  </r>
  <r>
    <n v="148"/>
    <s v="ISL6"/>
    <n v="19136"/>
    <n v="7"/>
    <x v="79"/>
    <s v="Eugeneson Lyngdoh"/>
    <n v="3"/>
    <x v="1"/>
    <s v="MF"/>
    <n v="656"/>
    <x v="1"/>
    <x v="1"/>
    <x v="18"/>
    <n v="8"/>
    <n v="0"/>
    <x v="2"/>
    <n v="72"/>
    <n v="0"/>
    <n v="26"/>
    <n v="98"/>
    <n v="0"/>
    <x v="4"/>
    <n v="0"/>
    <x v="1"/>
    <n v="1"/>
    <n v="1"/>
    <n v="0"/>
    <n v="0"/>
    <n v="0"/>
    <n v="4"/>
    <n v="0"/>
    <x v="2"/>
    <n v="0"/>
    <n v="0"/>
    <n v="0"/>
    <n v="4"/>
    <n v="1"/>
    <n v="0"/>
    <n v="1"/>
    <n v="0"/>
    <n v="0"/>
    <n v="3"/>
    <x v="0"/>
    <n v="3"/>
    <n v="0"/>
    <x v="0"/>
    <n v="0"/>
    <n v="0"/>
    <n v="0"/>
    <n v="0"/>
    <n v="0"/>
    <n v="0"/>
    <n v="0"/>
    <n v="0"/>
    <n v="0"/>
    <n v="36"/>
    <n v="28"/>
    <n v="17"/>
    <n v="11"/>
    <n v="0"/>
    <n v="1"/>
    <n v="4"/>
    <n v="1"/>
    <n v="3"/>
    <n v="1"/>
    <n v="0"/>
    <n v="0"/>
    <n v="0"/>
    <n v="0"/>
    <n v="0"/>
    <n v="0"/>
    <n v="0"/>
    <n v="0"/>
    <n v="1"/>
    <n v="0"/>
    <n v="1"/>
    <n v="0"/>
    <n v="0"/>
    <n v="0"/>
    <n v="0"/>
    <n v="0"/>
    <n v="0"/>
    <n v="0"/>
    <n v="0"/>
    <n v="0"/>
    <n v="0"/>
    <n v="0"/>
    <n v="0"/>
    <n v="1"/>
    <x v="4"/>
    <d v="1986-10-09T00:00:00"/>
    <x v="3"/>
    <n v="171"/>
  </r>
  <r>
    <n v="148"/>
    <s v="ISL6"/>
    <n v="19141"/>
    <n v="12"/>
    <x v="80"/>
    <s v="Jackichand Singh"/>
    <n v="3"/>
    <x v="1"/>
    <s v="MF"/>
    <n v="496"/>
    <x v="9"/>
    <x v="10"/>
    <x v="21"/>
    <n v="14"/>
    <n v="0"/>
    <x v="15"/>
    <n v="1294"/>
    <n v="0"/>
    <n v="29"/>
    <n v="1323"/>
    <n v="0"/>
    <x v="5"/>
    <n v="0"/>
    <x v="4"/>
    <n v="14"/>
    <n v="18"/>
    <n v="30"/>
    <n v="13"/>
    <n v="11"/>
    <n v="5"/>
    <n v="10"/>
    <x v="3"/>
    <n v="0"/>
    <n v="0"/>
    <n v="6"/>
    <n v="3"/>
    <n v="61"/>
    <n v="0"/>
    <n v="12"/>
    <n v="0"/>
    <n v="0"/>
    <n v="18"/>
    <x v="0"/>
    <n v="4"/>
    <n v="5"/>
    <x v="0"/>
    <n v="0"/>
    <n v="0"/>
    <n v="0"/>
    <n v="0"/>
    <n v="0"/>
    <n v="6"/>
    <n v="0"/>
    <n v="0"/>
    <n v="0"/>
    <n v="543"/>
    <n v="451"/>
    <n v="253"/>
    <n v="198"/>
    <n v="12"/>
    <n v="14"/>
    <n v="21"/>
    <n v="4"/>
    <n v="17"/>
    <n v="3"/>
    <n v="0"/>
    <n v="55"/>
    <n v="17"/>
    <n v="7"/>
    <n v="0"/>
    <n v="0"/>
    <n v="0"/>
    <n v="0"/>
    <n v="4"/>
    <n v="1"/>
    <n v="3"/>
    <n v="0"/>
    <n v="0"/>
    <n v="0"/>
    <n v="0"/>
    <n v="0"/>
    <n v="0"/>
    <n v="0"/>
    <n v="0"/>
    <n v="0"/>
    <n v="0"/>
    <n v="0"/>
    <n v="0"/>
    <n v="1"/>
    <x v="4"/>
    <s v="3/17/1992"/>
    <x v="1"/>
    <n v="170"/>
  </r>
  <r>
    <n v="148"/>
    <s v="ISL6"/>
    <n v="19144"/>
    <n v="22"/>
    <x v="81"/>
    <s v="Ravi Kumar"/>
    <n v="4"/>
    <x v="3"/>
    <s v="GK"/>
    <n v="506"/>
    <x v="2"/>
    <x v="2"/>
    <x v="18"/>
    <n v="18"/>
    <n v="0"/>
    <x v="6"/>
    <n v="0"/>
    <n v="0"/>
    <n v="0"/>
    <n v="0"/>
    <n v="0"/>
    <x v="4"/>
    <n v="0"/>
    <x v="1"/>
    <n v="0"/>
    <n v="0"/>
    <n v="0"/>
    <n v="0"/>
    <n v="0"/>
    <n v="0"/>
    <n v="0"/>
    <x v="3"/>
    <n v="0"/>
    <n v="0"/>
    <n v="0"/>
    <n v="0"/>
    <n v="0"/>
    <n v="0"/>
    <n v="0"/>
    <n v="0"/>
    <n v="0"/>
    <n v="4"/>
    <x v="0"/>
    <n v="2"/>
    <n v="0"/>
    <x v="0"/>
    <n v="0"/>
    <n v="0"/>
    <n v="0"/>
    <n v="0"/>
    <n v="0"/>
    <n v="0"/>
    <n v="0"/>
    <n v="0"/>
    <n v="0"/>
    <n v="0"/>
    <n v="0"/>
    <n v="0"/>
    <n v="0"/>
    <n v="0"/>
    <n v="0"/>
    <n v="0"/>
    <n v="0"/>
    <n v="0"/>
    <n v="0"/>
    <n v="0"/>
    <n v="0"/>
    <n v="0"/>
    <n v="0"/>
    <n v="0"/>
    <n v="0"/>
    <n v="0"/>
    <n v="0"/>
    <n v="0"/>
    <n v="0"/>
    <n v="0"/>
    <n v="0"/>
    <n v="0"/>
    <n v="0"/>
    <n v="0"/>
    <n v="0"/>
    <n v="0"/>
    <n v="0"/>
    <n v="0"/>
    <n v="0"/>
    <n v="0"/>
    <n v="0"/>
    <n v="0"/>
    <n v="1"/>
    <x v="4"/>
    <d v="1993-04-07T00:00:00"/>
    <x v="1"/>
    <n v="182"/>
  </r>
  <r>
    <n v="148"/>
    <s v="ISL6"/>
    <n v="19145"/>
    <n v="26"/>
    <x v="82"/>
    <s v="Sehnaj Singh"/>
    <n v="3"/>
    <x v="1"/>
    <s v="MF"/>
    <n v="499"/>
    <x v="5"/>
    <x v="7"/>
    <x v="7"/>
    <n v="6"/>
    <n v="0"/>
    <x v="11"/>
    <n v="385"/>
    <n v="0"/>
    <n v="37"/>
    <n v="419"/>
    <n v="0"/>
    <x v="4"/>
    <n v="0"/>
    <x v="1"/>
    <n v="2"/>
    <n v="2"/>
    <n v="4"/>
    <n v="0"/>
    <n v="3"/>
    <n v="14"/>
    <n v="2"/>
    <x v="4"/>
    <n v="0"/>
    <n v="0"/>
    <n v="0"/>
    <n v="0"/>
    <n v="2"/>
    <n v="0"/>
    <n v="0"/>
    <n v="0"/>
    <n v="0"/>
    <n v="2"/>
    <x v="0"/>
    <n v="5"/>
    <n v="0"/>
    <x v="0"/>
    <n v="0"/>
    <n v="0"/>
    <n v="0"/>
    <n v="0"/>
    <n v="0"/>
    <n v="1"/>
    <n v="0"/>
    <n v="0"/>
    <n v="0"/>
    <n v="187"/>
    <n v="131"/>
    <n v="86"/>
    <n v="45"/>
    <n v="5"/>
    <n v="3"/>
    <n v="17"/>
    <n v="7"/>
    <n v="10"/>
    <n v="21"/>
    <n v="0"/>
    <n v="15"/>
    <n v="1"/>
    <n v="0"/>
    <n v="0"/>
    <n v="0"/>
    <n v="0"/>
    <n v="0"/>
    <n v="6"/>
    <n v="3"/>
    <n v="3"/>
    <n v="0"/>
    <n v="0"/>
    <n v="0"/>
    <n v="0"/>
    <n v="0"/>
    <n v="0"/>
    <n v="0"/>
    <n v="0"/>
    <n v="0"/>
    <n v="0"/>
    <n v="0"/>
    <n v="0"/>
    <n v="1"/>
    <x v="4"/>
    <s v="7/29/1993"/>
    <x v="1"/>
    <n v="180"/>
  </r>
  <r>
    <n v="148"/>
    <s v="ISL6"/>
    <n v="19148"/>
    <n v="31"/>
    <x v="83"/>
    <s v="CK Vineeth"/>
    <n v="2"/>
    <x v="0"/>
    <s v="FWD"/>
    <n v="1159"/>
    <x v="3"/>
    <x v="3"/>
    <x v="1"/>
    <n v="6"/>
    <n v="0"/>
    <x v="8"/>
    <n v="549"/>
    <n v="0"/>
    <n v="22"/>
    <n v="581"/>
    <n v="0"/>
    <x v="3"/>
    <n v="0"/>
    <x v="1"/>
    <n v="2"/>
    <n v="2"/>
    <n v="12"/>
    <n v="3"/>
    <n v="6"/>
    <n v="4"/>
    <n v="6"/>
    <x v="3"/>
    <n v="0"/>
    <n v="0"/>
    <n v="7"/>
    <n v="0"/>
    <n v="7"/>
    <n v="0"/>
    <n v="9"/>
    <n v="0"/>
    <n v="0"/>
    <n v="11"/>
    <x v="0"/>
    <n v="3"/>
    <n v="0"/>
    <x v="0"/>
    <n v="0"/>
    <n v="0"/>
    <n v="0"/>
    <n v="0"/>
    <n v="0"/>
    <n v="3"/>
    <n v="0"/>
    <n v="0"/>
    <n v="0"/>
    <n v="207"/>
    <n v="164"/>
    <n v="81"/>
    <n v="83"/>
    <n v="4"/>
    <n v="3"/>
    <n v="7"/>
    <n v="0"/>
    <n v="7"/>
    <n v="1"/>
    <n v="0"/>
    <n v="24"/>
    <n v="6"/>
    <n v="3"/>
    <n v="0"/>
    <n v="0"/>
    <n v="0"/>
    <n v="0"/>
    <n v="3"/>
    <n v="1"/>
    <n v="2"/>
    <n v="0"/>
    <n v="0"/>
    <n v="0"/>
    <n v="0"/>
    <n v="0"/>
    <n v="0"/>
    <n v="0"/>
    <n v="0"/>
    <n v="0"/>
    <n v="0"/>
    <n v="0"/>
    <n v="0"/>
    <n v="1"/>
    <x v="4"/>
    <s v="5/20/1988"/>
    <x v="1"/>
    <n v="178"/>
  </r>
  <r>
    <n v="148"/>
    <s v="ISL6"/>
    <n v="19150"/>
    <n v="11"/>
    <x v="84"/>
    <s v="Sunil Chhetri"/>
    <n v="2"/>
    <x v="0"/>
    <s v="FWD"/>
    <n v="656"/>
    <x v="1"/>
    <x v="1"/>
    <x v="21"/>
    <n v="3"/>
    <n v="0"/>
    <x v="3"/>
    <n v="1530"/>
    <n v="0"/>
    <n v="68"/>
    <n v="1609"/>
    <n v="0"/>
    <x v="9"/>
    <n v="0"/>
    <x v="1"/>
    <n v="13"/>
    <n v="15"/>
    <n v="37"/>
    <n v="17"/>
    <n v="13"/>
    <n v="18"/>
    <n v="30"/>
    <x v="1"/>
    <n v="0"/>
    <n v="0"/>
    <n v="9"/>
    <n v="4"/>
    <n v="6"/>
    <n v="7"/>
    <n v="10"/>
    <n v="0"/>
    <n v="0"/>
    <n v="10"/>
    <x v="0"/>
    <n v="7"/>
    <n v="0"/>
    <x v="0"/>
    <n v="0"/>
    <n v="0"/>
    <n v="0"/>
    <n v="0"/>
    <n v="0"/>
    <n v="7"/>
    <n v="0"/>
    <n v="3"/>
    <n v="3"/>
    <n v="662"/>
    <n v="503"/>
    <n v="319"/>
    <n v="184"/>
    <n v="20"/>
    <n v="12"/>
    <n v="27"/>
    <n v="9"/>
    <n v="18"/>
    <n v="17"/>
    <n v="0"/>
    <n v="40"/>
    <n v="7"/>
    <n v="3"/>
    <n v="0"/>
    <n v="0"/>
    <n v="0"/>
    <n v="0"/>
    <n v="30"/>
    <n v="12"/>
    <n v="18"/>
    <n v="0"/>
    <n v="0"/>
    <n v="0"/>
    <n v="0"/>
    <n v="0"/>
    <n v="0"/>
    <n v="0"/>
    <n v="0"/>
    <n v="0"/>
    <n v="0"/>
    <n v="0"/>
    <n v="0"/>
    <n v="1"/>
    <x v="4"/>
    <d v="1984-03-08T00:00:00"/>
    <x v="3"/>
    <n v="170"/>
  </r>
  <r>
    <n v="148"/>
    <s v="ISL6"/>
    <n v="19151"/>
    <n v="27"/>
    <x v="85"/>
    <s v="Lalchhuanmawia Fanai"/>
    <n v="1"/>
    <x v="2"/>
    <s v="DEF"/>
    <n v="1499"/>
    <x v="7"/>
    <x v="8"/>
    <x v="18"/>
    <n v="6"/>
    <n v="0"/>
    <x v="7"/>
    <n v="97"/>
    <n v="0"/>
    <n v="10"/>
    <n v="112"/>
    <n v="0"/>
    <x v="4"/>
    <n v="0"/>
    <x v="1"/>
    <n v="0"/>
    <n v="0"/>
    <n v="3"/>
    <n v="0"/>
    <n v="3"/>
    <n v="2"/>
    <n v="1"/>
    <x v="3"/>
    <n v="0"/>
    <n v="0"/>
    <n v="1"/>
    <n v="0"/>
    <n v="3"/>
    <n v="0"/>
    <n v="0"/>
    <n v="0"/>
    <n v="0"/>
    <n v="3"/>
    <x v="0"/>
    <n v="3"/>
    <n v="0"/>
    <x v="0"/>
    <n v="0"/>
    <n v="0"/>
    <n v="0"/>
    <n v="0"/>
    <n v="0"/>
    <n v="0"/>
    <n v="0"/>
    <n v="0"/>
    <n v="0"/>
    <n v="43"/>
    <n v="27"/>
    <n v="13"/>
    <n v="14"/>
    <n v="1"/>
    <n v="1"/>
    <n v="3"/>
    <n v="1"/>
    <n v="2"/>
    <n v="7"/>
    <n v="0"/>
    <n v="2"/>
    <n v="1"/>
    <n v="1"/>
    <n v="0"/>
    <n v="0"/>
    <n v="0"/>
    <n v="0"/>
    <n v="1"/>
    <n v="0"/>
    <n v="1"/>
    <n v="0"/>
    <n v="0"/>
    <n v="0"/>
    <n v="0"/>
    <n v="0"/>
    <n v="0"/>
    <n v="0"/>
    <n v="0"/>
    <n v="0"/>
    <n v="0"/>
    <n v="0"/>
    <n v="0"/>
    <n v="1"/>
    <x v="4"/>
    <s v="4/14/1989"/>
    <x v="2"/>
    <n v="182"/>
  </r>
  <r>
    <n v="148"/>
    <s v="ISL6"/>
    <n v="19152"/>
    <n v="10"/>
    <x v="86"/>
    <s v="Brandon Fernandes"/>
    <n v="3"/>
    <x v="1"/>
    <s v="MF"/>
    <n v="496"/>
    <x v="9"/>
    <x v="10"/>
    <x v="21"/>
    <n v="5"/>
    <n v="0"/>
    <x v="2"/>
    <n v="1523"/>
    <n v="0"/>
    <n v="69"/>
    <n v="1597"/>
    <n v="0"/>
    <x v="7"/>
    <n v="0"/>
    <x v="8"/>
    <n v="31"/>
    <n v="41"/>
    <n v="24"/>
    <n v="10"/>
    <n v="10"/>
    <n v="21"/>
    <n v="37"/>
    <x v="6"/>
    <n v="0"/>
    <n v="0"/>
    <n v="5"/>
    <n v="86"/>
    <n v="49"/>
    <n v="26"/>
    <n v="14"/>
    <n v="0"/>
    <n v="0"/>
    <n v="17"/>
    <x v="0"/>
    <n v="3"/>
    <n v="7"/>
    <x v="0"/>
    <n v="0"/>
    <n v="0"/>
    <n v="0"/>
    <n v="0"/>
    <n v="0"/>
    <n v="4"/>
    <n v="0"/>
    <n v="0"/>
    <n v="0"/>
    <n v="1000"/>
    <n v="840"/>
    <n v="549"/>
    <n v="291"/>
    <n v="7"/>
    <n v="24"/>
    <n v="77"/>
    <n v="33"/>
    <n v="44"/>
    <n v="11"/>
    <n v="0"/>
    <n v="56"/>
    <n v="10"/>
    <n v="7"/>
    <n v="0"/>
    <n v="0"/>
    <n v="0"/>
    <n v="0"/>
    <n v="5"/>
    <n v="2"/>
    <n v="3"/>
    <n v="0"/>
    <n v="0"/>
    <n v="0"/>
    <n v="0"/>
    <n v="0"/>
    <n v="0"/>
    <n v="0"/>
    <n v="0"/>
    <n v="0"/>
    <n v="0"/>
    <n v="0"/>
    <n v="0"/>
    <n v="1"/>
    <x v="4"/>
    <s v="9/20/1994"/>
    <x v="1"/>
    <n v="171"/>
  </r>
  <r>
    <n v="148"/>
    <s v="ISL6"/>
    <n v="19230"/>
    <n v="21"/>
    <x v="87"/>
    <s v="Mohamed Larbi"/>
    <n v="3"/>
    <x v="1"/>
    <s v="MF"/>
    <n v="506"/>
    <x v="2"/>
    <x v="2"/>
    <x v="6"/>
    <n v="5"/>
    <n v="0"/>
    <x v="2"/>
    <n v="1594"/>
    <n v="0"/>
    <n v="80"/>
    <n v="1670"/>
    <n v="0"/>
    <x v="7"/>
    <n v="0"/>
    <x v="6"/>
    <n v="32"/>
    <n v="37"/>
    <n v="38"/>
    <n v="14"/>
    <n v="19"/>
    <n v="18"/>
    <n v="21"/>
    <x v="2"/>
    <n v="0"/>
    <n v="0"/>
    <n v="6"/>
    <n v="63"/>
    <n v="48"/>
    <n v="46"/>
    <n v="1"/>
    <n v="0"/>
    <n v="0"/>
    <n v="16"/>
    <x v="0"/>
    <n v="4"/>
    <n v="4"/>
    <x v="0"/>
    <n v="0"/>
    <n v="0"/>
    <n v="1"/>
    <n v="0"/>
    <n v="0"/>
    <n v="5"/>
    <n v="0"/>
    <n v="3"/>
    <n v="2"/>
    <n v="988"/>
    <n v="827"/>
    <n v="544"/>
    <n v="283"/>
    <n v="19"/>
    <n v="19"/>
    <n v="50"/>
    <n v="18"/>
    <n v="32"/>
    <n v="16"/>
    <n v="0"/>
    <n v="53"/>
    <n v="11"/>
    <n v="4"/>
    <n v="0"/>
    <n v="0"/>
    <n v="0"/>
    <n v="0"/>
    <n v="13"/>
    <n v="4"/>
    <n v="9"/>
    <n v="0"/>
    <n v="0"/>
    <n v="0"/>
    <n v="0"/>
    <n v="0"/>
    <n v="0"/>
    <n v="0"/>
    <n v="0"/>
    <n v="0"/>
    <n v="0"/>
    <n v="0"/>
    <n v="0"/>
    <n v="106"/>
    <x v="2"/>
    <d v="1987-02-09T00:00:00"/>
    <x v="3"/>
    <n v="186"/>
  </r>
  <r>
    <n v="148"/>
    <s v="ISL6"/>
    <n v="20909"/>
    <n v="10"/>
    <x v="88"/>
    <s v="Edu Garcia"/>
    <n v="2"/>
    <x v="0"/>
    <s v="FWD"/>
    <n v="499"/>
    <x v="5"/>
    <x v="7"/>
    <x v="15"/>
    <n v="5"/>
    <n v="0"/>
    <x v="10"/>
    <n v="998"/>
    <n v="0"/>
    <n v="70"/>
    <n v="1068"/>
    <n v="0"/>
    <x v="2"/>
    <n v="0"/>
    <x v="4"/>
    <n v="12"/>
    <n v="15"/>
    <n v="34"/>
    <n v="13"/>
    <n v="14"/>
    <n v="9"/>
    <n v="11"/>
    <x v="2"/>
    <n v="0"/>
    <n v="0"/>
    <n v="1"/>
    <n v="29"/>
    <n v="11"/>
    <n v="18"/>
    <n v="5"/>
    <n v="0"/>
    <n v="0"/>
    <n v="9"/>
    <x v="0"/>
    <n v="7"/>
    <n v="3"/>
    <x v="0"/>
    <n v="0"/>
    <n v="0"/>
    <n v="0"/>
    <n v="0"/>
    <n v="0"/>
    <n v="7"/>
    <n v="0"/>
    <n v="0"/>
    <n v="0"/>
    <n v="623"/>
    <n v="458"/>
    <n v="310"/>
    <n v="148"/>
    <n v="16"/>
    <n v="16"/>
    <n v="40"/>
    <n v="9"/>
    <n v="31"/>
    <n v="21"/>
    <n v="0"/>
    <n v="49"/>
    <n v="11"/>
    <n v="6"/>
    <n v="0"/>
    <n v="0"/>
    <n v="0"/>
    <n v="0"/>
    <n v="24"/>
    <n v="12"/>
    <n v="12"/>
    <n v="0"/>
    <n v="0"/>
    <n v="0"/>
    <n v="0"/>
    <n v="0"/>
    <n v="0"/>
    <n v="0"/>
    <n v="0"/>
    <n v="0"/>
    <n v="0"/>
    <n v="0"/>
    <n v="0"/>
    <n v="19"/>
    <x v="3"/>
    <s v="4/24/1990"/>
    <x v="1"/>
    <n v="182"/>
  </r>
  <r>
    <n v="148"/>
    <s v="ISL6"/>
    <n v="21028"/>
    <n v="23"/>
    <x v="89"/>
    <s v="Keenan Almeida"/>
    <n v="1"/>
    <x v="2"/>
    <s v="DEF"/>
    <n v="506"/>
    <x v="2"/>
    <x v="2"/>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d v="1991-10-12T00:00:00"/>
    <x v="1"/>
    <n v="181"/>
  </r>
  <r>
    <n v="148"/>
    <s v="ISL6"/>
    <n v="21192"/>
    <n v="33"/>
    <x v="90"/>
    <s v="Sanjiban Ghosh"/>
    <n v="4"/>
    <x v="3"/>
    <s v="GK"/>
    <n v="505"/>
    <x v="6"/>
    <x v="6"/>
    <x v="18"/>
    <n v="6"/>
    <n v="0"/>
    <x v="6"/>
    <n v="0"/>
    <n v="0"/>
    <n v="0"/>
    <n v="0"/>
    <n v="0"/>
    <x v="4"/>
    <n v="0"/>
    <x v="1"/>
    <n v="0"/>
    <n v="0"/>
    <n v="0"/>
    <n v="0"/>
    <n v="0"/>
    <n v="0"/>
    <n v="0"/>
    <x v="3"/>
    <n v="0"/>
    <n v="0"/>
    <n v="0"/>
    <n v="0"/>
    <n v="0"/>
    <n v="0"/>
    <n v="0"/>
    <n v="0"/>
    <n v="0"/>
    <n v="1"/>
    <x v="0"/>
    <n v="1"/>
    <n v="0"/>
    <x v="0"/>
    <n v="0"/>
    <n v="0"/>
    <n v="0"/>
    <n v="0"/>
    <n v="0"/>
    <n v="0"/>
    <n v="0"/>
    <n v="0"/>
    <n v="0"/>
    <n v="0"/>
    <n v="0"/>
    <n v="0"/>
    <n v="0"/>
    <n v="0"/>
    <n v="0"/>
    <n v="0"/>
    <n v="0"/>
    <n v="0"/>
    <n v="0"/>
    <n v="0"/>
    <n v="0"/>
    <n v="0"/>
    <n v="0"/>
    <n v="0"/>
    <n v="0"/>
    <n v="0"/>
    <n v="0"/>
    <n v="0"/>
    <n v="0"/>
    <n v="0"/>
    <n v="0"/>
    <n v="0"/>
    <n v="0"/>
    <n v="0"/>
    <n v="0"/>
    <n v="0"/>
    <n v="0"/>
    <n v="0"/>
    <n v="0"/>
    <n v="0"/>
    <n v="0"/>
    <n v="0"/>
    <n v="1"/>
    <x v="4"/>
    <d v="1991-06-07T00:00:00"/>
    <x v="1"/>
    <n v="183"/>
  </r>
  <r>
    <n v="148"/>
    <s v="ISL6"/>
    <n v="21201"/>
    <n v="2"/>
    <x v="91"/>
    <s v="Rahul Bheke"/>
    <n v="1"/>
    <x v="2"/>
    <s v="DEF"/>
    <n v="656"/>
    <x v="1"/>
    <x v="1"/>
    <x v="14"/>
    <n v="4"/>
    <n v="0"/>
    <x v="2"/>
    <n v="1207"/>
    <n v="0"/>
    <n v="74"/>
    <n v="1281"/>
    <n v="0"/>
    <x v="3"/>
    <n v="0"/>
    <x v="1"/>
    <n v="7"/>
    <n v="7"/>
    <n v="6"/>
    <n v="3"/>
    <n v="3"/>
    <n v="12"/>
    <n v="7"/>
    <x v="3"/>
    <n v="0"/>
    <n v="0"/>
    <n v="1"/>
    <n v="0"/>
    <n v="16"/>
    <n v="2"/>
    <n v="115"/>
    <n v="0"/>
    <n v="0"/>
    <n v="11"/>
    <x v="0"/>
    <n v="6"/>
    <n v="0"/>
    <x v="0"/>
    <n v="0"/>
    <n v="0"/>
    <n v="0"/>
    <n v="0"/>
    <n v="0"/>
    <n v="0"/>
    <n v="0"/>
    <n v="0"/>
    <n v="0"/>
    <n v="656"/>
    <n v="405"/>
    <n v="299"/>
    <n v="106"/>
    <n v="15"/>
    <n v="18"/>
    <n v="35"/>
    <n v="17"/>
    <n v="18"/>
    <n v="71"/>
    <n v="0"/>
    <n v="43"/>
    <n v="6"/>
    <n v="4"/>
    <n v="0"/>
    <n v="0"/>
    <n v="0"/>
    <n v="0"/>
    <n v="12"/>
    <n v="10"/>
    <n v="2"/>
    <n v="0"/>
    <n v="0"/>
    <n v="0"/>
    <n v="0"/>
    <n v="0"/>
    <n v="0"/>
    <n v="0"/>
    <n v="0"/>
    <n v="0"/>
    <n v="0"/>
    <n v="0"/>
    <n v="0"/>
    <n v="1"/>
    <x v="4"/>
    <d v="1990-06-12T00:00:00"/>
    <x v="1"/>
    <n v="179"/>
  </r>
  <r>
    <n v="148"/>
    <s v="ISL6"/>
    <n v="21407"/>
    <n v="1"/>
    <x v="92"/>
    <s v="Pawan Kumar"/>
    <n v="4"/>
    <x v="3"/>
    <s v="GK"/>
    <n v="504"/>
    <x v="0"/>
    <x v="0"/>
    <x v="17"/>
    <n v="16"/>
    <n v="2"/>
    <x v="5"/>
    <n v="151"/>
    <n v="0"/>
    <n v="5"/>
    <n v="156"/>
    <n v="0"/>
    <x v="4"/>
    <n v="0"/>
    <x v="1"/>
    <n v="0"/>
    <n v="0"/>
    <n v="0"/>
    <n v="0"/>
    <n v="0"/>
    <n v="0"/>
    <n v="0"/>
    <x v="3"/>
    <n v="0"/>
    <n v="0"/>
    <n v="0"/>
    <n v="0"/>
    <n v="0"/>
    <n v="1"/>
    <n v="0"/>
    <n v="3"/>
    <n v="7"/>
    <n v="16"/>
    <x v="0"/>
    <n v="2"/>
    <n v="0"/>
    <x v="0"/>
    <n v="0"/>
    <n v="0"/>
    <n v="0"/>
    <n v="0"/>
    <n v="0"/>
    <n v="0"/>
    <n v="0"/>
    <n v="0"/>
    <n v="0"/>
    <n v="52"/>
    <n v="17"/>
    <n v="10"/>
    <n v="7"/>
    <n v="0"/>
    <n v="0"/>
    <n v="0"/>
    <n v="0"/>
    <n v="0"/>
    <n v="0"/>
    <n v="10"/>
    <n v="7"/>
    <n v="0"/>
    <n v="0"/>
    <n v="0"/>
    <n v="0"/>
    <n v="0"/>
    <n v="0"/>
    <n v="0"/>
    <n v="0"/>
    <n v="0"/>
    <n v="0"/>
    <n v="0"/>
    <n v="0"/>
    <n v="25"/>
    <n v="15"/>
    <n v="6"/>
    <n v="11"/>
    <n v="6"/>
    <n v="0"/>
    <n v="1"/>
    <n v="1"/>
    <n v="0"/>
    <n v="1"/>
    <x v="4"/>
    <d v="1990-01-07T00:00:00"/>
    <x v="1"/>
    <n v="182"/>
  </r>
  <r>
    <n v="148"/>
    <s v="ISL6"/>
    <n v="21611"/>
    <n v="8"/>
    <x v="93"/>
    <s v="Carl McHugh"/>
    <n v="3"/>
    <x v="1"/>
    <s v="MF"/>
    <n v="499"/>
    <x v="5"/>
    <x v="5"/>
    <x v="4"/>
    <n v="1"/>
    <n v="0"/>
    <x v="5"/>
    <n v="420"/>
    <n v="0"/>
    <n v="18"/>
    <n v="442"/>
    <n v="0"/>
    <x v="4"/>
    <n v="0"/>
    <x v="1"/>
    <n v="0"/>
    <n v="0"/>
    <n v="0"/>
    <n v="0"/>
    <n v="0"/>
    <n v="12"/>
    <n v="7"/>
    <x v="2"/>
    <n v="0"/>
    <n v="0"/>
    <n v="0"/>
    <n v="0"/>
    <n v="0"/>
    <n v="2"/>
    <n v="0"/>
    <n v="0"/>
    <n v="0"/>
    <n v="0"/>
    <x v="0"/>
    <n v="1"/>
    <n v="0"/>
    <x v="0"/>
    <n v="0"/>
    <n v="0"/>
    <n v="0"/>
    <n v="0"/>
    <n v="0"/>
    <n v="0"/>
    <n v="0"/>
    <n v="0"/>
    <n v="0"/>
    <n v="223"/>
    <n v="166"/>
    <n v="113"/>
    <n v="53"/>
    <n v="4"/>
    <n v="7"/>
    <n v="19"/>
    <n v="8"/>
    <n v="11"/>
    <n v="18"/>
    <n v="1"/>
    <n v="13"/>
    <n v="1"/>
    <n v="0"/>
    <n v="0"/>
    <n v="0"/>
    <n v="0"/>
    <n v="0"/>
    <n v="6"/>
    <n v="4"/>
    <n v="2"/>
    <n v="1"/>
    <n v="1"/>
    <n v="0"/>
    <n v="0"/>
    <n v="0"/>
    <n v="0"/>
    <n v="0"/>
    <n v="0"/>
    <n v="0"/>
    <n v="0"/>
    <n v="0"/>
    <n v="0"/>
    <n v="15"/>
    <x v="14"/>
    <m/>
    <x v="0"/>
    <m/>
  </r>
  <r>
    <n v="148"/>
    <s v="ISL6"/>
    <n v="23619"/>
    <n v="6"/>
    <x v="94"/>
    <s v="Matthew Kilgallon"/>
    <n v="1"/>
    <x v="2"/>
    <s v="DEF"/>
    <n v="1536"/>
    <x v="4"/>
    <x v="4"/>
    <x v="21"/>
    <n v="0"/>
    <n v="0"/>
    <x v="6"/>
    <n v="1530"/>
    <n v="0"/>
    <n v="76"/>
    <n v="1627"/>
    <n v="0"/>
    <x v="3"/>
    <n v="0"/>
    <x v="1"/>
    <n v="3"/>
    <n v="3"/>
    <n v="6"/>
    <n v="2"/>
    <n v="3"/>
    <n v="10"/>
    <n v="9"/>
    <x v="4"/>
    <n v="0"/>
    <n v="0"/>
    <n v="2"/>
    <n v="0"/>
    <n v="10"/>
    <n v="19"/>
    <n v="6"/>
    <n v="0"/>
    <n v="0"/>
    <n v="28"/>
    <x v="0"/>
    <n v="0"/>
    <n v="0"/>
    <x v="0"/>
    <n v="0"/>
    <n v="0"/>
    <n v="0"/>
    <n v="0"/>
    <n v="0"/>
    <n v="1"/>
    <n v="0"/>
    <n v="0"/>
    <n v="0"/>
    <n v="816"/>
    <n v="552"/>
    <n v="462"/>
    <n v="90"/>
    <n v="27"/>
    <n v="35"/>
    <n v="32"/>
    <n v="11"/>
    <n v="21"/>
    <n v="142"/>
    <n v="0"/>
    <n v="68"/>
    <n v="2"/>
    <n v="0"/>
    <n v="0"/>
    <n v="0"/>
    <n v="0"/>
    <n v="0"/>
    <n v="16"/>
    <n v="12"/>
    <n v="4"/>
    <n v="0"/>
    <n v="0"/>
    <n v="0"/>
    <n v="0"/>
    <n v="0"/>
    <n v="0"/>
    <n v="0"/>
    <n v="0"/>
    <n v="0"/>
    <n v="0"/>
    <n v="0"/>
    <n v="0"/>
    <n v="2"/>
    <x v="11"/>
    <d v="1984-08-01T00:00:00"/>
    <x v="0"/>
    <n v="185"/>
  </r>
  <r>
    <n v="148"/>
    <s v="ISL6"/>
    <n v="23909"/>
    <n v="8"/>
    <x v="95"/>
    <s v="Marcos Tebar"/>
    <n v="3"/>
    <x v="1"/>
    <s v="MF"/>
    <n v="1499"/>
    <x v="7"/>
    <x v="8"/>
    <x v="21"/>
    <n v="3"/>
    <n v="0"/>
    <x v="7"/>
    <n v="1414"/>
    <n v="0"/>
    <n v="66"/>
    <n v="1489"/>
    <n v="0"/>
    <x v="4"/>
    <n v="0"/>
    <x v="0"/>
    <n v="8"/>
    <n v="9"/>
    <n v="10"/>
    <n v="3"/>
    <n v="4"/>
    <n v="24"/>
    <n v="13"/>
    <x v="0"/>
    <n v="0"/>
    <n v="0"/>
    <n v="1"/>
    <n v="0"/>
    <n v="4"/>
    <n v="50"/>
    <n v="2"/>
    <n v="0"/>
    <n v="0"/>
    <n v="19"/>
    <x v="0"/>
    <n v="2"/>
    <n v="2"/>
    <x v="0"/>
    <n v="0"/>
    <n v="0"/>
    <n v="0"/>
    <n v="0"/>
    <n v="0"/>
    <n v="3"/>
    <n v="0"/>
    <n v="0"/>
    <n v="0"/>
    <n v="1078"/>
    <n v="848"/>
    <n v="715"/>
    <n v="133"/>
    <n v="24"/>
    <n v="17"/>
    <n v="61"/>
    <n v="21"/>
    <n v="40"/>
    <n v="84"/>
    <n v="0"/>
    <n v="65"/>
    <n v="4"/>
    <n v="0"/>
    <n v="0"/>
    <n v="0"/>
    <n v="0"/>
    <n v="0"/>
    <n v="31"/>
    <n v="18"/>
    <n v="13"/>
    <n v="1"/>
    <n v="1"/>
    <n v="0"/>
    <n v="0"/>
    <n v="0"/>
    <n v="0"/>
    <n v="0"/>
    <n v="0"/>
    <n v="0"/>
    <n v="0"/>
    <n v="0"/>
    <n v="0"/>
    <n v="19"/>
    <x v="3"/>
    <d v="1986-07-02T00:00:00"/>
    <x v="1"/>
    <n v="185"/>
  </r>
  <r>
    <n v="148"/>
    <s v="ISL6"/>
    <n v="24196"/>
    <n v="6"/>
    <x v="96"/>
    <s v="Erik Paartalu"/>
    <n v="3"/>
    <x v="1"/>
    <s v="MF"/>
    <n v="656"/>
    <x v="1"/>
    <x v="1"/>
    <x v="2"/>
    <n v="0"/>
    <n v="0"/>
    <x v="5"/>
    <n v="1462"/>
    <n v="0"/>
    <n v="84"/>
    <n v="1556"/>
    <n v="0"/>
    <x v="7"/>
    <n v="0"/>
    <x v="3"/>
    <n v="12"/>
    <n v="18"/>
    <n v="18"/>
    <n v="8"/>
    <n v="7"/>
    <n v="21"/>
    <n v="14"/>
    <x v="4"/>
    <n v="0"/>
    <n v="0"/>
    <n v="0"/>
    <n v="0"/>
    <n v="12"/>
    <n v="10"/>
    <n v="3"/>
    <n v="0"/>
    <n v="0"/>
    <n v="14"/>
    <x v="0"/>
    <n v="7"/>
    <n v="7"/>
    <x v="0"/>
    <n v="0"/>
    <n v="0"/>
    <n v="0"/>
    <n v="0"/>
    <n v="0"/>
    <n v="3"/>
    <n v="0"/>
    <n v="0"/>
    <n v="0"/>
    <n v="930"/>
    <n v="672"/>
    <n v="515"/>
    <n v="157"/>
    <n v="33"/>
    <n v="28"/>
    <n v="44"/>
    <n v="13"/>
    <n v="31"/>
    <n v="77"/>
    <n v="0"/>
    <n v="50"/>
    <n v="1"/>
    <n v="0"/>
    <n v="0"/>
    <n v="0"/>
    <n v="0"/>
    <n v="0"/>
    <n v="51"/>
    <n v="36"/>
    <n v="15"/>
    <n v="0"/>
    <n v="0"/>
    <n v="0"/>
    <n v="0"/>
    <n v="0"/>
    <n v="0"/>
    <n v="0"/>
    <n v="0"/>
    <n v="0"/>
    <n v="0"/>
    <n v="0"/>
    <n v="0"/>
    <n v="52"/>
    <x v="15"/>
    <d v="1986-03-05T00:00:00"/>
    <x v="3"/>
    <n v="193"/>
  </r>
  <r>
    <n v="148"/>
    <s v="ISL6"/>
    <n v="25082"/>
    <n v="7"/>
    <x v="97"/>
    <s v="Giles Barnes"/>
    <n v="2"/>
    <x v="0"/>
    <s v="FWD"/>
    <n v="1536"/>
    <x v="4"/>
    <x v="4"/>
    <x v="4"/>
    <n v="3"/>
    <n v="0"/>
    <x v="10"/>
    <n v="607"/>
    <n v="0"/>
    <n v="21"/>
    <n v="654"/>
    <n v="0"/>
    <x v="4"/>
    <n v="0"/>
    <x v="1"/>
    <n v="7"/>
    <n v="7"/>
    <n v="11"/>
    <n v="4"/>
    <n v="5"/>
    <n v="3"/>
    <n v="8"/>
    <x v="0"/>
    <n v="0"/>
    <n v="0"/>
    <n v="1"/>
    <n v="8"/>
    <n v="10"/>
    <n v="8"/>
    <n v="1"/>
    <n v="0"/>
    <n v="0"/>
    <n v="13"/>
    <x v="0"/>
    <n v="3"/>
    <n v="0"/>
    <x v="0"/>
    <n v="0"/>
    <n v="0"/>
    <n v="0"/>
    <n v="0"/>
    <n v="0"/>
    <n v="2"/>
    <n v="0"/>
    <n v="0"/>
    <n v="0"/>
    <n v="256"/>
    <n v="203"/>
    <n v="137"/>
    <n v="66"/>
    <n v="7"/>
    <n v="5"/>
    <n v="12"/>
    <n v="6"/>
    <n v="6"/>
    <n v="9"/>
    <n v="0"/>
    <n v="25"/>
    <n v="2"/>
    <n v="2"/>
    <n v="0"/>
    <n v="0"/>
    <n v="0"/>
    <n v="0"/>
    <n v="9"/>
    <n v="6"/>
    <n v="3"/>
    <n v="0"/>
    <n v="0"/>
    <n v="0"/>
    <n v="0"/>
    <n v="0"/>
    <n v="0"/>
    <n v="0"/>
    <n v="0"/>
    <n v="0"/>
    <n v="0"/>
    <n v="0"/>
    <n v="0"/>
    <n v="2"/>
    <x v="11"/>
    <d v="1988-05-08T00:00:00"/>
    <x v="1"/>
    <n v="183"/>
  </r>
  <r>
    <n v="148"/>
    <s v="ISL6"/>
    <n v="25873"/>
    <n v="12"/>
    <x v="98"/>
    <s v="Bidyananda Singh"/>
    <n v="3"/>
    <x v="1"/>
    <s v="MF"/>
    <n v="506"/>
    <x v="2"/>
    <x v="2"/>
    <x v="5"/>
    <n v="4"/>
    <n v="0"/>
    <x v="10"/>
    <n v="282"/>
    <n v="0"/>
    <n v="42"/>
    <n v="332"/>
    <n v="0"/>
    <x v="3"/>
    <n v="0"/>
    <x v="0"/>
    <n v="2"/>
    <n v="4"/>
    <n v="6"/>
    <n v="2"/>
    <n v="3"/>
    <n v="8"/>
    <n v="2"/>
    <x v="2"/>
    <n v="0"/>
    <n v="0"/>
    <n v="0"/>
    <n v="0"/>
    <n v="2"/>
    <n v="1"/>
    <n v="0"/>
    <n v="0"/>
    <n v="0"/>
    <n v="8"/>
    <x v="0"/>
    <n v="4"/>
    <n v="1"/>
    <x v="0"/>
    <n v="0"/>
    <n v="0"/>
    <n v="0"/>
    <n v="0"/>
    <n v="0"/>
    <n v="1"/>
    <n v="0"/>
    <n v="0"/>
    <n v="0"/>
    <n v="162"/>
    <n v="119"/>
    <n v="88"/>
    <n v="31"/>
    <n v="4"/>
    <n v="0"/>
    <n v="22"/>
    <n v="6"/>
    <n v="16"/>
    <n v="4"/>
    <n v="0"/>
    <n v="21"/>
    <n v="4"/>
    <n v="3"/>
    <n v="0"/>
    <n v="0"/>
    <n v="0"/>
    <n v="0"/>
    <n v="6"/>
    <n v="3"/>
    <n v="3"/>
    <n v="1"/>
    <n v="1"/>
    <n v="0"/>
    <n v="0"/>
    <n v="0"/>
    <n v="0"/>
    <n v="0"/>
    <n v="0"/>
    <n v="0"/>
    <n v="0"/>
    <n v="0"/>
    <n v="0"/>
    <n v="1"/>
    <x v="4"/>
    <s v="11/27/1997"/>
    <x v="1"/>
    <n v="0"/>
  </r>
  <r>
    <n v="148"/>
    <s v="ISL6"/>
    <n v="25874"/>
    <n v="8"/>
    <x v="99"/>
    <s v="Kean Lewis"/>
    <n v="3"/>
    <x v="1"/>
    <s v="MF"/>
    <n v="656"/>
    <x v="1"/>
    <x v="1"/>
    <x v="18"/>
    <n v="11"/>
    <n v="0"/>
    <x v="2"/>
    <n v="28"/>
    <n v="0"/>
    <n v="21"/>
    <n v="52"/>
    <n v="0"/>
    <x v="4"/>
    <n v="0"/>
    <x v="1"/>
    <n v="1"/>
    <n v="1"/>
    <n v="1"/>
    <n v="0"/>
    <n v="1"/>
    <n v="0"/>
    <n v="0"/>
    <x v="3"/>
    <n v="0"/>
    <n v="0"/>
    <n v="0"/>
    <n v="0"/>
    <n v="5"/>
    <n v="0"/>
    <n v="0"/>
    <n v="0"/>
    <n v="0"/>
    <n v="1"/>
    <x v="0"/>
    <n v="6"/>
    <n v="0"/>
    <x v="0"/>
    <n v="0"/>
    <n v="0"/>
    <n v="0"/>
    <n v="0"/>
    <n v="0"/>
    <n v="0"/>
    <n v="0"/>
    <n v="0"/>
    <n v="0"/>
    <n v="21"/>
    <n v="15"/>
    <n v="6"/>
    <n v="9"/>
    <n v="0"/>
    <n v="1"/>
    <n v="2"/>
    <n v="1"/>
    <n v="1"/>
    <n v="1"/>
    <n v="0"/>
    <n v="1"/>
    <n v="0"/>
    <n v="0"/>
    <n v="0"/>
    <n v="0"/>
    <n v="0"/>
    <n v="0"/>
    <n v="0"/>
    <n v="0"/>
    <n v="0"/>
    <n v="1"/>
    <n v="0"/>
    <n v="1"/>
    <n v="0"/>
    <n v="0"/>
    <n v="0"/>
    <n v="0"/>
    <n v="0"/>
    <n v="0"/>
    <n v="0"/>
    <n v="0"/>
    <n v="0"/>
    <n v="1"/>
    <x v="4"/>
    <s v="9/19/1992"/>
    <x v="1"/>
    <n v="171"/>
  </r>
  <r>
    <n v="148"/>
    <s v="ISL6"/>
    <n v="25876"/>
    <n v="14"/>
    <x v="100"/>
    <s v="Rowllin Borges"/>
    <n v="3"/>
    <x v="1"/>
    <s v="MF"/>
    <n v="506"/>
    <x v="2"/>
    <x v="2"/>
    <x v="8"/>
    <n v="0"/>
    <n v="0"/>
    <x v="6"/>
    <n v="1350"/>
    <n v="0"/>
    <n v="76"/>
    <n v="1437"/>
    <n v="0"/>
    <x v="7"/>
    <n v="0"/>
    <x v="2"/>
    <n v="9"/>
    <n v="11"/>
    <n v="10"/>
    <n v="3"/>
    <n v="3"/>
    <n v="37"/>
    <n v="11"/>
    <x v="5"/>
    <n v="0"/>
    <n v="0"/>
    <n v="0"/>
    <n v="0"/>
    <n v="4"/>
    <n v="7"/>
    <n v="2"/>
    <n v="0"/>
    <n v="0"/>
    <n v="17"/>
    <x v="0"/>
    <n v="2"/>
    <n v="2"/>
    <x v="0"/>
    <n v="0"/>
    <n v="0"/>
    <n v="0"/>
    <n v="0"/>
    <n v="0"/>
    <n v="4"/>
    <n v="0"/>
    <n v="0"/>
    <n v="0"/>
    <n v="906"/>
    <n v="634"/>
    <n v="478"/>
    <n v="156"/>
    <n v="43"/>
    <n v="22"/>
    <n v="103"/>
    <n v="34"/>
    <n v="69"/>
    <n v="56"/>
    <n v="0"/>
    <n v="74"/>
    <n v="7"/>
    <n v="1"/>
    <n v="0"/>
    <n v="0"/>
    <n v="0"/>
    <n v="0"/>
    <n v="34"/>
    <n v="16"/>
    <n v="18"/>
    <n v="1"/>
    <n v="0"/>
    <n v="1"/>
    <n v="0"/>
    <n v="0"/>
    <n v="0"/>
    <n v="0"/>
    <n v="0"/>
    <n v="0"/>
    <n v="0"/>
    <n v="0"/>
    <n v="0"/>
    <n v="1"/>
    <x v="4"/>
    <d v="1992-05-06T00:00:00"/>
    <x v="1"/>
    <n v="183"/>
  </r>
  <r>
    <n v="148"/>
    <s v="ISL6"/>
    <n v="25877"/>
    <n v="7"/>
    <x v="101"/>
    <s v="Lallianzuala Chhangte"/>
    <n v="3"/>
    <x v="1"/>
    <s v="MF"/>
    <n v="505"/>
    <x v="6"/>
    <x v="6"/>
    <x v="10"/>
    <n v="2"/>
    <n v="0"/>
    <x v="0"/>
    <n v="1743"/>
    <n v="0"/>
    <n v="91"/>
    <n v="1850"/>
    <n v="0"/>
    <x v="8"/>
    <n v="0"/>
    <x v="1"/>
    <n v="16"/>
    <n v="17"/>
    <n v="43"/>
    <n v="23"/>
    <n v="9"/>
    <n v="19"/>
    <n v="20"/>
    <x v="3"/>
    <n v="0"/>
    <n v="0"/>
    <n v="14"/>
    <n v="2"/>
    <n v="49"/>
    <n v="2"/>
    <n v="8"/>
    <n v="0"/>
    <n v="0"/>
    <n v="26"/>
    <x v="0"/>
    <n v="4"/>
    <n v="2"/>
    <x v="0"/>
    <n v="0"/>
    <n v="0"/>
    <n v="0"/>
    <n v="0"/>
    <n v="0"/>
    <n v="11"/>
    <n v="0"/>
    <n v="0"/>
    <n v="0"/>
    <n v="740"/>
    <n v="600"/>
    <n v="344"/>
    <n v="256"/>
    <n v="16"/>
    <n v="11"/>
    <n v="36"/>
    <n v="15"/>
    <n v="21"/>
    <n v="9"/>
    <n v="0"/>
    <n v="67"/>
    <n v="19"/>
    <n v="13"/>
    <n v="0"/>
    <n v="0"/>
    <n v="0"/>
    <n v="0"/>
    <n v="14"/>
    <n v="3"/>
    <n v="11"/>
    <n v="0"/>
    <n v="0"/>
    <n v="0"/>
    <n v="0"/>
    <n v="0"/>
    <n v="0"/>
    <n v="0"/>
    <n v="0"/>
    <n v="0"/>
    <n v="0"/>
    <n v="0"/>
    <n v="0"/>
    <n v="1"/>
    <x v="4"/>
    <d v="1997-06-08T00:00:00"/>
    <x v="2"/>
    <n v="167"/>
  </r>
  <r>
    <n v="148"/>
    <s v="ISL6"/>
    <n v="25878"/>
    <n v="17"/>
    <x v="102"/>
    <s v="Jerry Mawihmingthanga"/>
    <n v="3"/>
    <x v="1"/>
    <s v="MF"/>
    <n v="1499"/>
    <x v="7"/>
    <x v="8"/>
    <x v="2"/>
    <n v="4"/>
    <n v="0"/>
    <x v="2"/>
    <n v="1426"/>
    <n v="0"/>
    <n v="50"/>
    <n v="1495"/>
    <n v="0"/>
    <x v="7"/>
    <n v="0"/>
    <x v="3"/>
    <n v="16"/>
    <n v="21"/>
    <n v="21"/>
    <n v="5"/>
    <n v="12"/>
    <n v="13"/>
    <n v="22"/>
    <x v="2"/>
    <n v="0"/>
    <n v="0"/>
    <n v="5"/>
    <n v="0"/>
    <n v="61"/>
    <n v="1"/>
    <n v="10"/>
    <n v="0"/>
    <n v="0"/>
    <n v="20"/>
    <x v="0"/>
    <n v="3"/>
    <n v="5"/>
    <x v="0"/>
    <n v="0"/>
    <n v="0"/>
    <n v="0"/>
    <n v="0"/>
    <n v="0"/>
    <n v="4"/>
    <n v="0"/>
    <n v="0"/>
    <n v="0"/>
    <n v="558"/>
    <n v="448"/>
    <n v="245"/>
    <n v="203"/>
    <n v="11"/>
    <n v="14"/>
    <n v="40"/>
    <n v="9"/>
    <n v="31"/>
    <n v="8"/>
    <n v="0"/>
    <n v="65"/>
    <n v="8"/>
    <n v="17"/>
    <n v="0"/>
    <n v="0"/>
    <n v="0"/>
    <n v="0"/>
    <n v="6"/>
    <n v="0"/>
    <n v="6"/>
    <n v="0"/>
    <n v="0"/>
    <n v="0"/>
    <n v="0"/>
    <n v="0"/>
    <n v="0"/>
    <n v="0"/>
    <n v="0"/>
    <n v="0"/>
    <n v="0"/>
    <n v="0"/>
    <n v="0"/>
    <n v="1"/>
    <x v="4"/>
    <d v="1997-09-03T00:00:00"/>
    <x v="1"/>
    <n v="0"/>
  </r>
  <r>
    <n v="148"/>
    <s v="ISL6"/>
    <n v="25880"/>
    <n v="12"/>
    <x v="103"/>
    <s v="Sumeet Passi"/>
    <n v="2"/>
    <x v="0"/>
    <s v="FWD"/>
    <n v="1159"/>
    <x v="3"/>
    <x v="3"/>
    <x v="12"/>
    <n v="6"/>
    <n v="0"/>
    <x v="8"/>
    <n v="887"/>
    <n v="0"/>
    <n v="45"/>
    <n v="951"/>
    <n v="0"/>
    <x v="3"/>
    <n v="0"/>
    <x v="0"/>
    <n v="6"/>
    <n v="7"/>
    <n v="7"/>
    <n v="2"/>
    <n v="4"/>
    <n v="10"/>
    <n v="13"/>
    <x v="5"/>
    <n v="0"/>
    <n v="0"/>
    <n v="1"/>
    <n v="0"/>
    <n v="6"/>
    <n v="2"/>
    <n v="38"/>
    <n v="0"/>
    <n v="0"/>
    <n v="16"/>
    <x v="0"/>
    <n v="3"/>
    <n v="2"/>
    <x v="0"/>
    <n v="0"/>
    <n v="0"/>
    <n v="0"/>
    <n v="0"/>
    <n v="0"/>
    <n v="1"/>
    <n v="0"/>
    <n v="0"/>
    <n v="0"/>
    <n v="499"/>
    <n v="335"/>
    <n v="232"/>
    <n v="103"/>
    <n v="13"/>
    <n v="14"/>
    <n v="32"/>
    <n v="11"/>
    <n v="21"/>
    <n v="47"/>
    <n v="0"/>
    <n v="39"/>
    <n v="2"/>
    <n v="0"/>
    <n v="0"/>
    <n v="0"/>
    <n v="0"/>
    <n v="0"/>
    <n v="24"/>
    <n v="13"/>
    <n v="11"/>
    <n v="0"/>
    <n v="0"/>
    <n v="0"/>
    <n v="0"/>
    <n v="0"/>
    <n v="0"/>
    <n v="0"/>
    <n v="0"/>
    <n v="0"/>
    <n v="0"/>
    <n v="0"/>
    <n v="0"/>
    <n v="1"/>
    <x v="4"/>
    <s v="4/18/1995"/>
    <x v="1"/>
    <n v="179"/>
  </r>
  <r>
    <n v="148"/>
    <s v="ISL6"/>
    <n v="25990"/>
    <n v="11"/>
    <x v="104"/>
    <s v="Noe Acosta"/>
    <n v="3"/>
    <x v="1"/>
    <s v="MF"/>
    <n v="1159"/>
    <x v="3"/>
    <x v="3"/>
    <x v="16"/>
    <n v="4"/>
    <n v="0"/>
    <x v="8"/>
    <n v="995"/>
    <n v="0"/>
    <n v="47"/>
    <n v="1059"/>
    <n v="0"/>
    <x v="1"/>
    <n v="0"/>
    <x v="0"/>
    <n v="12"/>
    <n v="13"/>
    <n v="19"/>
    <n v="9"/>
    <n v="4"/>
    <n v="9"/>
    <n v="24"/>
    <x v="4"/>
    <n v="0"/>
    <n v="0"/>
    <n v="0"/>
    <n v="15"/>
    <n v="46"/>
    <n v="20"/>
    <n v="12"/>
    <n v="0"/>
    <n v="0"/>
    <n v="24"/>
    <x v="0"/>
    <n v="2"/>
    <n v="2"/>
    <x v="0"/>
    <n v="0"/>
    <n v="0"/>
    <n v="1"/>
    <n v="0"/>
    <n v="0"/>
    <n v="6"/>
    <n v="0"/>
    <n v="2"/>
    <n v="1"/>
    <n v="489"/>
    <n v="368"/>
    <n v="221"/>
    <n v="147"/>
    <n v="13"/>
    <n v="7"/>
    <n v="34"/>
    <n v="15"/>
    <n v="19"/>
    <n v="18"/>
    <n v="0"/>
    <n v="41"/>
    <n v="10"/>
    <n v="5"/>
    <n v="0"/>
    <n v="0"/>
    <n v="0"/>
    <n v="0"/>
    <n v="13"/>
    <n v="8"/>
    <n v="5"/>
    <n v="0"/>
    <n v="0"/>
    <n v="0"/>
    <n v="0"/>
    <n v="0"/>
    <n v="0"/>
    <n v="0"/>
    <n v="0"/>
    <n v="0"/>
    <n v="0"/>
    <n v="0"/>
    <n v="0"/>
    <n v="19"/>
    <x v="3"/>
    <d v="1983-10-12T00:00:00"/>
    <x v="2"/>
    <n v="177"/>
  </r>
  <r>
    <n v="148"/>
    <s v="ISL6"/>
    <n v="26611"/>
    <n v="6"/>
    <x v="105"/>
    <s v="Chinglensana Singh"/>
    <n v="1"/>
    <x v="2"/>
    <s v="DEF"/>
    <n v="496"/>
    <x v="9"/>
    <x v="10"/>
    <x v="5"/>
    <n v="17"/>
    <n v="0"/>
    <x v="5"/>
    <n v="101"/>
    <n v="0"/>
    <n v="7"/>
    <n v="114"/>
    <n v="0"/>
    <x v="4"/>
    <n v="0"/>
    <x v="1"/>
    <n v="0"/>
    <n v="0"/>
    <n v="0"/>
    <n v="0"/>
    <n v="0"/>
    <n v="0"/>
    <n v="2"/>
    <x v="2"/>
    <n v="0"/>
    <n v="0"/>
    <n v="0"/>
    <n v="0"/>
    <n v="0"/>
    <n v="1"/>
    <n v="0"/>
    <n v="0"/>
    <n v="0"/>
    <n v="4"/>
    <x v="0"/>
    <n v="4"/>
    <n v="0"/>
    <x v="0"/>
    <n v="0"/>
    <n v="0"/>
    <n v="0"/>
    <n v="0"/>
    <n v="0"/>
    <n v="0"/>
    <n v="0"/>
    <n v="0"/>
    <n v="0"/>
    <n v="51"/>
    <n v="42"/>
    <n v="40"/>
    <n v="2"/>
    <n v="1"/>
    <n v="2"/>
    <n v="1"/>
    <n v="0"/>
    <n v="1"/>
    <n v="5"/>
    <n v="0"/>
    <n v="1"/>
    <n v="0"/>
    <n v="0"/>
    <n v="0"/>
    <n v="0"/>
    <n v="0"/>
    <n v="0"/>
    <n v="0"/>
    <n v="0"/>
    <n v="0"/>
    <n v="0"/>
    <n v="0"/>
    <n v="0"/>
    <n v="0"/>
    <n v="0"/>
    <n v="0"/>
    <n v="0"/>
    <n v="0"/>
    <n v="0"/>
    <n v="0"/>
    <n v="0"/>
    <n v="0"/>
    <n v="1"/>
    <x v="4"/>
    <s v="11/23/1996"/>
    <x v="1"/>
    <n v="186"/>
  </r>
  <r>
    <n v="148"/>
    <s v="ISL6"/>
    <n v="26613"/>
    <n v="17"/>
    <x v="106"/>
    <s v="Rupert Nongrum"/>
    <n v="3"/>
    <x v="1"/>
    <s v="MF"/>
    <n v="504"/>
    <x v="0"/>
    <x v="0"/>
    <x v="17"/>
    <n v="3"/>
    <n v="0"/>
    <x v="3"/>
    <n v="227"/>
    <n v="0"/>
    <n v="16"/>
    <n v="247"/>
    <n v="0"/>
    <x v="4"/>
    <n v="0"/>
    <x v="1"/>
    <n v="0"/>
    <n v="0"/>
    <n v="2"/>
    <n v="0"/>
    <n v="2"/>
    <n v="6"/>
    <n v="1"/>
    <x v="2"/>
    <n v="0"/>
    <n v="0"/>
    <n v="1"/>
    <n v="0"/>
    <n v="3"/>
    <n v="0"/>
    <n v="5"/>
    <n v="0"/>
    <n v="0"/>
    <n v="9"/>
    <x v="0"/>
    <n v="1"/>
    <n v="0"/>
    <x v="0"/>
    <n v="0"/>
    <n v="0"/>
    <n v="0"/>
    <n v="0"/>
    <n v="0"/>
    <n v="0"/>
    <n v="0"/>
    <n v="0"/>
    <n v="0"/>
    <n v="98"/>
    <n v="72"/>
    <n v="53"/>
    <n v="19"/>
    <n v="2"/>
    <n v="3"/>
    <n v="9"/>
    <n v="3"/>
    <n v="6"/>
    <n v="5"/>
    <n v="0"/>
    <n v="7"/>
    <n v="1"/>
    <n v="1"/>
    <n v="0"/>
    <n v="0"/>
    <n v="0"/>
    <n v="0"/>
    <n v="3"/>
    <n v="1"/>
    <n v="2"/>
    <n v="0"/>
    <n v="0"/>
    <n v="0"/>
    <n v="0"/>
    <n v="0"/>
    <n v="0"/>
    <n v="0"/>
    <n v="0"/>
    <n v="0"/>
    <n v="0"/>
    <n v="0"/>
    <n v="0"/>
    <n v="1"/>
    <x v="4"/>
    <s v="8/21/1996"/>
    <x v="1"/>
    <n v="179"/>
  </r>
  <r>
    <n v="148"/>
    <s v="ISL6"/>
    <n v="26616"/>
    <n v="2"/>
    <x v="107"/>
    <s v="Pratik Chaudhari"/>
    <n v="1"/>
    <x v="2"/>
    <s v="DEF"/>
    <n v="506"/>
    <x v="2"/>
    <x v="2"/>
    <x v="2"/>
    <n v="0"/>
    <n v="0"/>
    <x v="5"/>
    <n v="1488"/>
    <n v="0"/>
    <n v="88"/>
    <n v="1588"/>
    <n v="0"/>
    <x v="3"/>
    <n v="0"/>
    <x v="0"/>
    <n v="2"/>
    <n v="3"/>
    <n v="5"/>
    <n v="1"/>
    <n v="2"/>
    <n v="35"/>
    <n v="5"/>
    <x v="5"/>
    <n v="0"/>
    <n v="0"/>
    <n v="0"/>
    <n v="0"/>
    <n v="2"/>
    <n v="11"/>
    <n v="2"/>
    <n v="0"/>
    <n v="0"/>
    <n v="18"/>
    <x v="0"/>
    <n v="1"/>
    <n v="1"/>
    <x v="0"/>
    <n v="0"/>
    <n v="0"/>
    <n v="0"/>
    <n v="0"/>
    <n v="0"/>
    <n v="2"/>
    <n v="0"/>
    <n v="0"/>
    <n v="0"/>
    <n v="661"/>
    <n v="386"/>
    <n v="310"/>
    <n v="76"/>
    <n v="23"/>
    <n v="25"/>
    <n v="44"/>
    <n v="13"/>
    <n v="31"/>
    <n v="146"/>
    <n v="0"/>
    <n v="45"/>
    <n v="0"/>
    <n v="0"/>
    <n v="0"/>
    <n v="0"/>
    <n v="0"/>
    <n v="0"/>
    <n v="31"/>
    <n v="18"/>
    <n v="13"/>
    <n v="0"/>
    <n v="0"/>
    <n v="0"/>
    <n v="0"/>
    <n v="0"/>
    <n v="0"/>
    <n v="0"/>
    <n v="0"/>
    <n v="0"/>
    <n v="0"/>
    <n v="0"/>
    <n v="0"/>
    <n v="1"/>
    <x v="4"/>
    <d v="1989-04-10T00:00:00"/>
    <x v="1"/>
    <n v="186"/>
  </r>
  <r>
    <n v="148"/>
    <s v="ISL6"/>
    <n v="26624"/>
    <n v="6"/>
    <x v="108"/>
    <s v="Lucian Goian"/>
    <n v="1"/>
    <x v="2"/>
    <s v="DEF"/>
    <n v="505"/>
    <x v="6"/>
    <x v="6"/>
    <x v="9"/>
    <n v="1"/>
    <n v="0"/>
    <x v="5"/>
    <n v="1778"/>
    <n v="0"/>
    <n v="57"/>
    <n v="1885"/>
    <n v="0"/>
    <x v="7"/>
    <n v="1"/>
    <x v="1"/>
    <n v="5"/>
    <n v="5"/>
    <n v="9"/>
    <n v="4"/>
    <n v="4"/>
    <n v="21"/>
    <n v="14"/>
    <x v="1"/>
    <n v="0"/>
    <n v="0"/>
    <n v="0"/>
    <n v="0"/>
    <n v="2"/>
    <n v="33"/>
    <n v="3"/>
    <n v="0"/>
    <n v="0"/>
    <n v="27"/>
    <x v="0"/>
    <n v="3"/>
    <n v="0"/>
    <x v="0"/>
    <n v="0"/>
    <n v="0"/>
    <n v="0"/>
    <n v="0"/>
    <n v="0"/>
    <n v="1"/>
    <n v="0"/>
    <n v="0"/>
    <n v="0"/>
    <n v="907"/>
    <n v="500"/>
    <n v="403"/>
    <n v="97"/>
    <n v="47"/>
    <n v="29"/>
    <n v="58"/>
    <n v="19"/>
    <n v="39"/>
    <n v="220"/>
    <n v="0"/>
    <n v="67"/>
    <n v="2"/>
    <n v="1"/>
    <n v="0"/>
    <n v="0"/>
    <n v="0"/>
    <n v="0"/>
    <n v="41"/>
    <n v="29"/>
    <n v="12"/>
    <n v="0"/>
    <n v="0"/>
    <n v="0"/>
    <n v="0"/>
    <n v="0"/>
    <n v="0"/>
    <n v="0"/>
    <n v="0"/>
    <n v="0"/>
    <n v="0"/>
    <n v="0"/>
    <n v="0"/>
    <n v="65"/>
    <x v="16"/>
    <d v="1983-10-02T00:00:00"/>
    <x v="1"/>
    <n v="185"/>
  </r>
  <r>
    <n v="148"/>
    <s v="ISL6"/>
    <n v="26630"/>
    <n v="14"/>
    <x v="109"/>
    <s v="Daniel Lalhlimpuia"/>
    <n v="2"/>
    <x v="0"/>
    <s v="FWD"/>
    <n v="1499"/>
    <x v="7"/>
    <x v="8"/>
    <x v="1"/>
    <n v="6"/>
    <n v="0"/>
    <x v="4"/>
    <n v="619"/>
    <n v="0"/>
    <n v="53"/>
    <n v="683"/>
    <n v="0"/>
    <x v="4"/>
    <n v="0"/>
    <x v="1"/>
    <n v="6"/>
    <n v="6"/>
    <n v="12"/>
    <n v="4"/>
    <n v="3"/>
    <n v="7"/>
    <n v="13"/>
    <x v="3"/>
    <n v="0"/>
    <n v="0"/>
    <n v="1"/>
    <n v="0"/>
    <n v="4"/>
    <n v="0"/>
    <n v="1"/>
    <n v="0"/>
    <n v="0"/>
    <n v="13"/>
    <x v="0"/>
    <n v="6"/>
    <n v="0"/>
    <x v="0"/>
    <n v="0"/>
    <n v="0"/>
    <n v="0"/>
    <n v="0"/>
    <n v="0"/>
    <n v="5"/>
    <n v="0"/>
    <n v="0"/>
    <n v="0"/>
    <n v="237"/>
    <n v="194"/>
    <n v="127"/>
    <n v="67"/>
    <n v="5"/>
    <n v="1"/>
    <n v="17"/>
    <n v="7"/>
    <n v="10"/>
    <n v="4"/>
    <n v="0"/>
    <n v="14"/>
    <n v="3"/>
    <n v="1"/>
    <n v="0"/>
    <n v="0"/>
    <n v="0"/>
    <n v="0"/>
    <n v="1"/>
    <n v="0"/>
    <n v="1"/>
    <n v="0"/>
    <n v="0"/>
    <n v="0"/>
    <n v="0"/>
    <n v="0"/>
    <n v="0"/>
    <n v="0"/>
    <n v="0"/>
    <n v="0"/>
    <n v="0"/>
    <n v="0"/>
    <n v="0"/>
    <n v="1"/>
    <x v="4"/>
    <d v="1997-12-09T00:00:00"/>
    <x v="1"/>
    <n v="184"/>
  </r>
  <r>
    <n v="148"/>
    <s v="ISL6"/>
    <n v="26710"/>
    <n v="13"/>
    <x v="110"/>
    <s v="Eli Sabia"/>
    <n v="1"/>
    <x v="2"/>
    <s v="DEF"/>
    <n v="505"/>
    <x v="6"/>
    <x v="6"/>
    <x v="10"/>
    <n v="2"/>
    <n v="0"/>
    <x v="6"/>
    <n v="1710"/>
    <n v="0"/>
    <n v="77"/>
    <n v="1814"/>
    <n v="0"/>
    <x v="3"/>
    <n v="0"/>
    <x v="0"/>
    <n v="3"/>
    <n v="4"/>
    <n v="12"/>
    <n v="5"/>
    <n v="6"/>
    <n v="25"/>
    <n v="6"/>
    <x v="1"/>
    <n v="1"/>
    <n v="1"/>
    <n v="0"/>
    <n v="0"/>
    <n v="2"/>
    <n v="20"/>
    <n v="0"/>
    <n v="2"/>
    <n v="0"/>
    <n v="24"/>
    <x v="0"/>
    <n v="3"/>
    <n v="1"/>
    <x v="0"/>
    <n v="0"/>
    <n v="0"/>
    <n v="0"/>
    <n v="0"/>
    <n v="0"/>
    <n v="1"/>
    <n v="0"/>
    <n v="0"/>
    <n v="0"/>
    <n v="787"/>
    <n v="469"/>
    <n v="386"/>
    <n v="83"/>
    <n v="37"/>
    <n v="34"/>
    <n v="48"/>
    <n v="23"/>
    <n v="25"/>
    <n v="165"/>
    <n v="0"/>
    <n v="65"/>
    <n v="2"/>
    <n v="0"/>
    <n v="0"/>
    <n v="0"/>
    <n v="0"/>
    <n v="0"/>
    <n v="22"/>
    <n v="19"/>
    <n v="3"/>
    <n v="1"/>
    <n v="1"/>
    <n v="0"/>
    <n v="0"/>
    <n v="0"/>
    <n v="0"/>
    <n v="0"/>
    <n v="0"/>
    <n v="0"/>
    <n v="0"/>
    <n v="0"/>
    <n v="0"/>
    <n v="58"/>
    <x v="6"/>
    <s v="8/31/1988"/>
    <x v="2"/>
    <n v="189"/>
  </r>
  <r>
    <n v="148"/>
    <s v="ISL6"/>
    <n v="26713"/>
    <n v="18"/>
    <x v="111"/>
    <s v="Jerry Lalrinzuala"/>
    <n v="1"/>
    <x v="2"/>
    <s v="DEF"/>
    <n v="505"/>
    <x v="6"/>
    <x v="6"/>
    <x v="11"/>
    <n v="7"/>
    <n v="0"/>
    <x v="3"/>
    <n v="1132"/>
    <n v="0"/>
    <n v="55"/>
    <n v="1207"/>
    <n v="0"/>
    <x v="4"/>
    <n v="0"/>
    <x v="2"/>
    <n v="5"/>
    <n v="7"/>
    <n v="2"/>
    <n v="1"/>
    <n v="1"/>
    <n v="18"/>
    <n v="25"/>
    <x v="0"/>
    <n v="0"/>
    <n v="0"/>
    <n v="1"/>
    <n v="0"/>
    <n v="27"/>
    <n v="8"/>
    <n v="125"/>
    <n v="0"/>
    <n v="0"/>
    <n v="24"/>
    <x v="0"/>
    <n v="4"/>
    <n v="2"/>
    <x v="0"/>
    <n v="0"/>
    <n v="0"/>
    <n v="0"/>
    <n v="0"/>
    <n v="0"/>
    <n v="0"/>
    <n v="0"/>
    <n v="0"/>
    <n v="0"/>
    <n v="657"/>
    <n v="437"/>
    <n v="304"/>
    <n v="133"/>
    <n v="19"/>
    <n v="15"/>
    <n v="46"/>
    <n v="18"/>
    <n v="28"/>
    <n v="45"/>
    <n v="0"/>
    <n v="67"/>
    <n v="9"/>
    <n v="1"/>
    <n v="0"/>
    <n v="0"/>
    <n v="0"/>
    <n v="0"/>
    <n v="11"/>
    <n v="4"/>
    <n v="7"/>
    <n v="0"/>
    <n v="0"/>
    <n v="0"/>
    <n v="0"/>
    <n v="0"/>
    <n v="0"/>
    <n v="0"/>
    <n v="0"/>
    <n v="0"/>
    <n v="0"/>
    <n v="0"/>
    <n v="0"/>
    <n v="1"/>
    <x v="4"/>
    <s v="7/13/1998"/>
    <x v="2"/>
    <n v="0"/>
  </r>
  <r>
    <n v="148"/>
    <s v="ISL6"/>
    <n v="26717"/>
    <n v="8"/>
    <x v="112"/>
    <s v="Sahil Tavora"/>
    <n v="3"/>
    <x v="1"/>
    <s v="MF"/>
    <n v="1536"/>
    <x v="4"/>
    <x v="4"/>
    <x v="5"/>
    <n v="7"/>
    <n v="0"/>
    <x v="5"/>
    <n v="158"/>
    <n v="0"/>
    <n v="5"/>
    <n v="168"/>
    <n v="0"/>
    <x v="4"/>
    <n v="0"/>
    <x v="1"/>
    <n v="1"/>
    <n v="1"/>
    <n v="1"/>
    <n v="0"/>
    <n v="1"/>
    <n v="1"/>
    <n v="6"/>
    <x v="3"/>
    <n v="0"/>
    <n v="0"/>
    <n v="0"/>
    <n v="0"/>
    <n v="1"/>
    <n v="1"/>
    <n v="0"/>
    <n v="0"/>
    <n v="0"/>
    <n v="3"/>
    <x v="0"/>
    <n v="0"/>
    <n v="0"/>
    <x v="0"/>
    <n v="0"/>
    <n v="0"/>
    <n v="0"/>
    <n v="0"/>
    <n v="0"/>
    <n v="0"/>
    <n v="0"/>
    <n v="0"/>
    <n v="0"/>
    <n v="76"/>
    <n v="58"/>
    <n v="45"/>
    <n v="13"/>
    <n v="1"/>
    <n v="1"/>
    <n v="8"/>
    <n v="3"/>
    <n v="5"/>
    <n v="4"/>
    <n v="0"/>
    <n v="8"/>
    <n v="0"/>
    <n v="2"/>
    <n v="0"/>
    <n v="0"/>
    <n v="0"/>
    <n v="0"/>
    <n v="2"/>
    <n v="1"/>
    <n v="1"/>
    <n v="0"/>
    <n v="0"/>
    <n v="0"/>
    <n v="0"/>
    <n v="0"/>
    <n v="0"/>
    <n v="0"/>
    <n v="0"/>
    <n v="0"/>
    <n v="0"/>
    <n v="0"/>
    <n v="0"/>
    <n v="1"/>
    <x v="4"/>
    <s v="10/19/1995"/>
    <x v="1"/>
    <n v="180"/>
  </r>
  <r>
    <n v="148"/>
    <s v="ISL6"/>
    <n v="26718"/>
    <n v="10"/>
    <x v="113"/>
    <s v="Marcelo Pereira"/>
    <n v="2"/>
    <x v="0"/>
    <s v="FWD"/>
    <n v="1536"/>
    <x v="4"/>
    <x v="4"/>
    <x v="21"/>
    <n v="6"/>
    <n v="0"/>
    <x v="11"/>
    <n v="1438"/>
    <n v="0"/>
    <n v="65"/>
    <n v="1500"/>
    <n v="0"/>
    <x v="8"/>
    <n v="0"/>
    <x v="2"/>
    <n v="24"/>
    <n v="26"/>
    <n v="53"/>
    <n v="22"/>
    <n v="24"/>
    <n v="17"/>
    <n v="31"/>
    <x v="7"/>
    <n v="0"/>
    <n v="0"/>
    <n v="7"/>
    <n v="47"/>
    <n v="40"/>
    <n v="34"/>
    <n v="4"/>
    <n v="0"/>
    <n v="0"/>
    <n v="25"/>
    <x v="0"/>
    <n v="0"/>
    <n v="2"/>
    <x v="0"/>
    <n v="0"/>
    <n v="0"/>
    <n v="0"/>
    <n v="0"/>
    <n v="0"/>
    <n v="7"/>
    <n v="0"/>
    <n v="0"/>
    <n v="0"/>
    <n v="627"/>
    <n v="521"/>
    <n v="276"/>
    <n v="245"/>
    <n v="6"/>
    <n v="5"/>
    <n v="17"/>
    <n v="5"/>
    <n v="12"/>
    <n v="6"/>
    <n v="0"/>
    <n v="54"/>
    <n v="15"/>
    <n v="9"/>
    <n v="0"/>
    <n v="0"/>
    <n v="0"/>
    <n v="0"/>
    <n v="6"/>
    <n v="1"/>
    <n v="5"/>
    <n v="2"/>
    <n v="0"/>
    <n v="2"/>
    <n v="0"/>
    <n v="0"/>
    <n v="0"/>
    <n v="0"/>
    <n v="0"/>
    <n v="0"/>
    <n v="0"/>
    <n v="0"/>
    <n v="0"/>
    <n v="58"/>
    <x v="6"/>
    <s v="6/22/1987"/>
    <x v="2"/>
    <n v="178"/>
  </r>
  <r>
    <n v="148"/>
    <s v="ISL6"/>
    <n v="26742"/>
    <n v="16"/>
    <x v="114"/>
    <s v="Vinit Rai"/>
    <n v="3"/>
    <x v="1"/>
    <s v="MF"/>
    <n v="1499"/>
    <x v="7"/>
    <x v="8"/>
    <x v="8"/>
    <n v="12"/>
    <n v="0"/>
    <x v="16"/>
    <n v="1089"/>
    <n v="0"/>
    <n v="10"/>
    <n v="1104"/>
    <n v="0"/>
    <x v="3"/>
    <n v="1"/>
    <x v="1"/>
    <n v="6"/>
    <n v="6"/>
    <n v="6"/>
    <n v="2"/>
    <n v="1"/>
    <n v="32"/>
    <n v="9"/>
    <x v="6"/>
    <n v="1"/>
    <n v="1"/>
    <n v="0"/>
    <n v="1"/>
    <n v="6"/>
    <n v="1"/>
    <n v="3"/>
    <n v="0"/>
    <n v="0"/>
    <n v="17"/>
    <x v="0"/>
    <n v="2"/>
    <n v="1"/>
    <x v="0"/>
    <n v="0"/>
    <n v="0"/>
    <n v="0"/>
    <n v="0"/>
    <n v="0"/>
    <n v="3"/>
    <n v="0"/>
    <n v="0"/>
    <n v="0"/>
    <n v="645"/>
    <n v="507"/>
    <n v="382"/>
    <n v="125"/>
    <n v="29"/>
    <n v="16"/>
    <n v="40"/>
    <n v="15"/>
    <n v="25"/>
    <n v="34"/>
    <n v="0"/>
    <n v="40"/>
    <n v="1"/>
    <n v="1"/>
    <n v="0"/>
    <n v="0"/>
    <n v="0"/>
    <n v="0"/>
    <n v="10"/>
    <n v="4"/>
    <n v="6"/>
    <n v="0"/>
    <n v="0"/>
    <n v="0"/>
    <n v="0"/>
    <n v="0"/>
    <n v="0"/>
    <n v="0"/>
    <n v="0"/>
    <n v="0"/>
    <n v="0"/>
    <n v="0"/>
    <n v="0"/>
    <n v="1"/>
    <x v="4"/>
    <d v="1997-10-10T00:00:00"/>
    <x v="1"/>
    <n v="184"/>
  </r>
  <r>
    <n v="148"/>
    <s v="ISL6"/>
    <n v="26746"/>
    <n v="39"/>
    <x v="115"/>
    <s v="Lalruatthara"/>
    <n v="1"/>
    <x v="2"/>
    <s v="DEF"/>
    <n v="498"/>
    <x v="8"/>
    <x v="9"/>
    <x v="20"/>
    <n v="9"/>
    <n v="0"/>
    <x v="5"/>
    <n v="261"/>
    <n v="0"/>
    <n v="0"/>
    <n v="274"/>
    <n v="0"/>
    <x v="4"/>
    <n v="0"/>
    <x v="1"/>
    <n v="2"/>
    <n v="3"/>
    <n v="0"/>
    <n v="0"/>
    <n v="0"/>
    <n v="6"/>
    <n v="6"/>
    <x v="0"/>
    <n v="0"/>
    <n v="0"/>
    <n v="0"/>
    <n v="0"/>
    <n v="9"/>
    <n v="0"/>
    <n v="15"/>
    <n v="0"/>
    <n v="0"/>
    <n v="10"/>
    <x v="0"/>
    <n v="1"/>
    <n v="0"/>
    <x v="0"/>
    <n v="0"/>
    <n v="0"/>
    <n v="0"/>
    <n v="0"/>
    <n v="0"/>
    <n v="0"/>
    <n v="0"/>
    <n v="0"/>
    <n v="0"/>
    <n v="114"/>
    <n v="75"/>
    <n v="46"/>
    <n v="29"/>
    <n v="3"/>
    <n v="3"/>
    <n v="10"/>
    <n v="5"/>
    <n v="5"/>
    <n v="9"/>
    <n v="0"/>
    <n v="11"/>
    <n v="2"/>
    <n v="0"/>
    <n v="0"/>
    <n v="0"/>
    <n v="0"/>
    <n v="0"/>
    <n v="1"/>
    <n v="0"/>
    <n v="1"/>
    <n v="0"/>
    <n v="0"/>
    <n v="0"/>
    <n v="0"/>
    <n v="0"/>
    <n v="0"/>
    <n v="0"/>
    <n v="0"/>
    <n v="0"/>
    <n v="0"/>
    <n v="0"/>
    <n v="0"/>
    <n v="1"/>
    <x v="4"/>
    <d v="1995-07-01T00:00:00"/>
    <x v="1"/>
    <n v="180"/>
  </r>
  <r>
    <n v="148"/>
    <s v="ISL6"/>
    <n v="26751"/>
    <n v="15"/>
    <x v="116"/>
    <s v="Anirudh Thapa"/>
    <n v="3"/>
    <x v="1"/>
    <s v="MF"/>
    <n v="505"/>
    <x v="6"/>
    <x v="6"/>
    <x v="10"/>
    <n v="0"/>
    <n v="0"/>
    <x v="5"/>
    <n v="1754"/>
    <n v="0"/>
    <n v="98"/>
    <n v="1866"/>
    <n v="0"/>
    <x v="3"/>
    <n v="0"/>
    <x v="5"/>
    <n v="18"/>
    <n v="25"/>
    <n v="14"/>
    <n v="5"/>
    <n v="2"/>
    <n v="18"/>
    <n v="31"/>
    <x v="5"/>
    <n v="0"/>
    <n v="0"/>
    <n v="1"/>
    <n v="19"/>
    <n v="15"/>
    <n v="21"/>
    <n v="5"/>
    <n v="0"/>
    <n v="0"/>
    <n v="29"/>
    <x v="0"/>
    <n v="2"/>
    <n v="6"/>
    <x v="0"/>
    <n v="0"/>
    <n v="0"/>
    <n v="0"/>
    <n v="0"/>
    <n v="0"/>
    <n v="7"/>
    <n v="0"/>
    <n v="0"/>
    <n v="0"/>
    <n v="1204"/>
    <n v="968"/>
    <n v="719"/>
    <n v="249"/>
    <n v="54"/>
    <n v="31"/>
    <n v="58"/>
    <n v="22"/>
    <n v="36"/>
    <n v="56"/>
    <n v="0"/>
    <n v="97"/>
    <n v="4"/>
    <n v="3"/>
    <n v="0"/>
    <n v="0"/>
    <n v="0"/>
    <n v="0"/>
    <n v="14"/>
    <n v="5"/>
    <n v="9"/>
    <n v="1"/>
    <n v="0"/>
    <n v="1"/>
    <n v="0"/>
    <n v="0"/>
    <n v="0"/>
    <n v="0"/>
    <n v="0"/>
    <n v="0"/>
    <n v="0"/>
    <n v="0"/>
    <n v="0"/>
    <n v="1"/>
    <x v="4"/>
    <s v="1/15/1998"/>
    <x v="1"/>
    <n v="169"/>
  </r>
  <r>
    <n v="148"/>
    <s v="ISL6"/>
    <n v="26753"/>
    <n v="17"/>
    <x v="117"/>
    <s v="Farukh Choudhary"/>
    <n v="2"/>
    <x v="0"/>
    <s v="FWD"/>
    <n v="1159"/>
    <x v="3"/>
    <x v="3"/>
    <x v="2"/>
    <n v="4"/>
    <n v="0"/>
    <x v="0"/>
    <n v="1409"/>
    <n v="0"/>
    <n v="58"/>
    <n v="1483"/>
    <n v="0"/>
    <x v="3"/>
    <n v="0"/>
    <x v="6"/>
    <n v="11"/>
    <n v="19"/>
    <n v="30"/>
    <n v="7"/>
    <n v="11"/>
    <n v="21"/>
    <n v="31"/>
    <x v="1"/>
    <n v="1"/>
    <n v="1"/>
    <n v="2"/>
    <n v="1"/>
    <n v="26"/>
    <n v="1"/>
    <n v="4"/>
    <n v="0"/>
    <n v="0"/>
    <n v="25"/>
    <x v="0"/>
    <n v="1"/>
    <n v="7"/>
    <x v="0"/>
    <n v="0"/>
    <n v="0"/>
    <n v="0"/>
    <n v="0"/>
    <n v="0"/>
    <n v="12"/>
    <n v="0"/>
    <n v="0"/>
    <n v="0"/>
    <n v="617"/>
    <n v="469"/>
    <n v="259"/>
    <n v="210"/>
    <n v="13"/>
    <n v="18"/>
    <n v="39"/>
    <n v="14"/>
    <n v="25"/>
    <n v="19"/>
    <n v="0"/>
    <n v="67"/>
    <n v="19"/>
    <n v="19"/>
    <n v="0"/>
    <n v="0"/>
    <n v="0"/>
    <n v="0"/>
    <n v="18"/>
    <n v="6"/>
    <n v="12"/>
    <n v="1"/>
    <n v="1"/>
    <n v="0"/>
    <n v="0"/>
    <n v="0"/>
    <n v="0"/>
    <n v="0"/>
    <n v="0"/>
    <n v="0"/>
    <n v="0"/>
    <n v="0"/>
    <n v="0"/>
    <n v="1"/>
    <x v="4"/>
    <d v="1996-08-11T00:00:00"/>
    <x v="1"/>
    <n v="0"/>
  </r>
  <r>
    <n v="148"/>
    <s v="ISL6"/>
    <n v="26757"/>
    <n v="31"/>
    <x v="118"/>
    <s v="Vishal Kaith"/>
    <n v="4"/>
    <x v="3"/>
    <s v="GK"/>
    <n v="505"/>
    <x v="6"/>
    <x v="6"/>
    <x v="9"/>
    <n v="0"/>
    <n v="20"/>
    <x v="6"/>
    <n v="1800"/>
    <n v="0"/>
    <n v="94"/>
    <n v="1913"/>
    <n v="0"/>
    <x v="4"/>
    <n v="0"/>
    <x v="1"/>
    <n v="1"/>
    <n v="1"/>
    <n v="0"/>
    <n v="0"/>
    <n v="0"/>
    <n v="2"/>
    <n v="1"/>
    <x v="1"/>
    <n v="0"/>
    <n v="0"/>
    <n v="0"/>
    <n v="0"/>
    <n v="0"/>
    <n v="58"/>
    <n v="0"/>
    <n v="37"/>
    <n v="37"/>
    <n v="28"/>
    <x v="0"/>
    <n v="3"/>
    <n v="0"/>
    <x v="0"/>
    <n v="0"/>
    <n v="0"/>
    <n v="0"/>
    <n v="0"/>
    <n v="0"/>
    <n v="0"/>
    <n v="0"/>
    <n v="0"/>
    <n v="0"/>
    <n v="603"/>
    <n v="186"/>
    <n v="101"/>
    <n v="85"/>
    <n v="1"/>
    <n v="2"/>
    <n v="3"/>
    <n v="1"/>
    <n v="2"/>
    <n v="63"/>
    <n v="43"/>
    <n v="41"/>
    <n v="0"/>
    <n v="0"/>
    <n v="0"/>
    <n v="0"/>
    <n v="0"/>
    <n v="0"/>
    <n v="0"/>
    <n v="0"/>
    <n v="0"/>
    <n v="0"/>
    <n v="0"/>
    <n v="0"/>
    <n v="166"/>
    <n v="72"/>
    <n v="32"/>
    <n v="41"/>
    <n v="36"/>
    <n v="0"/>
    <n v="0"/>
    <n v="0"/>
    <n v="0"/>
    <n v="1"/>
    <x v="4"/>
    <s v="7/22/1996"/>
    <x v="1"/>
    <n v="188"/>
  </r>
  <r>
    <n v="148"/>
    <s v="ISL6"/>
    <n v="26762"/>
    <n v="22"/>
    <x v="119"/>
    <s v="Memo Moura"/>
    <n v="3"/>
    <x v="1"/>
    <s v="MF"/>
    <n v="1159"/>
    <x v="3"/>
    <x v="3"/>
    <x v="21"/>
    <n v="0"/>
    <n v="0"/>
    <x v="5"/>
    <n v="1574"/>
    <n v="0"/>
    <n v="98"/>
    <n v="1678"/>
    <n v="0"/>
    <x v="3"/>
    <n v="0"/>
    <x v="0"/>
    <n v="8"/>
    <n v="9"/>
    <n v="7"/>
    <n v="2"/>
    <n v="4"/>
    <n v="9"/>
    <n v="17"/>
    <x v="2"/>
    <n v="0"/>
    <n v="0"/>
    <n v="1"/>
    <n v="0"/>
    <n v="2"/>
    <n v="18"/>
    <n v="4"/>
    <n v="0"/>
    <n v="0"/>
    <n v="27"/>
    <x v="0"/>
    <n v="2"/>
    <n v="1"/>
    <x v="0"/>
    <n v="0"/>
    <n v="0"/>
    <n v="0"/>
    <n v="0"/>
    <n v="0"/>
    <n v="1"/>
    <n v="0"/>
    <n v="0"/>
    <n v="0"/>
    <n v="1093"/>
    <n v="787"/>
    <n v="672"/>
    <n v="115"/>
    <n v="39"/>
    <n v="31"/>
    <n v="62"/>
    <n v="23"/>
    <n v="39"/>
    <n v="131"/>
    <n v="0"/>
    <n v="93"/>
    <n v="4"/>
    <n v="1"/>
    <n v="0"/>
    <n v="0"/>
    <n v="0"/>
    <n v="0"/>
    <n v="28"/>
    <n v="12"/>
    <n v="16"/>
    <n v="0"/>
    <n v="0"/>
    <n v="0"/>
    <n v="0"/>
    <n v="0"/>
    <n v="0"/>
    <n v="0"/>
    <n v="0"/>
    <n v="0"/>
    <n v="0"/>
    <n v="0"/>
    <n v="0"/>
    <n v="58"/>
    <x v="6"/>
    <s v="2/14/1988"/>
    <x v="1"/>
    <n v="179"/>
  </r>
  <r>
    <n v="148"/>
    <s v="ISL6"/>
    <n v="26765"/>
    <n v="21"/>
    <x v="120"/>
    <s v="Udanta Singh"/>
    <n v="3"/>
    <x v="1"/>
    <s v="MF"/>
    <n v="656"/>
    <x v="1"/>
    <x v="1"/>
    <x v="8"/>
    <n v="8"/>
    <n v="0"/>
    <x v="14"/>
    <n v="1292"/>
    <n v="0"/>
    <n v="50"/>
    <n v="1348"/>
    <n v="0"/>
    <x v="3"/>
    <n v="0"/>
    <x v="1"/>
    <n v="11"/>
    <n v="11"/>
    <n v="29"/>
    <n v="4"/>
    <n v="12"/>
    <n v="12"/>
    <n v="21"/>
    <x v="2"/>
    <n v="0"/>
    <n v="0"/>
    <n v="4"/>
    <n v="1"/>
    <n v="42"/>
    <n v="2"/>
    <n v="4"/>
    <n v="0"/>
    <n v="0"/>
    <n v="7"/>
    <x v="0"/>
    <n v="8"/>
    <n v="0"/>
    <x v="0"/>
    <n v="0"/>
    <n v="0"/>
    <n v="0"/>
    <n v="0"/>
    <n v="0"/>
    <n v="13"/>
    <n v="0"/>
    <n v="0"/>
    <n v="0"/>
    <n v="587"/>
    <n v="469"/>
    <n v="271"/>
    <n v="198"/>
    <n v="15"/>
    <n v="12"/>
    <n v="39"/>
    <n v="13"/>
    <n v="26"/>
    <n v="5"/>
    <n v="0"/>
    <n v="40"/>
    <n v="9"/>
    <n v="8"/>
    <n v="0"/>
    <n v="0"/>
    <n v="0"/>
    <n v="0"/>
    <n v="10"/>
    <n v="4"/>
    <n v="6"/>
    <n v="0"/>
    <n v="0"/>
    <n v="0"/>
    <n v="0"/>
    <n v="0"/>
    <n v="0"/>
    <n v="0"/>
    <n v="0"/>
    <n v="0"/>
    <n v="0"/>
    <n v="0"/>
    <n v="0"/>
    <n v="1"/>
    <x v="4"/>
    <s v="6/14/1996"/>
    <x v="1"/>
    <n v="0"/>
  </r>
  <r>
    <n v="148"/>
    <s v="ISL6"/>
    <n v="27025"/>
    <n v="51"/>
    <x v="121"/>
    <s v="Gianni Zuiverloon"/>
    <n v="1"/>
    <x v="2"/>
    <s v="DEF"/>
    <n v="498"/>
    <x v="8"/>
    <x v="9"/>
    <x v="3"/>
    <n v="2"/>
    <n v="0"/>
    <x v="3"/>
    <n v="619"/>
    <n v="0"/>
    <n v="37"/>
    <n v="662"/>
    <n v="0"/>
    <x v="4"/>
    <n v="0"/>
    <x v="2"/>
    <n v="7"/>
    <n v="9"/>
    <n v="5"/>
    <n v="1"/>
    <n v="4"/>
    <n v="8"/>
    <n v="5"/>
    <x v="2"/>
    <n v="0"/>
    <n v="0"/>
    <n v="1"/>
    <n v="1"/>
    <n v="2"/>
    <n v="15"/>
    <n v="7"/>
    <n v="0"/>
    <n v="0"/>
    <n v="13"/>
    <x v="0"/>
    <n v="2"/>
    <n v="2"/>
    <x v="0"/>
    <n v="0"/>
    <n v="0"/>
    <n v="0"/>
    <n v="0"/>
    <n v="0"/>
    <n v="0"/>
    <n v="0"/>
    <n v="0"/>
    <n v="0"/>
    <n v="453"/>
    <n v="378"/>
    <n v="306"/>
    <n v="72"/>
    <n v="10"/>
    <n v="7"/>
    <n v="13"/>
    <n v="8"/>
    <n v="5"/>
    <n v="25"/>
    <n v="0"/>
    <n v="34"/>
    <n v="5"/>
    <n v="0"/>
    <n v="0"/>
    <n v="0"/>
    <n v="0"/>
    <n v="0"/>
    <n v="11"/>
    <n v="5"/>
    <n v="6"/>
    <n v="0"/>
    <n v="0"/>
    <n v="0"/>
    <n v="0"/>
    <n v="0"/>
    <n v="0"/>
    <n v="0"/>
    <n v="0"/>
    <n v="0"/>
    <n v="0"/>
    <n v="0"/>
    <n v="0"/>
    <n v="18"/>
    <x v="17"/>
    <s v="12/30/1986"/>
    <x v="1"/>
    <n v="178"/>
  </r>
  <r>
    <n v="148"/>
    <s v="ISL6"/>
    <n v="28324"/>
    <n v="11"/>
    <x v="122"/>
    <s v="Prasanth Karuthadathkuni"/>
    <n v="3"/>
    <x v="1"/>
    <s v="MF"/>
    <n v="498"/>
    <x v="8"/>
    <x v="9"/>
    <x v="0"/>
    <n v="4"/>
    <n v="0"/>
    <x v="1"/>
    <n v="682"/>
    <n v="0"/>
    <n v="38"/>
    <n v="720"/>
    <n v="0"/>
    <x v="4"/>
    <n v="0"/>
    <x v="0"/>
    <n v="1"/>
    <n v="2"/>
    <n v="5"/>
    <n v="4"/>
    <n v="1"/>
    <n v="6"/>
    <n v="8"/>
    <x v="2"/>
    <n v="0"/>
    <n v="0"/>
    <n v="0"/>
    <n v="0"/>
    <n v="22"/>
    <n v="0"/>
    <n v="6"/>
    <n v="0"/>
    <n v="0"/>
    <n v="5"/>
    <x v="0"/>
    <n v="2"/>
    <n v="1"/>
    <x v="0"/>
    <n v="0"/>
    <n v="0"/>
    <n v="0"/>
    <n v="0"/>
    <n v="0"/>
    <n v="0"/>
    <n v="0"/>
    <n v="0"/>
    <n v="0"/>
    <n v="342"/>
    <n v="268"/>
    <n v="178"/>
    <n v="90"/>
    <n v="10"/>
    <n v="5"/>
    <n v="29"/>
    <n v="9"/>
    <n v="20"/>
    <n v="7"/>
    <n v="0"/>
    <n v="27"/>
    <n v="6"/>
    <n v="5"/>
    <n v="0"/>
    <n v="0"/>
    <n v="0"/>
    <n v="0"/>
    <n v="6"/>
    <n v="1"/>
    <n v="5"/>
    <n v="1"/>
    <n v="0"/>
    <n v="1"/>
    <n v="0"/>
    <n v="0"/>
    <n v="0"/>
    <n v="0"/>
    <n v="0"/>
    <n v="0"/>
    <n v="0"/>
    <n v="0"/>
    <n v="0"/>
    <n v="1"/>
    <x v="4"/>
    <m/>
    <x v="0"/>
    <m/>
  </r>
  <r>
    <n v="148"/>
    <s v="ISL6"/>
    <n v="28415"/>
    <n v="9"/>
    <x v="123"/>
    <s v="Bobo"/>
    <n v="2"/>
    <x v="0"/>
    <s v="FWD"/>
    <n v="1536"/>
    <x v="4"/>
    <x v="4"/>
    <x v="13"/>
    <n v="3"/>
    <n v="0"/>
    <x v="7"/>
    <n v="1089"/>
    <n v="0"/>
    <n v="51"/>
    <n v="1145"/>
    <n v="0"/>
    <x v="5"/>
    <n v="0"/>
    <x v="1"/>
    <n v="12"/>
    <n v="12"/>
    <n v="38"/>
    <n v="13"/>
    <n v="18"/>
    <n v="19"/>
    <n v="24"/>
    <x v="2"/>
    <n v="0"/>
    <n v="0"/>
    <n v="9"/>
    <n v="0"/>
    <n v="4"/>
    <n v="1"/>
    <n v="1"/>
    <n v="0"/>
    <n v="0"/>
    <n v="18"/>
    <x v="0"/>
    <n v="0"/>
    <n v="1"/>
    <x v="0"/>
    <n v="0"/>
    <n v="0"/>
    <n v="1"/>
    <n v="0"/>
    <n v="0"/>
    <n v="7"/>
    <n v="0"/>
    <n v="2"/>
    <n v="1"/>
    <n v="444"/>
    <n v="314"/>
    <n v="169"/>
    <n v="145"/>
    <n v="6"/>
    <n v="6"/>
    <n v="32"/>
    <n v="11"/>
    <n v="21"/>
    <n v="5"/>
    <n v="0"/>
    <n v="27"/>
    <n v="8"/>
    <n v="7"/>
    <n v="0"/>
    <n v="0"/>
    <n v="0"/>
    <n v="0"/>
    <n v="38"/>
    <n v="16"/>
    <n v="22"/>
    <n v="1"/>
    <n v="0"/>
    <n v="1"/>
    <n v="0"/>
    <n v="0"/>
    <n v="0"/>
    <n v="0"/>
    <n v="0"/>
    <n v="0"/>
    <n v="0"/>
    <n v="0"/>
    <n v="0"/>
    <n v="58"/>
    <x v="6"/>
    <d v="1985-09-01T00:00:00"/>
    <x v="1"/>
    <n v="186"/>
  </r>
  <r>
    <n v="148"/>
    <s v="ISL6"/>
    <n v="30978"/>
    <n v="33"/>
    <x v="124"/>
    <s v="Gursimrat Singh Gill"/>
    <n v="1"/>
    <x v="2"/>
    <s v="DEF"/>
    <n v="656"/>
    <x v="1"/>
    <x v="1"/>
    <x v="5"/>
    <n v="9"/>
    <n v="0"/>
    <x v="5"/>
    <n v="91"/>
    <n v="0"/>
    <n v="11"/>
    <n v="101"/>
    <n v="0"/>
    <x v="4"/>
    <n v="0"/>
    <x v="1"/>
    <n v="0"/>
    <n v="0"/>
    <n v="0"/>
    <n v="0"/>
    <n v="0"/>
    <n v="2"/>
    <n v="0"/>
    <x v="2"/>
    <n v="0"/>
    <n v="0"/>
    <n v="0"/>
    <n v="0"/>
    <n v="0"/>
    <n v="0"/>
    <n v="14"/>
    <n v="0"/>
    <n v="0"/>
    <n v="2"/>
    <x v="0"/>
    <n v="6"/>
    <n v="0"/>
    <x v="0"/>
    <n v="0"/>
    <n v="0"/>
    <n v="0"/>
    <n v="0"/>
    <n v="0"/>
    <n v="0"/>
    <n v="0"/>
    <n v="0"/>
    <n v="0"/>
    <n v="46"/>
    <n v="24"/>
    <n v="15"/>
    <n v="9"/>
    <n v="1"/>
    <n v="3"/>
    <n v="1"/>
    <n v="0"/>
    <n v="1"/>
    <n v="6"/>
    <n v="0"/>
    <n v="2"/>
    <n v="1"/>
    <n v="0"/>
    <n v="0"/>
    <n v="0"/>
    <n v="0"/>
    <n v="0"/>
    <n v="0"/>
    <n v="0"/>
    <n v="0"/>
    <n v="0"/>
    <n v="0"/>
    <n v="0"/>
    <n v="0"/>
    <n v="0"/>
    <n v="0"/>
    <n v="0"/>
    <n v="0"/>
    <n v="0"/>
    <n v="0"/>
    <n v="0"/>
    <n v="0"/>
    <n v="1"/>
    <x v="4"/>
    <d v="1997-11-02T00:00:00"/>
    <x v="0"/>
    <n v="0"/>
  </r>
  <r>
    <n v="148"/>
    <s v="ISL6"/>
    <n v="30980"/>
    <n v="22"/>
    <x v="125"/>
    <s v="Nishu Kumar"/>
    <n v="1"/>
    <x v="2"/>
    <s v="DEF"/>
    <n v="656"/>
    <x v="1"/>
    <x v="1"/>
    <x v="21"/>
    <n v="4"/>
    <n v="0"/>
    <x v="0"/>
    <n v="1466"/>
    <n v="0"/>
    <n v="62"/>
    <n v="1542"/>
    <n v="0"/>
    <x v="3"/>
    <n v="0"/>
    <x v="1"/>
    <n v="11"/>
    <n v="12"/>
    <n v="14"/>
    <n v="6"/>
    <n v="5"/>
    <n v="18"/>
    <n v="15"/>
    <x v="0"/>
    <n v="1"/>
    <n v="0"/>
    <n v="3"/>
    <n v="0"/>
    <n v="29"/>
    <n v="2"/>
    <n v="115"/>
    <n v="0"/>
    <n v="0"/>
    <n v="6"/>
    <x v="0"/>
    <n v="7"/>
    <n v="0"/>
    <x v="0"/>
    <n v="0"/>
    <n v="0"/>
    <n v="0"/>
    <n v="0"/>
    <n v="0"/>
    <n v="3"/>
    <n v="0"/>
    <n v="0"/>
    <n v="0"/>
    <n v="853"/>
    <n v="565"/>
    <n v="391"/>
    <n v="174"/>
    <n v="25"/>
    <n v="24"/>
    <n v="44"/>
    <n v="13"/>
    <n v="31"/>
    <n v="72"/>
    <n v="0"/>
    <n v="74"/>
    <n v="12"/>
    <n v="4"/>
    <n v="0"/>
    <n v="0"/>
    <n v="0"/>
    <n v="0"/>
    <n v="17"/>
    <n v="10"/>
    <n v="7"/>
    <n v="0"/>
    <n v="0"/>
    <n v="0"/>
    <n v="0"/>
    <n v="0"/>
    <n v="0"/>
    <n v="0"/>
    <n v="0"/>
    <n v="0"/>
    <n v="0"/>
    <n v="0"/>
    <n v="0"/>
    <n v="1"/>
    <x v="4"/>
    <d v="1997-01-01T00:00:00"/>
    <x v="2"/>
    <n v="178"/>
  </r>
  <r>
    <n v="148"/>
    <s v="ISL6"/>
    <n v="31773"/>
    <n v="8"/>
    <x v="126"/>
    <s v="Ferran Corominas"/>
    <n v="2"/>
    <x v="0"/>
    <s v="FWD"/>
    <n v="496"/>
    <x v="9"/>
    <x v="10"/>
    <x v="21"/>
    <n v="3"/>
    <n v="0"/>
    <x v="7"/>
    <n v="1509"/>
    <n v="0"/>
    <n v="69"/>
    <n v="1589"/>
    <n v="0"/>
    <x v="10"/>
    <n v="0"/>
    <x v="6"/>
    <n v="22"/>
    <n v="29"/>
    <n v="36"/>
    <n v="22"/>
    <n v="9"/>
    <n v="5"/>
    <n v="41"/>
    <x v="2"/>
    <n v="0"/>
    <n v="0"/>
    <n v="11"/>
    <n v="1"/>
    <n v="6"/>
    <n v="1"/>
    <n v="2"/>
    <n v="0"/>
    <n v="0"/>
    <n v="23"/>
    <x v="0"/>
    <n v="4"/>
    <n v="4"/>
    <x v="0"/>
    <n v="0"/>
    <n v="0"/>
    <n v="0"/>
    <n v="0"/>
    <n v="0"/>
    <n v="5"/>
    <n v="0"/>
    <n v="4"/>
    <n v="4"/>
    <n v="603"/>
    <n v="507"/>
    <n v="311"/>
    <n v="196"/>
    <n v="12"/>
    <n v="4"/>
    <n v="21"/>
    <n v="7"/>
    <n v="14"/>
    <n v="0"/>
    <n v="0"/>
    <n v="39"/>
    <n v="8"/>
    <n v="6"/>
    <n v="0"/>
    <n v="0"/>
    <n v="0"/>
    <n v="0"/>
    <n v="17"/>
    <n v="6"/>
    <n v="11"/>
    <n v="0"/>
    <n v="0"/>
    <n v="0"/>
    <n v="0"/>
    <n v="0"/>
    <n v="0"/>
    <n v="0"/>
    <n v="0"/>
    <n v="0"/>
    <n v="0"/>
    <n v="0"/>
    <n v="0"/>
    <n v="19"/>
    <x v="3"/>
    <d v="1983-05-01T00:00:00"/>
    <x v="1"/>
    <n v="171"/>
  </r>
  <r>
    <n v="148"/>
    <s v="ISL6"/>
    <n v="31787"/>
    <n v="28"/>
    <x v="127"/>
    <s v="Germanpreet Singh"/>
    <n v="3"/>
    <x v="1"/>
    <s v="MF"/>
    <n v="505"/>
    <x v="6"/>
    <x v="6"/>
    <x v="1"/>
    <n v="4"/>
    <n v="0"/>
    <x v="17"/>
    <n v="644"/>
    <n v="0"/>
    <n v="58"/>
    <n v="708"/>
    <n v="0"/>
    <x v="4"/>
    <n v="0"/>
    <x v="0"/>
    <n v="1"/>
    <n v="2"/>
    <n v="13"/>
    <n v="4"/>
    <n v="5"/>
    <n v="30"/>
    <n v="7"/>
    <x v="6"/>
    <n v="0"/>
    <n v="0"/>
    <n v="0"/>
    <n v="0"/>
    <n v="7"/>
    <n v="0"/>
    <n v="0"/>
    <n v="0"/>
    <n v="0"/>
    <n v="18"/>
    <x v="0"/>
    <n v="2"/>
    <n v="1"/>
    <x v="0"/>
    <n v="0"/>
    <n v="0"/>
    <n v="0"/>
    <n v="0"/>
    <n v="0"/>
    <n v="4"/>
    <n v="0"/>
    <n v="0"/>
    <n v="0"/>
    <n v="359"/>
    <n v="231"/>
    <n v="156"/>
    <n v="75"/>
    <n v="17"/>
    <n v="10"/>
    <n v="53"/>
    <n v="15"/>
    <n v="38"/>
    <n v="17"/>
    <n v="0"/>
    <n v="26"/>
    <n v="0"/>
    <n v="1"/>
    <n v="0"/>
    <n v="0"/>
    <n v="0"/>
    <n v="0"/>
    <n v="10"/>
    <n v="4"/>
    <n v="6"/>
    <n v="3"/>
    <n v="0"/>
    <n v="3"/>
    <n v="0"/>
    <n v="0"/>
    <n v="0"/>
    <n v="0"/>
    <n v="0"/>
    <n v="0"/>
    <n v="0"/>
    <n v="0"/>
    <n v="0"/>
    <n v="1"/>
    <x v="4"/>
    <s v="6/24/1996"/>
    <x v="0"/>
    <n v="175"/>
  </r>
  <r>
    <n v="148"/>
    <s v="ISL6"/>
    <n v="31789"/>
    <n v="3"/>
    <x v="128"/>
    <s v="Mohammad Dhot"/>
    <n v="1"/>
    <x v="2"/>
    <s v="DEF"/>
    <n v="1499"/>
    <x v="7"/>
    <x v="8"/>
    <x v="5"/>
    <n v="13"/>
    <n v="0"/>
    <x v="7"/>
    <n v="138"/>
    <n v="0"/>
    <n v="23"/>
    <n v="161"/>
    <n v="0"/>
    <x v="4"/>
    <n v="0"/>
    <x v="1"/>
    <n v="0"/>
    <n v="0"/>
    <n v="2"/>
    <n v="0"/>
    <n v="2"/>
    <n v="5"/>
    <n v="1"/>
    <x v="2"/>
    <n v="0"/>
    <n v="0"/>
    <n v="0"/>
    <n v="0"/>
    <n v="4"/>
    <n v="0"/>
    <n v="8"/>
    <n v="0"/>
    <n v="0"/>
    <n v="9"/>
    <x v="0"/>
    <n v="4"/>
    <n v="0"/>
    <x v="0"/>
    <n v="0"/>
    <n v="0"/>
    <n v="0"/>
    <n v="0"/>
    <n v="0"/>
    <n v="0"/>
    <n v="0"/>
    <n v="0"/>
    <n v="0"/>
    <n v="83"/>
    <n v="46"/>
    <n v="31"/>
    <n v="15"/>
    <n v="2"/>
    <n v="3"/>
    <n v="6"/>
    <n v="5"/>
    <n v="1"/>
    <n v="11"/>
    <n v="0"/>
    <n v="8"/>
    <n v="2"/>
    <n v="1"/>
    <n v="0"/>
    <n v="0"/>
    <n v="0"/>
    <n v="0"/>
    <n v="4"/>
    <n v="2"/>
    <n v="2"/>
    <n v="0"/>
    <n v="0"/>
    <n v="0"/>
    <n v="0"/>
    <n v="0"/>
    <n v="0"/>
    <n v="0"/>
    <n v="0"/>
    <n v="0"/>
    <n v="0"/>
    <n v="0"/>
    <n v="0"/>
    <n v="1"/>
    <x v="4"/>
    <d v="1997-10-12T00:00:00"/>
    <x v="1"/>
    <n v="184"/>
  </r>
  <r>
    <n v="148"/>
    <s v="ISL6"/>
    <n v="31790"/>
    <n v="26"/>
    <x v="129"/>
    <s v="Hitesh Sharma"/>
    <n v="3"/>
    <x v="1"/>
    <s v="MF"/>
    <n v="1536"/>
    <x v="4"/>
    <x v="4"/>
    <x v="18"/>
    <n v="3"/>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12/25/1997"/>
    <x v="1"/>
    <n v="0"/>
  </r>
  <r>
    <n v="148"/>
    <s v="ISL6"/>
    <n v="31791"/>
    <n v="44"/>
    <x v="130"/>
    <s v="Amey Ranawade"/>
    <n v="1"/>
    <x v="2"/>
    <s v="DEF"/>
    <n v="496"/>
    <x v="9"/>
    <x v="10"/>
    <x v="5"/>
    <n v="17"/>
    <n v="0"/>
    <x v="3"/>
    <n v="66"/>
    <n v="0"/>
    <n v="5"/>
    <n v="71"/>
    <n v="0"/>
    <x v="4"/>
    <n v="0"/>
    <x v="1"/>
    <n v="0"/>
    <n v="0"/>
    <n v="0"/>
    <n v="0"/>
    <n v="0"/>
    <n v="3"/>
    <n v="0"/>
    <x v="2"/>
    <n v="0"/>
    <n v="0"/>
    <n v="0"/>
    <n v="0"/>
    <n v="0"/>
    <n v="0"/>
    <n v="12"/>
    <n v="0"/>
    <n v="0"/>
    <n v="3"/>
    <x v="0"/>
    <n v="4"/>
    <n v="0"/>
    <x v="0"/>
    <n v="0"/>
    <n v="0"/>
    <n v="0"/>
    <n v="0"/>
    <n v="0"/>
    <n v="0"/>
    <n v="0"/>
    <n v="0"/>
    <n v="0"/>
    <n v="48"/>
    <n v="26"/>
    <n v="19"/>
    <n v="7"/>
    <n v="2"/>
    <n v="4"/>
    <n v="4"/>
    <n v="1"/>
    <n v="3"/>
    <n v="2"/>
    <n v="0"/>
    <n v="1"/>
    <n v="0"/>
    <n v="0"/>
    <n v="0"/>
    <n v="0"/>
    <n v="0"/>
    <n v="0"/>
    <n v="1"/>
    <n v="0"/>
    <n v="1"/>
    <n v="0"/>
    <n v="0"/>
    <n v="0"/>
    <n v="0"/>
    <n v="0"/>
    <n v="0"/>
    <n v="0"/>
    <n v="0"/>
    <n v="0"/>
    <n v="0"/>
    <n v="0"/>
    <n v="0"/>
    <n v="1"/>
    <x v="4"/>
    <d v="1998-07-03T00:00:00"/>
    <x v="0"/>
    <n v="0"/>
  </r>
  <r>
    <n v="148"/>
    <s v="ISL6"/>
    <n v="31809"/>
    <n v="27"/>
    <x v="131"/>
    <s v="Surchandra Singh"/>
    <n v="3"/>
    <x v="1"/>
    <s v="MF"/>
    <n v="506"/>
    <x v="2"/>
    <x v="2"/>
    <x v="18"/>
    <n v="6"/>
    <n v="0"/>
    <x v="3"/>
    <n v="24"/>
    <n v="0"/>
    <n v="11"/>
    <n v="35"/>
    <n v="0"/>
    <x v="4"/>
    <n v="0"/>
    <x v="1"/>
    <n v="0"/>
    <n v="0"/>
    <n v="0"/>
    <n v="0"/>
    <n v="0"/>
    <n v="0"/>
    <n v="0"/>
    <x v="3"/>
    <n v="0"/>
    <n v="0"/>
    <n v="0"/>
    <n v="1"/>
    <n v="0"/>
    <n v="0"/>
    <n v="0"/>
    <n v="0"/>
    <n v="0"/>
    <n v="0"/>
    <x v="0"/>
    <n v="2"/>
    <n v="0"/>
    <x v="0"/>
    <n v="0"/>
    <n v="0"/>
    <n v="0"/>
    <n v="0"/>
    <n v="0"/>
    <n v="0"/>
    <n v="0"/>
    <n v="0"/>
    <n v="0"/>
    <n v="14"/>
    <n v="12"/>
    <n v="5"/>
    <n v="7"/>
    <n v="1"/>
    <n v="0"/>
    <n v="1"/>
    <n v="0"/>
    <n v="1"/>
    <n v="0"/>
    <n v="0"/>
    <n v="1"/>
    <n v="0"/>
    <n v="0"/>
    <n v="0"/>
    <n v="0"/>
    <n v="0"/>
    <n v="0"/>
    <n v="0"/>
    <n v="0"/>
    <n v="0"/>
    <n v="0"/>
    <n v="0"/>
    <n v="0"/>
    <n v="0"/>
    <n v="0"/>
    <n v="0"/>
    <n v="0"/>
    <n v="0"/>
    <n v="0"/>
    <n v="0"/>
    <n v="0"/>
    <n v="0"/>
    <n v="1"/>
    <x v="4"/>
    <s v="5/27/1994"/>
    <x v="0"/>
    <n v="172"/>
  </r>
  <r>
    <n v="148"/>
    <s v="ISL6"/>
    <n v="31817"/>
    <n v="32"/>
    <x v="132"/>
    <s v="Naveen Kumar"/>
    <n v="4"/>
    <x v="3"/>
    <s v="GK"/>
    <n v="496"/>
    <x v="9"/>
    <x v="10"/>
    <x v="18"/>
    <n v="20"/>
    <n v="0"/>
    <x v="6"/>
    <n v="0"/>
    <n v="0"/>
    <n v="0"/>
    <n v="0"/>
    <n v="0"/>
    <x v="4"/>
    <n v="0"/>
    <x v="1"/>
    <n v="0"/>
    <n v="0"/>
    <n v="0"/>
    <n v="0"/>
    <n v="0"/>
    <n v="0"/>
    <n v="0"/>
    <x v="3"/>
    <n v="0"/>
    <n v="0"/>
    <n v="0"/>
    <n v="0"/>
    <n v="0"/>
    <n v="0"/>
    <n v="0"/>
    <n v="2"/>
    <n v="1"/>
    <n v="3"/>
    <x v="0"/>
    <n v="4"/>
    <n v="0"/>
    <x v="0"/>
    <n v="0"/>
    <n v="0"/>
    <n v="0"/>
    <n v="0"/>
    <n v="0"/>
    <n v="0"/>
    <n v="0"/>
    <n v="0"/>
    <n v="0"/>
    <n v="0"/>
    <n v="0"/>
    <n v="0"/>
    <n v="0"/>
    <n v="0"/>
    <n v="0"/>
    <n v="0"/>
    <n v="0"/>
    <n v="0"/>
    <n v="0"/>
    <n v="0"/>
    <n v="0"/>
    <n v="0"/>
    <n v="0"/>
    <n v="0"/>
    <n v="0"/>
    <n v="0"/>
    <n v="0"/>
    <n v="0"/>
    <n v="0"/>
    <n v="0"/>
    <n v="0"/>
    <n v="0"/>
    <n v="0"/>
    <n v="0"/>
    <n v="0"/>
    <n v="0"/>
    <n v="0"/>
    <n v="0"/>
    <n v="0"/>
    <n v="0"/>
    <n v="0"/>
    <n v="0"/>
    <n v="1"/>
    <x v="4"/>
    <d v="1989-09-01T00:00:00"/>
    <x v="1"/>
    <n v="0"/>
  </r>
  <r>
    <n v="148"/>
    <s v="ISL6"/>
    <n v="31821"/>
    <n v="1"/>
    <x v="133"/>
    <s v="Kamaljit Singh"/>
    <n v="4"/>
    <x v="3"/>
    <s v="GK"/>
    <n v="1536"/>
    <x v="4"/>
    <x v="4"/>
    <x v="11"/>
    <n v="1"/>
    <n v="12"/>
    <x v="6"/>
    <n v="1080"/>
    <n v="0"/>
    <n v="71"/>
    <n v="1151"/>
    <n v="0"/>
    <x v="4"/>
    <n v="0"/>
    <x v="1"/>
    <n v="0"/>
    <n v="0"/>
    <n v="0"/>
    <n v="0"/>
    <n v="0"/>
    <n v="1"/>
    <n v="5"/>
    <x v="0"/>
    <n v="0"/>
    <n v="0"/>
    <n v="0"/>
    <n v="0"/>
    <n v="0"/>
    <n v="38"/>
    <n v="0"/>
    <n v="25"/>
    <n v="22"/>
    <n v="16"/>
    <x v="0"/>
    <n v="0"/>
    <n v="0"/>
    <x v="0"/>
    <n v="0"/>
    <n v="0"/>
    <n v="0"/>
    <n v="0"/>
    <n v="0"/>
    <n v="0"/>
    <n v="0"/>
    <n v="0"/>
    <n v="0"/>
    <n v="443"/>
    <n v="117"/>
    <n v="60"/>
    <n v="57"/>
    <n v="0"/>
    <n v="1"/>
    <n v="1"/>
    <n v="0"/>
    <n v="1"/>
    <n v="60"/>
    <n v="47"/>
    <n v="15"/>
    <n v="0"/>
    <n v="0"/>
    <n v="0"/>
    <n v="0"/>
    <n v="0"/>
    <n v="0"/>
    <n v="0"/>
    <n v="0"/>
    <n v="0"/>
    <n v="1"/>
    <n v="1"/>
    <n v="0"/>
    <n v="135"/>
    <n v="65"/>
    <n v="26"/>
    <n v="39"/>
    <n v="19"/>
    <n v="0"/>
    <n v="4"/>
    <n v="4"/>
    <n v="0"/>
    <n v="1"/>
    <x v="4"/>
    <s v="12/28/1995"/>
    <x v="0"/>
    <n v="185"/>
  </r>
  <r>
    <n v="148"/>
    <s v="ISL6"/>
    <n v="31824"/>
    <n v="20"/>
    <x v="134"/>
    <s v="Seriton  Fernandes"/>
    <n v="1"/>
    <x v="2"/>
    <s v="DEF"/>
    <n v="496"/>
    <x v="9"/>
    <x v="10"/>
    <x v="10"/>
    <n v="1"/>
    <n v="0"/>
    <x v="5"/>
    <n v="1705"/>
    <n v="0"/>
    <n v="82"/>
    <n v="1812"/>
    <n v="0"/>
    <x v="4"/>
    <n v="0"/>
    <x v="0"/>
    <n v="7"/>
    <n v="8"/>
    <n v="6"/>
    <n v="1"/>
    <n v="3"/>
    <n v="29"/>
    <n v="16"/>
    <x v="1"/>
    <n v="0"/>
    <n v="0"/>
    <n v="0"/>
    <n v="0"/>
    <n v="22"/>
    <n v="5"/>
    <n v="160"/>
    <n v="0"/>
    <n v="0"/>
    <n v="24"/>
    <x v="0"/>
    <n v="3"/>
    <n v="1"/>
    <x v="0"/>
    <n v="0"/>
    <n v="0"/>
    <n v="0"/>
    <n v="0"/>
    <n v="0"/>
    <n v="2"/>
    <n v="0"/>
    <n v="0"/>
    <n v="0"/>
    <n v="1003"/>
    <n v="665"/>
    <n v="544"/>
    <n v="121"/>
    <n v="33"/>
    <n v="15"/>
    <n v="85"/>
    <n v="25"/>
    <n v="60"/>
    <n v="75"/>
    <n v="0"/>
    <n v="75"/>
    <n v="5"/>
    <n v="4"/>
    <n v="1"/>
    <n v="0"/>
    <n v="0"/>
    <n v="0"/>
    <n v="6"/>
    <n v="4"/>
    <n v="2"/>
    <n v="1"/>
    <n v="1"/>
    <n v="0"/>
    <n v="0"/>
    <n v="0"/>
    <n v="0"/>
    <n v="0"/>
    <n v="0"/>
    <n v="0"/>
    <n v="0"/>
    <n v="0"/>
    <n v="0"/>
    <n v="1"/>
    <x v="4"/>
    <d v="1993-01-06T00:00:00"/>
    <x v="1"/>
    <n v="0"/>
  </r>
  <r>
    <n v="148"/>
    <s v="ISL6"/>
    <n v="31825"/>
    <n v="2"/>
    <x v="135"/>
    <s v="Wayne Vaz"/>
    <n v="1"/>
    <x v="2"/>
    <s v="DEF"/>
    <n v="504"/>
    <x v="0"/>
    <x v="0"/>
    <x v="1"/>
    <n v="7"/>
    <n v="0"/>
    <x v="2"/>
    <n v="725"/>
    <n v="0"/>
    <n v="42"/>
    <n v="772"/>
    <n v="0"/>
    <x v="4"/>
    <n v="0"/>
    <x v="1"/>
    <n v="0"/>
    <n v="0"/>
    <n v="3"/>
    <n v="1"/>
    <n v="1"/>
    <n v="11"/>
    <n v="12"/>
    <x v="1"/>
    <n v="0"/>
    <n v="0"/>
    <n v="0"/>
    <n v="0"/>
    <n v="0"/>
    <n v="5"/>
    <n v="12"/>
    <n v="0"/>
    <n v="0"/>
    <n v="16"/>
    <x v="0"/>
    <n v="3"/>
    <n v="0"/>
    <x v="0"/>
    <n v="0"/>
    <n v="0"/>
    <n v="0"/>
    <n v="0"/>
    <n v="0"/>
    <n v="1"/>
    <n v="0"/>
    <n v="0"/>
    <n v="0"/>
    <n v="383"/>
    <n v="248"/>
    <n v="208"/>
    <n v="40"/>
    <n v="21"/>
    <n v="7"/>
    <n v="24"/>
    <n v="10"/>
    <n v="14"/>
    <n v="66"/>
    <n v="0"/>
    <n v="33"/>
    <n v="0"/>
    <n v="0"/>
    <n v="0"/>
    <n v="0"/>
    <n v="0"/>
    <n v="0"/>
    <n v="5"/>
    <n v="1"/>
    <n v="4"/>
    <n v="1"/>
    <n v="0"/>
    <n v="1"/>
    <n v="0"/>
    <n v="0"/>
    <n v="0"/>
    <n v="0"/>
    <n v="0"/>
    <n v="0"/>
    <n v="0"/>
    <n v="0"/>
    <n v="0"/>
    <n v="1"/>
    <x v="4"/>
    <s v="7/28/1994"/>
    <x v="1"/>
    <n v="177"/>
  </r>
  <r>
    <n v="148"/>
    <s v="ISL6"/>
    <n v="31826"/>
    <n v="14"/>
    <x v="136"/>
    <s v="Joyner Lourenco"/>
    <n v="1"/>
    <x v="2"/>
    <s v="DEF"/>
    <n v="1159"/>
    <x v="3"/>
    <x v="3"/>
    <x v="0"/>
    <n v="5"/>
    <n v="0"/>
    <x v="7"/>
    <n v="726"/>
    <n v="0"/>
    <n v="50"/>
    <n v="777"/>
    <n v="0"/>
    <x v="4"/>
    <n v="0"/>
    <x v="0"/>
    <n v="1"/>
    <n v="2"/>
    <n v="2"/>
    <n v="0"/>
    <n v="1"/>
    <n v="7"/>
    <n v="5"/>
    <x v="0"/>
    <n v="0"/>
    <n v="0"/>
    <n v="0"/>
    <n v="0"/>
    <n v="5"/>
    <n v="3"/>
    <n v="52"/>
    <n v="0"/>
    <n v="0"/>
    <n v="23"/>
    <x v="0"/>
    <n v="2"/>
    <n v="1"/>
    <x v="0"/>
    <n v="0"/>
    <n v="0"/>
    <n v="0"/>
    <n v="0"/>
    <n v="0"/>
    <n v="1"/>
    <n v="0"/>
    <n v="0"/>
    <n v="0"/>
    <n v="452"/>
    <n v="270"/>
    <n v="215"/>
    <n v="55"/>
    <n v="15"/>
    <n v="19"/>
    <n v="32"/>
    <n v="14"/>
    <n v="18"/>
    <n v="59"/>
    <n v="0"/>
    <n v="39"/>
    <n v="3"/>
    <n v="1"/>
    <n v="0"/>
    <n v="0"/>
    <n v="0"/>
    <n v="0"/>
    <n v="10"/>
    <n v="4"/>
    <n v="6"/>
    <n v="0"/>
    <n v="0"/>
    <n v="0"/>
    <n v="0"/>
    <n v="0"/>
    <n v="0"/>
    <n v="0"/>
    <n v="0"/>
    <n v="0"/>
    <n v="0"/>
    <n v="0"/>
    <n v="0"/>
    <n v="1"/>
    <x v="4"/>
    <d v="1991-08-11T00:00:00"/>
    <x v="0"/>
    <n v="176"/>
  </r>
  <r>
    <n v="148"/>
    <s v="ISL6"/>
    <n v="31839"/>
    <n v="26"/>
    <x v="137"/>
    <s v="Rana Gharami"/>
    <n v="1"/>
    <x v="2"/>
    <s v="DEF"/>
    <n v="1499"/>
    <x v="7"/>
    <x v="8"/>
    <x v="7"/>
    <n v="8"/>
    <n v="0"/>
    <x v="5"/>
    <n v="315"/>
    <n v="0"/>
    <n v="16"/>
    <n v="331"/>
    <n v="0"/>
    <x v="4"/>
    <n v="1"/>
    <x v="1"/>
    <n v="0"/>
    <n v="0"/>
    <n v="3"/>
    <n v="1"/>
    <n v="2"/>
    <n v="9"/>
    <n v="3"/>
    <x v="3"/>
    <n v="0"/>
    <n v="0"/>
    <n v="0"/>
    <n v="0"/>
    <n v="0"/>
    <n v="1"/>
    <n v="1"/>
    <n v="0"/>
    <n v="0"/>
    <n v="5"/>
    <x v="0"/>
    <n v="0"/>
    <n v="0"/>
    <x v="0"/>
    <n v="0"/>
    <n v="0"/>
    <n v="0"/>
    <n v="0"/>
    <n v="0"/>
    <n v="0"/>
    <n v="0"/>
    <n v="0"/>
    <n v="0"/>
    <n v="162"/>
    <n v="120"/>
    <n v="99"/>
    <n v="21"/>
    <n v="8"/>
    <n v="2"/>
    <n v="5"/>
    <n v="1"/>
    <n v="4"/>
    <n v="18"/>
    <n v="0"/>
    <n v="5"/>
    <n v="0"/>
    <n v="0"/>
    <n v="0"/>
    <n v="0"/>
    <n v="0"/>
    <n v="0"/>
    <n v="5"/>
    <n v="0"/>
    <n v="5"/>
    <n v="0"/>
    <n v="0"/>
    <n v="0"/>
    <n v="0"/>
    <n v="0"/>
    <n v="0"/>
    <n v="0"/>
    <n v="0"/>
    <n v="0"/>
    <n v="0"/>
    <n v="0"/>
    <n v="0"/>
    <n v="1"/>
    <x v="4"/>
    <d v="1990-06-10T00:00:00"/>
    <x v="0"/>
    <n v="0"/>
  </r>
  <r>
    <n v="148"/>
    <s v="ISL6"/>
    <n v="31842"/>
    <n v="19"/>
    <x v="138"/>
    <s v="Rohit Kumar"/>
    <n v="3"/>
    <x v="1"/>
    <s v="MF"/>
    <n v="1536"/>
    <x v="4"/>
    <x v="4"/>
    <x v="0"/>
    <n v="8"/>
    <n v="0"/>
    <x v="11"/>
    <n v="581"/>
    <n v="0"/>
    <n v="18"/>
    <n v="605"/>
    <n v="0"/>
    <x v="3"/>
    <n v="0"/>
    <x v="0"/>
    <n v="2"/>
    <n v="3"/>
    <n v="5"/>
    <n v="3"/>
    <n v="2"/>
    <n v="13"/>
    <n v="12"/>
    <x v="3"/>
    <n v="0"/>
    <n v="0"/>
    <n v="0"/>
    <n v="1"/>
    <n v="0"/>
    <n v="4"/>
    <n v="1"/>
    <n v="0"/>
    <n v="0"/>
    <n v="14"/>
    <x v="0"/>
    <n v="0"/>
    <n v="1"/>
    <x v="0"/>
    <n v="0"/>
    <n v="0"/>
    <n v="0"/>
    <n v="0"/>
    <n v="0"/>
    <n v="0"/>
    <n v="0"/>
    <n v="0"/>
    <n v="0"/>
    <n v="311"/>
    <n v="250"/>
    <n v="180"/>
    <n v="70"/>
    <n v="8"/>
    <n v="4"/>
    <n v="23"/>
    <n v="10"/>
    <n v="13"/>
    <n v="11"/>
    <n v="0"/>
    <n v="17"/>
    <n v="2"/>
    <n v="1"/>
    <n v="0"/>
    <n v="0"/>
    <n v="0"/>
    <n v="0"/>
    <n v="8"/>
    <n v="4"/>
    <n v="4"/>
    <n v="0"/>
    <n v="0"/>
    <n v="0"/>
    <n v="0"/>
    <n v="0"/>
    <n v="0"/>
    <n v="0"/>
    <n v="0"/>
    <n v="0"/>
    <n v="0"/>
    <n v="0"/>
    <n v="0"/>
    <n v="1"/>
    <x v="4"/>
    <d v="1997-01-01T00:00:00"/>
    <x v="1"/>
    <n v="185"/>
  </r>
  <r>
    <n v="148"/>
    <s v="ISL6"/>
    <n v="31843"/>
    <n v="29"/>
    <x v="139"/>
    <s v="Bipin Singh"/>
    <n v="3"/>
    <x v="1"/>
    <s v="MF"/>
    <n v="506"/>
    <x v="2"/>
    <x v="2"/>
    <x v="7"/>
    <n v="7"/>
    <n v="0"/>
    <x v="13"/>
    <n v="395"/>
    <n v="0"/>
    <n v="44"/>
    <n v="453"/>
    <n v="0"/>
    <x v="7"/>
    <n v="0"/>
    <x v="0"/>
    <n v="6"/>
    <n v="7"/>
    <n v="14"/>
    <n v="6"/>
    <n v="5"/>
    <n v="8"/>
    <n v="5"/>
    <x v="3"/>
    <n v="0"/>
    <n v="0"/>
    <n v="0"/>
    <n v="3"/>
    <n v="29"/>
    <n v="3"/>
    <n v="7"/>
    <n v="0"/>
    <n v="0"/>
    <n v="8"/>
    <x v="0"/>
    <n v="5"/>
    <n v="2"/>
    <x v="0"/>
    <n v="0"/>
    <n v="0"/>
    <n v="0"/>
    <n v="0"/>
    <n v="0"/>
    <n v="3"/>
    <n v="0"/>
    <n v="0"/>
    <n v="0"/>
    <n v="204"/>
    <n v="145"/>
    <n v="62"/>
    <n v="83"/>
    <n v="3"/>
    <n v="6"/>
    <n v="16"/>
    <n v="5"/>
    <n v="11"/>
    <n v="4"/>
    <n v="0"/>
    <n v="20"/>
    <n v="4"/>
    <n v="4"/>
    <n v="0"/>
    <n v="0"/>
    <n v="0"/>
    <n v="0"/>
    <n v="7"/>
    <n v="1"/>
    <n v="6"/>
    <n v="0"/>
    <n v="0"/>
    <n v="0"/>
    <n v="0"/>
    <n v="0"/>
    <n v="0"/>
    <n v="0"/>
    <n v="0"/>
    <n v="0"/>
    <n v="0"/>
    <n v="0"/>
    <n v="0"/>
    <n v="1"/>
    <x v="4"/>
    <d v="1995-03-10T00:00:00"/>
    <x v="3"/>
    <n v="172"/>
  </r>
  <r>
    <n v="148"/>
    <s v="ISL6"/>
    <n v="31844"/>
    <n v="24"/>
    <x v="140"/>
    <s v="Isaac Vanmalsawma"/>
    <n v="3"/>
    <x v="1"/>
    <s v="MF"/>
    <n v="1159"/>
    <x v="3"/>
    <x v="3"/>
    <x v="4"/>
    <n v="11"/>
    <n v="0"/>
    <x v="1"/>
    <n v="503"/>
    <n v="0"/>
    <n v="38"/>
    <n v="541"/>
    <n v="0"/>
    <x v="3"/>
    <n v="0"/>
    <x v="1"/>
    <n v="3"/>
    <n v="3"/>
    <n v="10"/>
    <n v="3"/>
    <n v="4"/>
    <n v="3"/>
    <n v="10"/>
    <x v="3"/>
    <n v="0"/>
    <n v="0"/>
    <n v="0"/>
    <n v="15"/>
    <n v="18"/>
    <n v="7"/>
    <n v="6"/>
    <n v="0"/>
    <n v="0"/>
    <n v="6"/>
    <x v="0"/>
    <n v="3"/>
    <n v="0"/>
    <x v="0"/>
    <n v="0"/>
    <n v="0"/>
    <n v="0"/>
    <n v="0"/>
    <n v="0"/>
    <n v="3"/>
    <n v="0"/>
    <n v="0"/>
    <n v="0"/>
    <n v="352"/>
    <n v="295"/>
    <n v="195"/>
    <n v="100"/>
    <n v="6"/>
    <n v="8"/>
    <n v="17"/>
    <n v="5"/>
    <n v="12"/>
    <n v="6"/>
    <n v="0"/>
    <n v="18"/>
    <n v="5"/>
    <n v="1"/>
    <n v="0"/>
    <n v="0"/>
    <n v="0"/>
    <n v="0"/>
    <n v="4"/>
    <n v="1"/>
    <n v="3"/>
    <n v="0"/>
    <n v="0"/>
    <n v="0"/>
    <n v="0"/>
    <n v="0"/>
    <n v="0"/>
    <n v="0"/>
    <n v="0"/>
    <n v="0"/>
    <n v="0"/>
    <n v="0"/>
    <n v="0"/>
    <n v="1"/>
    <x v="4"/>
    <s v="9/15/1996"/>
    <x v="1"/>
    <n v="174"/>
  </r>
  <r>
    <n v="148"/>
    <s v="ISL6"/>
    <n v="31845"/>
    <n v="29"/>
    <x v="141"/>
    <s v="Nim Dorjee"/>
    <n v="1"/>
    <x v="2"/>
    <s v="DEF"/>
    <n v="504"/>
    <x v="0"/>
    <x v="0"/>
    <x v="4"/>
    <n v="8"/>
    <n v="0"/>
    <x v="5"/>
    <n v="437"/>
    <n v="0"/>
    <n v="19"/>
    <n v="456"/>
    <n v="0"/>
    <x v="4"/>
    <n v="0"/>
    <x v="0"/>
    <n v="1"/>
    <n v="2"/>
    <n v="1"/>
    <n v="0"/>
    <n v="1"/>
    <n v="0"/>
    <n v="1"/>
    <x v="3"/>
    <n v="0"/>
    <n v="0"/>
    <n v="0"/>
    <n v="0"/>
    <n v="0"/>
    <n v="4"/>
    <n v="2"/>
    <n v="0"/>
    <n v="0"/>
    <n v="16"/>
    <x v="0"/>
    <n v="1"/>
    <n v="1"/>
    <x v="0"/>
    <n v="0"/>
    <n v="0"/>
    <n v="0"/>
    <n v="0"/>
    <n v="0"/>
    <n v="0"/>
    <n v="0"/>
    <n v="0"/>
    <n v="0"/>
    <n v="200"/>
    <n v="128"/>
    <n v="97"/>
    <n v="31"/>
    <n v="9"/>
    <n v="6"/>
    <n v="9"/>
    <n v="4"/>
    <n v="5"/>
    <n v="39"/>
    <n v="0"/>
    <n v="9"/>
    <n v="0"/>
    <n v="0"/>
    <n v="0"/>
    <n v="0"/>
    <n v="0"/>
    <n v="0"/>
    <n v="6"/>
    <n v="3"/>
    <n v="3"/>
    <n v="0"/>
    <n v="0"/>
    <n v="0"/>
    <n v="0"/>
    <n v="0"/>
    <n v="0"/>
    <n v="0"/>
    <n v="0"/>
    <n v="0"/>
    <n v="0"/>
    <n v="0"/>
    <n v="0"/>
    <n v="1"/>
    <x v="4"/>
    <s v="10/30/1995"/>
    <x v="1"/>
    <n v="179"/>
  </r>
  <r>
    <n v="148"/>
    <s v="ISL6"/>
    <n v="31847"/>
    <n v="37"/>
    <x v="142"/>
    <s v="Mohamed Ali"/>
    <n v="1"/>
    <x v="2"/>
    <s v="DEF"/>
    <n v="496"/>
    <x v="9"/>
    <x v="10"/>
    <x v="18"/>
    <n v="5"/>
    <n v="0"/>
    <x v="5"/>
    <n v="26"/>
    <n v="0"/>
    <n v="9"/>
    <n v="35"/>
    <n v="0"/>
    <x v="4"/>
    <n v="0"/>
    <x v="1"/>
    <n v="0"/>
    <n v="0"/>
    <n v="0"/>
    <n v="0"/>
    <n v="0"/>
    <n v="0"/>
    <n v="0"/>
    <x v="3"/>
    <n v="0"/>
    <n v="0"/>
    <n v="0"/>
    <n v="0"/>
    <n v="0"/>
    <n v="0"/>
    <n v="0"/>
    <n v="0"/>
    <n v="0"/>
    <n v="0"/>
    <x v="0"/>
    <n v="1"/>
    <n v="0"/>
    <x v="0"/>
    <n v="0"/>
    <n v="0"/>
    <n v="0"/>
    <n v="0"/>
    <n v="0"/>
    <n v="0"/>
    <n v="0"/>
    <n v="0"/>
    <n v="0"/>
    <n v="14"/>
    <n v="11"/>
    <n v="9"/>
    <n v="2"/>
    <n v="0"/>
    <n v="1"/>
    <n v="0"/>
    <n v="0"/>
    <n v="0"/>
    <n v="1"/>
    <n v="0"/>
    <n v="0"/>
    <n v="0"/>
    <n v="0"/>
    <n v="0"/>
    <n v="0"/>
    <n v="0"/>
    <n v="0"/>
    <n v="1"/>
    <n v="1"/>
    <n v="0"/>
    <n v="0"/>
    <n v="0"/>
    <n v="0"/>
    <n v="0"/>
    <n v="0"/>
    <n v="0"/>
    <n v="0"/>
    <n v="0"/>
    <n v="0"/>
    <n v="0"/>
    <n v="0"/>
    <n v="0"/>
    <n v="1"/>
    <x v="4"/>
    <s v="8/21/1987"/>
    <x v="0"/>
    <n v="0"/>
  </r>
  <r>
    <n v="148"/>
    <s v="ISL6"/>
    <n v="31848"/>
    <n v="33"/>
    <x v="143"/>
    <s v="Amit Tudu"/>
    <n v="1"/>
    <x v="2"/>
    <s v="DEF"/>
    <n v="1499"/>
    <x v="7"/>
    <x v="8"/>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0000-00-00"/>
    <x v="0"/>
    <n v="0"/>
  </r>
  <r>
    <n v="148"/>
    <s v="ISL6"/>
    <n v="31851"/>
    <n v="32"/>
    <x v="144"/>
    <s v="Mohammed Yasir"/>
    <n v="1"/>
    <x v="2"/>
    <s v="DEF"/>
    <n v="1536"/>
    <x v="4"/>
    <x v="4"/>
    <x v="15"/>
    <n v="7"/>
    <n v="0"/>
    <x v="17"/>
    <n v="914"/>
    <n v="0"/>
    <n v="63"/>
    <n v="980"/>
    <n v="0"/>
    <x v="3"/>
    <n v="0"/>
    <x v="1"/>
    <n v="9"/>
    <n v="9"/>
    <n v="10"/>
    <n v="5"/>
    <n v="4"/>
    <n v="12"/>
    <n v="10"/>
    <x v="0"/>
    <n v="0"/>
    <n v="0"/>
    <n v="0"/>
    <n v="1"/>
    <n v="9"/>
    <n v="1"/>
    <n v="24"/>
    <n v="0"/>
    <n v="0"/>
    <n v="18"/>
    <x v="0"/>
    <n v="1"/>
    <n v="1"/>
    <x v="0"/>
    <n v="0"/>
    <n v="0"/>
    <n v="0"/>
    <n v="0"/>
    <n v="0"/>
    <n v="1"/>
    <n v="0"/>
    <n v="0"/>
    <n v="0"/>
    <n v="480"/>
    <n v="381"/>
    <n v="230"/>
    <n v="151"/>
    <n v="17"/>
    <n v="7"/>
    <n v="22"/>
    <n v="10"/>
    <n v="12"/>
    <n v="14"/>
    <n v="0"/>
    <n v="44"/>
    <n v="14"/>
    <n v="2"/>
    <n v="0"/>
    <n v="0"/>
    <n v="0"/>
    <n v="0"/>
    <n v="3"/>
    <n v="1"/>
    <n v="2"/>
    <n v="0"/>
    <n v="0"/>
    <n v="0"/>
    <n v="0"/>
    <n v="0"/>
    <n v="0"/>
    <n v="0"/>
    <n v="0"/>
    <n v="0"/>
    <n v="0"/>
    <n v="0"/>
    <n v="0"/>
    <n v="1"/>
    <x v="4"/>
    <s v="0000-00-00"/>
    <x v="0"/>
    <n v="0"/>
  </r>
  <r>
    <n v="148"/>
    <s v="ISL6"/>
    <n v="31853"/>
    <n v="4"/>
    <x v="145"/>
    <s v="Sairuat Kima"/>
    <n v="1"/>
    <x v="2"/>
    <s v="DEF"/>
    <n v="656"/>
    <x v="1"/>
    <x v="1"/>
    <x v="5"/>
    <n v="3"/>
    <n v="0"/>
    <x v="5"/>
    <n v="68"/>
    <n v="0"/>
    <n v="0"/>
    <n v="68"/>
    <n v="0"/>
    <x v="4"/>
    <n v="0"/>
    <x v="1"/>
    <n v="1"/>
    <n v="1"/>
    <n v="0"/>
    <n v="0"/>
    <n v="0"/>
    <n v="0"/>
    <n v="0"/>
    <x v="3"/>
    <n v="0"/>
    <n v="0"/>
    <n v="0"/>
    <n v="0"/>
    <n v="1"/>
    <n v="1"/>
    <n v="0"/>
    <n v="0"/>
    <n v="0"/>
    <n v="0"/>
    <x v="0"/>
    <n v="3"/>
    <n v="0"/>
    <x v="0"/>
    <n v="0"/>
    <n v="0"/>
    <n v="0"/>
    <n v="0"/>
    <n v="0"/>
    <n v="0"/>
    <n v="0"/>
    <n v="0"/>
    <n v="0"/>
    <n v="36"/>
    <n v="30"/>
    <n v="21"/>
    <n v="9"/>
    <n v="1"/>
    <n v="0"/>
    <n v="1"/>
    <n v="0"/>
    <n v="1"/>
    <n v="3"/>
    <n v="0"/>
    <n v="0"/>
    <n v="0"/>
    <n v="0"/>
    <n v="0"/>
    <n v="0"/>
    <n v="0"/>
    <n v="0"/>
    <n v="1"/>
    <n v="0"/>
    <n v="1"/>
    <n v="0"/>
    <n v="0"/>
    <n v="0"/>
    <n v="0"/>
    <n v="0"/>
    <n v="0"/>
    <n v="0"/>
    <n v="0"/>
    <n v="0"/>
    <n v="0"/>
    <n v="0"/>
    <n v="0"/>
    <n v="1"/>
    <x v="4"/>
    <d v="1997-07-11T00:00:00"/>
    <x v="0"/>
    <n v="190"/>
  </r>
  <r>
    <n v="148"/>
    <s v="ISL6"/>
    <n v="31875"/>
    <n v="15"/>
    <x v="146"/>
    <s v="Subhasish Bose"/>
    <n v="1"/>
    <x v="2"/>
    <s v="DEF"/>
    <n v="506"/>
    <x v="2"/>
    <x v="2"/>
    <x v="6"/>
    <n v="3"/>
    <n v="0"/>
    <x v="7"/>
    <n v="1504"/>
    <n v="0"/>
    <n v="67"/>
    <n v="1593"/>
    <n v="0"/>
    <x v="3"/>
    <n v="0"/>
    <x v="2"/>
    <n v="7"/>
    <n v="9"/>
    <n v="9"/>
    <n v="6"/>
    <n v="3"/>
    <n v="26"/>
    <n v="16"/>
    <x v="4"/>
    <n v="0"/>
    <n v="0"/>
    <n v="3"/>
    <n v="0"/>
    <n v="35"/>
    <n v="9"/>
    <n v="135"/>
    <n v="0"/>
    <n v="0"/>
    <n v="17"/>
    <x v="0"/>
    <n v="2"/>
    <n v="2"/>
    <x v="0"/>
    <n v="0"/>
    <n v="0"/>
    <n v="0"/>
    <n v="0"/>
    <n v="0"/>
    <n v="0"/>
    <n v="0"/>
    <n v="0"/>
    <n v="0"/>
    <n v="939"/>
    <n v="545"/>
    <n v="366"/>
    <n v="179"/>
    <n v="26"/>
    <n v="35"/>
    <n v="56"/>
    <n v="20"/>
    <n v="36"/>
    <n v="114"/>
    <n v="0"/>
    <n v="71"/>
    <n v="15"/>
    <n v="3"/>
    <n v="0"/>
    <n v="0"/>
    <n v="0"/>
    <n v="0"/>
    <n v="36"/>
    <n v="26"/>
    <n v="10"/>
    <n v="0"/>
    <n v="0"/>
    <n v="0"/>
    <n v="0"/>
    <n v="0"/>
    <n v="0"/>
    <n v="0"/>
    <n v="0"/>
    <n v="0"/>
    <n v="0"/>
    <n v="0"/>
    <n v="0"/>
    <n v="1"/>
    <x v="4"/>
    <s v="8/18/1995"/>
    <x v="2"/>
    <n v="186"/>
  </r>
  <r>
    <n v="148"/>
    <s v="ISL6"/>
    <n v="31876"/>
    <n v="19"/>
    <x v="147"/>
    <s v="Ashique Kuruniyan"/>
    <n v="2"/>
    <x v="0"/>
    <s v="FWD"/>
    <n v="656"/>
    <x v="1"/>
    <x v="1"/>
    <x v="13"/>
    <n v="6"/>
    <n v="0"/>
    <x v="10"/>
    <n v="1267"/>
    <n v="0"/>
    <n v="51"/>
    <n v="1338"/>
    <n v="0"/>
    <x v="3"/>
    <n v="0"/>
    <x v="0"/>
    <n v="9"/>
    <n v="11"/>
    <n v="23"/>
    <n v="9"/>
    <n v="9"/>
    <n v="21"/>
    <n v="35"/>
    <x v="1"/>
    <n v="0"/>
    <n v="0"/>
    <n v="5"/>
    <n v="2"/>
    <n v="33"/>
    <n v="0"/>
    <n v="45"/>
    <n v="0"/>
    <n v="1"/>
    <n v="8"/>
    <x v="0"/>
    <n v="8"/>
    <n v="1"/>
    <x v="0"/>
    <n v="0"/>
    <n v="0"/>
    <n v="0"/>
    <n v="0"/>
    <n v="0"/>
    <n v="5"/>
    <n v="0"/>
    <n v="0"/>
    <n v="0"/>
    <n v="674"/>
    <n v="476"/>
    <n v="259"/>
    <n v="217"/>
    <n v="14"/>
    <n v="18"/>
    <n v="48"/>
    <n v="19"/>
    <n v="29"/>
    <n v="33"/>
    <n v="0"/>
    <n v="100"/>
    <n v="26"/>
    <n v="28"/>
    <n v="0"/>
    <n v="0"/>
    <n v="0"/>
    <n v="0"/>
    <n v="14"/>
    <n v="4"/>
    <n v="10"/>
    <n v="0"/>
    <n v="0"/>
    <n v="0"/>
    <n v="0"/>
    <n v="0"/>
    <n v="0"/>
    <n v="0"/>
    <n v="0"/>
    <n v="0"/>
    <n v="0"/>
    <n v="0"/>
    <n v="0"/>
    <n v="1"/>
    <x v="4"/>
    <s v="6/17/1997"/>
    <x v="0"/>
    <n v="0"/>
  </r>
  <r>
    <n v="148"/>
    <s v="ISL6"/>
    <n v="31882"/>
    <n v="24"/>
    <x v="148"/>
    <s v="Abdul Hakku"/>
    <n v="1"/>
    <x v="2"/>
    <s v="DEF"/>
    <n v="498"/>
    <x v="8"/>
    <x v="9"/>
    <x v="20"/>
    <n v="8"/>
    <n v="0"/>
    <x v="7"/>
    <n v="307"/>
    <n v="0"/>
    <n v="19"/>
    <n v="326"/>
    <n v="0"/>
    <x v="4"/>
    <n v="0"/>
    <x v="1"/>
    <n v="0"/>
    <n v="0"/>
    <n v="0"/>
    <n v="0"/>
    <n v="0"/>
    <n v="4"/>
    <n v="1"/>
    <x v="4"/>
    <n v="1"/>
    <n v="1"/>
    <n v="0"/>
    <n v="0"/>
    <n v="0"/>
    <n v="5"/>
    <n v="1"/>
    <n v="0"/>
    <n v="0"/>
    <n v="7"/>
    <x v="0"/>
    <n v="1"/>
    <n v="0"/>
    <x v="0"/>
    <n v="0"/>
    <n v="0"/>
    <n v="0"/>
    <n v="0"/>
    <n v="0"/>
    <n v="0"/>
    <n v="0"/>
    <n v="0"/>
    <n v="0"/>
    <n v="209"/>
    <n v="138"/>
    <n v="115"/>
    <n v="23"/>
    <n v="5"/>
    <n v="3"/>
    <n v="12"/>
    <n v="4"/>
    <n v="8"/>
    <n v="51"/>
    <n v="0"/>
    <n v="5"/>
    <n v="0"/>
    <n v="0"/>
    <n v="0"/>
    <n v="0"/>
    <n v="0"/>
    <n v="0"/>
    <n v="0"/>
    <n v="0"/>
    <n v="0"/>
    <n v="0"/>
    <n v="0"/>
    <n v="0"/>
    <n v="0"/>
    <n v="0"/>
    <n v="0"/>
    <n v="0"/>
    <n v="0"/>
    <n v="0"/>
    <n v="0"/>
    <n v="0"/>
    <n v="0"/>
    <n v="1"/>
    <x v="4"/>
    <d v="1994-06-10T00:00:00"/>
    <x v="1"/>
    <n v="184"/>
  </r>
  <r>
    <n v="148"/>
    <s v="ISL6"/>
    <n v="31883"/>
    <n v="17"/>
    <x v="149"/>
    <s v="Pranjal Bhumij"/>
    <n v="3"/>
    <x v="1"/>
    <s v="MF"/>
    <n v="506"/>
    <x v="2"/>
    <x v="2"/>
    <x v="18"/>
    <n v="7"/>
    <n v="0"/>
    <x v="3"/>
    <n v="29"/>
    <n v="0"/>
    <n v="6"/>
    <n v="40"/>
    <n v="0"/>
    <x v="4"/>
    <n v="0"/>
    <x v="1"/>
    <n v="0"/>
    <n v="0"/>
    <n v="0"/>
    <n v="0"/>
    <n v="0"/>
    <n v="1"/>
    <n v="2"/>
    <x v="3"/>
    <n v="0"/>
    <n v="0"/>
    <n v="0"/>
    <n v="0"/>
    <n v="0"/>
    <n v="0"/>
    <n v="0"/>
    <n v="0"/>
    <n v="0"/>
    <n v="3"/>
    <x v="0"/>
    <n v="2"/>
    <n v="0"/>
    <x v="0"/>
    <n v="0"/>
    <n v="0"/>
    <n v="0"/>
    <n v="0"/>
    <n v="0"/>
    <n v="0"/>
    <n v="0"/>
    <n v="0"/>
    <n v="0"/>
    <n v="14"/>
    <n v="9"/>
    <n v="5"/>
    <n v="4"/>
    <n v="0"/>
    <n v="0"/>
    <n v="4"/>
    <n v="1"/>
    <n v="3"/>
    <n v="1"/>
    <n v="0"/>
    <n v="2"/>
    <n v="1"/>
    <n v="0"/>
    <n v="0"/>
    <n v="0"/>
    <n v="0"/>
    <n v="0"/>
    <n v="0"/>
    <n v="0"/>
    <n v="0"/>
    <n v="0"/>
    <n v="0"/>
    <n v="0"/>
    <n v="0"/>
    <n v="0"/>
    <n v="0"/>
    <n v="0"/>
    <n v="0"/>
    <n v="0"/>
    <n v="0"/>
    <n v="0"/>
    <n v="0"/>
    <n v="1"/>
    <x v="4"/>
    <d v="1999-02-03T00:00:00"/>
    <x v="1"/>
    <n v="172"/>
  </r>
  <r>
    <n v="148"/>
    <s v="ISL6"/>
    <n v="32021"/>
    <n v="9"/>
    <x v="150"/>
    <s v="Manvir Singh"/>
    <n v="2"/>
    <x v="0"/>
    <s v="FWD"/>
    <n v="496"/>
    <x v="9"/>
    <x v="10"/>
    <x v="1"/>
    <n v="3"/>
    <n v="0"/>
    <x v="13"/>
    <n v="699"/>
    <n v="0"/>
    <n v="77"/>
    <n v="800"/>
    <n v="0"/>
    <x v="7"/>
    <n v="0"/>
    <x v="1"/>
    <n v="5"/>
    <n v="5"/>
    <n v="19"/>
    <n v="10"/>
    <n v="7"/>
    <n v="9"/>
    <n v="5"/>
    <x v="3"/>
    <n v="0"/>
    <n v="0"/>
    <n v="7"/>
    <n v="0"/>
    <n v="10"/>
    <n v="0"/>
    <n v="0"/>
    <n v="0"/>
    <n v="0"/>
    <n v="8"/>
    <x v="0"/>
    <n v="9"/>
    <n v="1"/>
    <x v="0"/>
    <n v="0"/>
    <n v="0"/>
    <n v="0"/>
    <n v="0"/>
    <n v="0"/>
    <n v="2"/>
    <n v="0"/>
    <n v="0"/>
    <n v="0"/>
    <n v="233"/>
    <n v="180"/>
    <n v="110"/>
    <n v="70"/>
    <n v="2"/>
    <n v="2"/>
    <n v="8"/>
    <n v="2"/>
    <n v="6"/>
    <n v="5"/>
    <n v="0"/>
    <n v="19"/>
    <n v="7"/>
    <n v="5"/>
    <n v="0"/>
    <n v="0"/>
    <n v="0"/>
    <n v="0"/>
    <n v="9"/>
    <n v="6"/>
    <n v="3"/>
    <n v="0"/>
    <n v="0"/>
    <n v="0"/>
    <n v="0"/>
    <n v="0"/>
    <n v="0"/>
    <n v="0"/>
    <n v="0"/>
    <n v="0"/>
    <n v="0"/>
    <n v="0"/>
    <n v="0"/>
    <n v="1"/>
    <x v="4"/>
    <d v="1995-06-11T00:00:00"/>
    <x v="1"/>
    <n v="187"/>
  </r>
  <r>
    <n v="148"/>
    <s v="ISL6"/>
    <n v="32054"/>
    <n v="5"/>
    <x v="151"/>
    <s v="Ahmed Jahouh"/>
    <n v="3"/>
    <x v="1"/>
    <s v="MF"/>
    <n v="496"/>
    <x v="9"/>
    <x v="10"/>
    <x v="21"/>
    <n v="1"/>
    <n v="0"/>
    <x v="6"/>
    <n v="1512"/>
    <n v="0"/>
    <n v="88"/>
    <n v="1600"/>
    <n v="0"/>
    <x v="3"/>
    <n v="0"/>
    <x v="2"/>
    <n v="15"/>
    <n v="19"/>
    <n v="37"/>
    <n v="7"/>
    <n v="17"/>
    <n v="50"/>
    <n v="17"/>
    <x v="6"/>
    <n v="1"/>
    <n v="1"/>
    <n v="0"/>
    <n v="2"/>
    <n v="11"/>
    <n v="69"/>
    <n v="1"/>
    <n v="0"/>
    <n v="0"/>
    <n v="22"/>
    <x v="0"/>
    <n v="3"/>
    <n v="2"/>
    <x v="0"/>
    <n v="0"/>
    <n v="0"/>
    <n v="0"/>
    <n v="0"/>
    <n v="0"/>
    <n v="13"/>
    <n v="0"/>
    <n v="0"/>
    <n v="0"/>
    <n v="1636"/>
    <n v="1279"/>
    <n v="981"/>
    <n v="298"/>
    <n v="39"/>
    <n v="24"/>
    <n v="182"/>
    <n v="74"/>
    <n v="108"/>
    <n v="57"/>
    <n v="0"/>
    <n v="77"/>
    <n v="9"/>
    <n v="3"/>
    <n v="0"/>
    <n v="0"/>
    <n v="0"/>
    <n v="0"/>
    <n v="17"/>
    <n v="11"/>
    <n v="6"/>
    <n v="0"/>
    <n v="0"/>
    <n v="0"/>
    <n v="0"/>
    <n v="0"/>
    <n v="0"/>
    <n v="0"/>
    <n v="0"/>
    <n v="0"/>
    <n v="0"/>
    <n v="0"/>
    <n v="0"/>
    <n v="55"/>
    <x v="18"/>
    <s v="7/31/1988"/>
    <x v="1"/>
    <n v="187"/>
  </r>
  <r>
    <n v="148"/>
    <s v="ISL6"/>
    <n v="32552"/>
    <n v="27"/>
    <x v="152"/>
    <s v="Nikhil Poojary"/>
    <n v="3"/>
    <x v="1"/>
    <s v="MF"/>
    <n v="1536"/>
    <x v="4"/>
    <x v="4"/>
    <x v="6"/>
    <n v="3"/>
    <n v="0"/>
    <x v="7"/>
    <n v="1555"/>
    <n v="0"/>
    <n v="82"/>
    <n v="1642"/>
    <n v="0"/>
    <x v="4"/>
    <n v="0"/>
    <x v="1"/>
    <n v="7"/>
    <n v="8"/>
    <n v="8"/>
    <n v="2"/>
    <n v="4"/>
    <n v="11"/>
    <n v="16"/>
    <x v="0"/>
    <n v="0"/>
    <n v="0"/>
    <n v="0"/>
    <n v="0"/>
    <n v="27"/>
    <n v="5"/>
    <n v="100"/>
    <n v="0"/>
    <n v="0"/>
    <n v="29"/>
    <x v="0"/>
    <n v="0"/>
    <n v="2"/>
    <x v="0"/>
    <n v="0"/>
    <n v="0"/>
    <n v="0"/>
    <n v="0"/>
    <n v="0"/>
    <n v="2"/>
    <n v="0"/>
    <n v="0"/>
    <n v="0"/>
    <n v="789"/>
    <n v="526"/>
    <n v="359"/>
    <n v="167"/>
    <n v="20"/>
    <n v="24"/>
    <n v="53"/>
    <n v="11"/>
    <n v="42"/>
    <n v="68"/>
    <n v="0"/>
    <n v="78"/>
    <n v="13"/>
    <n v="13"/>
    <n v="0"/>
    <n v="0"/>
    <n v="0"/>
    <n v="0"/>
    <n v="18"/>
    <n v="9"/>
    <n v="9"/>
    <n v="0"/>
    <n v="0"/>
    <n v="0"/>
    <n v="0"/>
    <n v="0"/>
    <n v="0"/>
    <n v="0"/>
    <n v="0"/>
    <n v="0"/>
    <n v="0"/>
    <n v="0"/>
    <n v="0"/>
    <n v="1"/>
    <x v="4"/>
    <d v="1995-03-09T00:00:00"/>
    <x v="3"/>
    <n v="0"/>
  </r>
  <r>
    <n v="148"/>
    <s v="ISL6"/>
    <n v="33676"/>
    <n v="22"/>
    <x v="153"/>
    <s v="Nandhakumar Sekar"/>
    <n v="3"/>
    <x v="1"/>
    <s v="MF"/>
    <n v="1499"/>
    <x v="7"/>
    <x v="8"/>
    <x v="8"/>
    <n v="6"/>
    <n v="0"/>
    <x v="1"/>
    <n v="1295"/>
    <n v="0"/>
    <n v="31"/>
    <n v="1344"/>
    <n v="0"/>
    <x v="4"/>
    <n v="0"/>
    <x v="2"/>
    <n v="12"/>
    <n v="15"/>
    <n v="23"/>
    <n v="6"/>
    <n v="11"/>
    <n v="12"/>
    <n v="7"/>
    <x v="0"/>
    <n v="0"/>
    <n v="0"/>
    <n v="5"/>
    <n v="0"/>
    <n v="46"/>
    <n v="2"/>
    <n v="7"/>
    <n v="0"/>
    <n v="0"/>
    <n v="15"/>
    <x v="0"/>
    <n v="2"/>
    <n v="3"/>
    <x v="0"/>
    <n v="0"/>
    <n v="0"/>
    <n v="0"/>
    <n v="0"/>
    <n v="0"/>
    <n v="6"/>
    <n v="0"/>
    <n v="0"/>
    <n v="0"/>
    <n v="512"/>
    <n v="413"/>
    <n v="236"/>
    <n v="177"/>
    <n v="13"/>
    <n v="10"/>
    <n v="21"/>
    <n v="12"/>
    <n v="9"/>
    <n v="16"/>
    <n v="0"/>
    <n v="46"/>
    <n v="16"/>
    <n v="8"/>
    <n v="0"/>
    <n v="0"/>
    <n v="0"/>
    <n v="0"/>
    <n v="4"/>
    <n v="2"/>
    <n v="2"/>
    <n v="1"/>
    <n v="1"/>
    <n v="0"/>
    <n v="0"/>
    <n v="0"/>
    <n v="0"/>
    <n v="0"/>
    <n v="0"/>
    <n v="0"/>
    <n v="0"/>
    <n v="0"/>
    <n v="0"/>
    <n v="1"/>
    <x v="4"/>
    <s v="12/20/1995"/>
    <x v="0"/>
    <n v="0"/>
  </r>
  <r>
    <n v="148"/>
    <s v="ISL6"/>
    <n v="33956"/>
    <n v="1"/>
    <x v="154"/>
    <s v="Dheeraj Singh"/>
    <n v="4"/>
    <x v="3"/>
    <s v="GK"/>
    <n v="499"/>
    <x v="5"/>
    <x v="7"/>
    <x v="5"/>
    <n v="20"/>
    <n v="1"/>
    <x v="6"/>
    <n v="90"/>
    <n v="0"/>
    <n v="0"/>
    <n v="95"/>
    <n v="0"/>
    <x v="4"/>
    <n v="0"/>
    <x v="1"/>
    <n v="0"/>
    <n v="0"/>
    <n v="0"/>
    <n v="0"/>
    <n v="0"/>
    <n v="0"/>
    <n v="1"/>
    <x v="3"/>
    <n v="0"/>
    <n v="0"/>
    <n v="0"/>
    <n v="0"/>
    <n v="0"/>
    <n v="4"/>
    <n v="0"/>
    <n v="0"/>
    <n v="4"/>
    <n v="4"/>
    <x v="0"/>
    <n v="7"/>
    <n v="0"/>
    <x v="0"/>
    <n v="0"/>
    <n v="0"/>
    <n v="0"/>
    <n v="0"/>
    <n v="0"/>
    <n v="0"/>
    <n v="0"/>
    <n v="0"/>
    <n v="0"/>
    <n v="22"/>
    <n v="9"/>
    <n v="4"/>
    <n v="5"/>
    <n v="0"/>
    <n v="0"/>
    <n v="0"/>
    <n v="0"/>
    <n v="0"/>
    <n v="1"/>
    <n v="2"/>
    <n v="1"/>
    <n v="0"/>
    <n v="0"/>
    <n v="0"/>
    <n v="0"/>
    <n v="0"/>
    <n v="0"/>
    <n v="0"/>
    <n v="0"/>
    <n v="0"/>
    <n v="0"/>
    <n v="0"/>
    <n v="0"/>
    <n v="10"/>
    <n v="4"/>
    <n v="2"/>
    <n v="2"/>
    <n v="3"/>
    <n v="0"/>
    <n v="0"/>
    <n v="0"/>
    <n v="0"/>
    <n v="1"/>
    <x v="4"/>
    <d v="2000-04-07T00:00:00"/>
    <x v="1"/>
    <n v="180"/>
  </r>
  <r>
    <n v="148"/>
    <s v="ISL6"/>
    <n v="33958"/>
    <n v="31"/>
    <x v="155"/>
    <s v="Prabhsukhan Singh Gill"/>
    <n v="4"/>
    <x v="3"/>
    <s v="GK"/>
    <n v="656"/>
    <x v="1"/>
    <x v="1"/>
    <x v="5"/>
    <n v="15"/>
    <n v="1"/>
    <x v="6"/>
    <n v="90"/>
    <n v="0"/>
    <n v="5"/>
    <n v="95"/>
    <n v="0"/>
    <x v="4"/>
    <n v="0"/>
    <x v="1"/>
    <n v="1"/>
    <n v="1"/>
    <n v="0"/>
    <n v="0"/>
    <n v="0"/>
    <n v="0"/>
    <n v="0"/>
    <x v="3"/>
    <n v="0"/>
    <n v="0"/>
    <n v="0"/>
    <n v="0"/>
    <n v="0"/>
    <n v="0"/>
    <n v="0"/>
    <n v="3"/>
    <n v="0"/>
    <n v="6"/>
    <x v="0"/>
    <n v="6"/>
    <n v="0"/>
    <x v="0"/>
    <n v="0"/>
    <n v="0"/>
    <n v="0"/>
    <n v="0"/>
    <n v="0"/>
    <n v="0"/>
    <n v="0"/>
    <n v="0"/>
    <n v="0"/>
    <n v="40"/>
    <n v="12"/>
    <n v="6"/>
    <n v="6"/>
    <n v="0"/>
    <n v="0"/>
    <n v="0"/>
    <n v="0"/>
    <n v="0"/>
    <n v="5"/>
    <n v="2"/>
    <n v="3"/>
    <n v="0"/>
    <n v="0"/>
    <n v="0"/>
    <n v="0"/>
    <n v="0"/>
    <n v="0"/>
    <n v="0"/>
    <n v="0"/>
    <n v="0"/>
    <n v="0"/>
    <n v="0"/>
    <n v="0"/>
    <n v="11"/>
    <n v="4"/>
    <n v="2"/>
    <n v="2"/>
    <n v="0"/>
    <n v="0"/>
    <n v="0"/>
    <n v="0"/>
    <n v="0"/>
    <n v="1"/>
    <x v="4"/>
    <d v="2001-02-01T00:00:00"/>
    <x v="2"/>
    <n v="175"/>
  </r>
  <r>
    <n v="148"/>
    <s v="ISL6"/>
    <n v="33967"/>
    <n v="33"/>
    <x v="156"/>
    <s v="Jitendra Singh"/>
    <n v="1"/>
    <x v="2"/>
    <s v="DEF"/>
    <n v="1159"/>
    <x v="3"/>
    <x v="3"/>
    <x v="4"/>
    <n v="6"/>
    <n v="0"/>
    <x v="0"/>
    <n v="439"/>
    <n v="0"/>
    <n v="27"/>
    <n v="476"/>
    <n v="0"/>
    <x v="4"/>
    <n v="0"/>
    <x v="1"/>
    <n v="2"/>
    <n v="2"/>
    <n v="2"/>
    <n v="1"/>
    <n v="0"/>
    <n v="7"/>
    <n v="3"/>
    <x v="4"/>
    <n v="1"/>
    <n v="1"/>
    <n v="0"/>
    <n v="0"/>
    <n v="2"/>
    <n v="2"/>
    <n v="2"/>
    <n v="0"/>
    <n v="0"/>
    <n v="9"/>
    <x v="0"/>
    <n v="3"/>
    <n v="0"/>
    <x v="0"/>
    <n v="0"/>
    <n v="0"/>
    <n v="0"/>
    <n v="0"/>
    <n v="0"/>
    <n v="1"/>
    <n v="0"/>
    <n v="0"/>
    <n v="0"/>
    <n v="221"/>
    <n v="178"/>
    <n v="130"/>
    <n v="48"/>
    <n v="9"/>
    <n v="5"/>
    <n v="16"/>
    <n v="5"/>
    <n v="11"/>
    <n v="11"/>
    <n v="0"/>
    <n v="22"/>
    <n v="0"/>
    <n v="1"/>
    <n v="0"/>
    <n v="0"/>
    <n v="0"/>
    <n v="0"/>
    <n v="1"/>
    <n v="1"/>
    <n v="0"/>
    <n v="0"/>
    <n v="0"/>
    <n v="0"/>
    <n v="0"/>
    <n v="0"/>
    <n v="0"/>
    <n v="0"/>
    <n v="0"/>
    <n v="0"/>
    <n v="0"/>
    <n v="0"/>
    <n v="0"/>
    <n v="1"/>
    <x v="4"/>
    <s v="6/13/2001"/>
    <x v="1"/>
    <n v="170"/>
  </r>
  <r>
    <n v="148"/>
    <s v="ISL6"/>
    <n v="33990"/>
    <n v="27"/>
    <x v="157"/>
    <s v="Suresh Wangjam"/>
    <n v="3"/>
    <x v="1"/>
    <s v="MF"/>
    <n v="656"/>
    <x v="1"/>
    <x v="1"/>
    <x v="1"/>
    <n v="11"/>
    <n v="0"/>
    <x v="17"/>
    <n v="594"/>
    <n v="0"/>
    <n v="21"/>
    <n v="634"/>
    <n v="0"/>
    <x v="4"/>
    <n v="0"/>
    <x v="0"/>
    <n v="3"/>
    <n v="4"/>
    <n v="3"/>
    <n v="0"/>
    <n v="3"/>
    <n v="9"/>
    <n v="2"/>
    <x v="2"/>
    <n v="0"/>
    <n v="0"/>
    <n v="2"/>
    <n v="1"/>
    <n v="4"/>
    <n v="0"/>
    <n v="6"/>
    <n v="0"/>
    <n v="0"/>
    <n v="11"/>
    <x v="0"/>
    <n v="7"/>
    <n v="1"/>
    <x v="0"/>
    <n v="0"/>
    <n v="0"/>
    <n v="0"/>
    <n v="0"/>
    <n v="0"/>
    <n v="0"/>
    <n v="0"/>
    <n v="0"/>
    <n v="0"/>
    <n v="280"/>
    <n v="197"/>
    <n v="144"/>
    <n v="53"/>
    <n v="15"/>
    <n v="10"/>
    <n v="39"/>
    <n v="15"/>
    <n v="24"/>
    <n v="8"/>
    <n v="0"/>
    <n v="26"/>
    <n v="3"/>
    <n v="1"/>
    <n v="0"/>
    <n v="0"/>
    <n v="0"/>
    <n v="0"/>
    <n v="2"/>
    <n v="1"/>
    <n v="1"/>
    <n v="0"/>
    <n v="0"/>
    <n v="0"/>
    <n v="0"/>
    <n v="0"/>
    <n v="0"/>
    <n v="0"/>
    <n v="0"/>
    <n v="0"/>
    <n v="0"/>
    <n v="0"/>
    <n v="0"/>
    <n v="1"/>
    <x v="4"/>
    <d v="2000-07-08T00:00:00"/>
    <x v="1"/>
    <n v="166"/>
  </r>
  <r>
    <n v="148"/>
    <s v="ISL6"/>
    <n v="33992"/>
    <n v="7"/>
    <x v="158"/>
    <s v="Ninthoi"/>
    <n v="3"/>
    <x v="1"/>
    <s v="MF"/>
    <n v="504"/>
    <x v="0"/>
    <x v="0"/>
    <x v="1"/>
    <n v="5"/>
    <n v="0"/>
    <x v="17"/>
    <n v="527"/>
    <n v="0"/>
    <n v="32"/>
    <n v="564"/>
    <n v="0"/>
    <x v="4"/>
    <n v="0"/>
    <x v="1"/>
    <n v="4"/>
    <n v="4"/>
    <n v="5"/>
    <n v="3"/>
    <n v="1"/>
    <n v="3"/>
    <n v="12"/>
    <x v="3"/>
    <n v="0"/>
    <n v="0"/>
    <n v="1"/>
    <n v="1"/>
    <n v="20"/>
    <n v="1"/>
    <n v="3"/>
    <n v="0"/>
    <n v="0"/>
    <n v="11"/>
    <x v="0"/>
    <n v="4"/>
    <n v="1"/>
    <x v="0"/>
    <n v="0"/>
    <n v="0"/>
    <n v="0"/>
    <n v="0"/>
    <n v="0"/>
    <n v="1"/>
    <n v="0"/>
    <n v="0"/>
    <n v="0"/>
    <n v="257"/>
    <n v="205"/>
    <n v="106"/>
    <n v="99"/>
    <n v="9"/>
    <n v="6"/>
    <n v="14"/>
    <n v="1"/>
    <n v="13"/>
    <n v="5"/>
    <n v="0"/>
    <n v="37"/>
    <n v="10"/>
    <n v="13"/>
    <n v="0"/>
    <n v="0"/>
    <n v="0"/>
    <n v="0"/>
    <n v="6"/>
    <n v="2"/>
    <n v="4"/>
    <n v="0"/>
    <n v="0"/>
    <n v="0"/>
    <n v="0"/>
    <n v="0"/>
    <n v="0"/>
    <n v="0"/>
    <n v="0"/>
    <n v="0"/>
    <n v="0"/>
    <n v="0"/>
    <n v="0"/>
    <n v="1"/>
    <x v="4"/>
    <s v="7/13/2001"/>
    <x v="1"/>
    <n v="0"/>
  </r>
  <r>
    <n v="148"/>
    <s v="ISL6"/>
    <n v="33993"/>
    <n v="8"/>
    <x v="159"/>
    <s v="Amarjit Singh"/>
    <n v="3"/>
    <x v="1"/>
    <s v="MF"/>
    <n v="1159"/>
    <x v="3"/>
    <x v="3"/>
    <x v="1"/>
    <n v="3"/>
    <n v="0"/>
    <x v="0"/>
    <n v="545"/>
    <n v="0"/>
    <n v="34"/>
    <n v="579"/>
    <n v="0"/>
    <x v="4"/>
    <n v="0"/>
    <x v="0"/>
    <n v="5"/>
    <n v="6"/>
    <n v="7"/>
    <n v="3"/>
    <n v="4"/>
    <n v="9"/>
    <n v="11"/>
    <x v="3"/>
    <n v="0"/>
    <n v="0"/>
    <n v="0"/>
    <n v="0"/>
    <n v="7"/>
    <n v="0"/>
    <n v="7"/>
    <n v="0"/>
    <n v="0"/>
    <n v="19"/>
    <x v="0"/>
    <n v="1"/>
    <n v="1"/>
    <x v="0"/>
    <n v="0"/>
    <n v="0"/>
    <n v="0"/>
    <n v="0"/>
    <n v="0"/>
    <n v="0"/>
    <n v="0"/>
    <n v="0"/>
    <n v="0"/>
    <n v="376"/>
    <n v="289"/>
    <n v="211"/>
    <n v="78"/>
    <n v="10"/>
    <n v="11"/>
    <n v="37"/>
    <n v="15"/>
    <n v="22"/>
    <n v="11"/>
    <n v="0"/>
    <n v="36"/>
    <n v="2"/>
    <n v="2"/>
    <n v="0"/>
    <n v="0"/>
    <n v="0"/>
    <n v="0"/>
    <n v="6"/>
    <n v="0"/>
    <n v="6"/>
    <n v="0"/>
    <n v="0"/>
    <n v="0"/>
    <n v="0"/>
    <n v="0"/>
    <n v="0"/>
    <n v="0"/>
    <n v="0"/>
    <n v="0"/>
    <n v="0"/>
    <n v="0"/>
    <n v="0"/>
    <n v="1"/>
    <x v="4"/>
    <d v="2001-06-01T00:00:00"/>
    <x v="1"/>
    <n v="174"/>
  </r>
  <r>
    <n v="148"/>
    <s v="ISL6"/>
    <n v="33995"/>
    <n v="7"/>
    <x v="160"/>
    <s v="Komal Thatal"/>
    <n v="2"/>
    <x v="0"/>
    <s v="FWD"/>
    <n v="499"/>
    <x v="5"/>
    <x v="5"/>
    <x v="18"/>
    <n v="7"/>
    <n v="0"/>
    <x v="5"/>
    <n v="6"/>
    <n v="0"/>
    <n v="6"/>
    <n v="12"/>
    <n v="0"/>
    <x v="4"/>
    <n v="0"/>
    <x v="1"/>
    <n v="1"/>
    <n v="1"/>
    <n v="2"/>
    <n v="1"/>
    <n v="0"/>
    <n v="0"/>
    <n v="0"/>
    <x v="3"/>
    <n v="0"/>
    <n v="0"/>
    <n v="0"/>
    <n v="0"/>
    <n v="0"/>
    <n v="0"/>
    <n v="0"/>
    <n v="0"/>
    <n v="0"/>
    <n v="2"/>
    <x v="0"/>
    <n v="4"/>
    <n v="0"/>
    <x v="0"/>
    <n v="0"/>
    <n v="0"/>
    <n v="0"/>
    <n v="0"/>
    <n v="0"/>
    <n v="1"/>
    <n v="0"/>
    <n v="0"/>
    <n v="0"/>
    <n v="9"/>
    <n v="5"/>
    <n v="3"/>
    <n v="2"/>
    <n v="0"/>
    <n v="1"/>
    <n v="0"/>
    <n v="0"/>
    <n v="0"/>
    <n v="0"/>
    <n v="0"/>
    <n v="0"/>
    <n v="0"/>
    <n v="0"/>
    <n v="0"/>
    <n v="0"/>
    <n v="0"/>
    <n v="0"/>
    <n v="0"/>
    <n v="0"/>
    <n v="0"/>
    <n v="0"/>
    <n v="0"/>
    <n v="0"/>
    <n v="0"/>
    <n v="0"/>
    <n v="0"/>
    <n v="0"/>
    <n v="0"/>
    <n v="0"/>
    <n v="0"/>
    <n v="0"/>
    <n v="0"/>
    <n v="1"/>
    <x v="4"/>
    <s v="9/18/2000"/>
    <x v="1"/>
    <n v="163"/>
  </r>
  <r>
    <n v="148"/>
    <s v="ISL6"/>
    <n v="33997"/>
    <n v="45"/>
    <x v="161"/>
    <s v="Lalengmawia"/>
    <n v="3"/>
    <x v="1"/>
    <s v="MF"/>
    <n v="504"/>
    <x v="0"/>
    <x v="0"/>
    <x v="15"/>
    <n v="5"/>
    <n v="0"/>
    <x v="6"/>
    <n v="900"/>
    <n v="0"/>
    <n v="46"/>
    <n v="952"/>
    <n v="0"/>
    <x v="4"/>
    <n v="0"/>
    <x v="1"/>
    <n v="3"/>
    <n v="4"/>
    <n v="7"/>
    <n v="1"/>
    <n v="4"/>
    <n v="13"/>
    <n v="22"/>
    <x v="0"/>
    <n v="0"/>
    <n v="0"/>
    <n v="0"/>
    <n v="0"/>
    <n v="2"/>
    <n v="4"/>
    <n v="1"/>
    <n v="0"/>
    <n v="0"/>
    <n v="26"/>
    <x v="0"/>
    <n v="1"/>
    <n v="0"/>
    <x v="0"/>
    <n v="0"/>
    <n v="0"/>
    <n v="0"/>
    <n v="0"/>
    <n v="0"/>
    <n v="2"/>
    <n v="0"/>
    <n v="0"/>
    <n v="0"/>
    <n v="616"/>
    <n v="486"/>
    <n v="391"/>
    <n v="95"/>
    <n v="24"/>
    <n v="15"/>
    <n v="60"/>
    <n v="22"/>
    <n v="38"/>
    <n v="18"/>
    <n v="0"/>
    <n v="48"/>
    <n v="6"/>
    <n v="4"/>
    <n v="0"/>
    <n v="0"/>
    <n v="0"/>
    <n v="0"/>
    <n v="4"/>
    <n v="0"/>
    <n v="4"/>
    <n v="0"/>
    <n v="0"/>
    <n v="0"/>
    <n v="0"/>
    <n v="0"/>
    <n v="0"/>
    <n v="0"/>
    <n v="0"/>
    <n v="0"/>
    <n v="0"/>
    <n v="0"/>
    <n v="0"/>
    <n v="1"/>
    <x v="4"/>
    <s v="10/17/2000"/>
    <x v="1"/>
    <n v="176"/>
  </r>
  <r>
    <n v="148"/>
    <s v="ISL6"/>
    <n v="34002"/>
    <n v="55"/>
    <x v="162"/>
    <s v="Jeakson Singh"/>
    <n v="3"/>
    <x v="1"/>
    <s v="MF"/>
    <n v="498"/>
    <x v="8"/>
    <x v="9"/>
    <x v="12"/>
    <n v="5"/>
    <n v="0"/>
    <x v="11"/>
    <n v="888"/>
    <n v="0"/>
    <n v="60"/>
    <n v="952"/>
    <n v="0"/>
    <x v="4"/>
    <n v="0"/>
    <x v="1"/>
    <n v="3"/>
    <n v="3"/>
    <n v="5"/>
    <n v="1"/>
    <n v="1"/>
    <n v="11"/>
    <n v="5"/>
    <x v="2"/>
    <n v="0"/>
    <n v="0"/>
    <n v="0"/>
    <n v="0"/>
    <n v="2"/>
    <n v="2"/>
    <n v="0"/>
    <n v="0"/>
    <n v="0"/>
    <n v="14"/>
    <x v="0"/>
    <n v="4"/>
    <n v="0"/>
    <x v="0"/>
    <n v="0"/>
    <n v="0"/>
    <n v="0"/>
    <n v="0"/>
    <n v="0"/>
    <n v="3"/>
    <n v="0"/>
    <n v="0"/>
    <n v="0"/>
    <n v="545"/>
    <n v="444"/>
    <n v="377"/>
    <n v="67"/>
    <n v="9"/>
    <n v="14"/>
    <n v="55"/>
    <n v="19"/>
    <n v="36"/>
    <n v="14"/>
    <n v="0"/>
    <n v="34"/>
    <n v="7"/>
    <n v="1"/>
    <n v="0"/>
    <n v="0"/>
    <n v="0"/>
    <n v="0"/>
    <n v="4"/>
    <n v="2"/>
    <n v="2"/>
    <n v="0"/>
    <n v="0"/>
    <n v="0"/>
    <n v="0"/>
    <n v="0"/>
    <n v="0"/>
    <n v="0"/>
    <n v="0"/>
    <n v="0"/>
    <n v="0"/>
    <n v="0"/>
    <n v="0"/>
    <n v="1"/>
    <x v="4"/>
    <s v="6/21/2001"/>
    <x v="0"/>
    <n v="0"/>
  </r>
  <r>
    <n v="148"/>
    <s v="ISL6"/>
    <n v="34004"/>
    <n v="10"/>
    <x v="163"/>
    <s v="Aniket Jadhav"/>
    <n v="2"/>
    <x v="0"/>
    <s v="FWD"/>
    <n v="1159"/>
    <x v="3"/>
    <x v="3"/>
    <x v="7"/>
    <n v="6"/>
    <n v="0"/>
    <x v="12"/>
    <n v="458"/>
    <n v="0"/>
    <n v="41"/>
    <n v="509"/>
    <n v="0"/>
    <x v="3"/>
    <n v="0"/>
    <x v="1"/>
    <n v="1"/>
    <n v="1"/>
    <n v="16"/>
    <n v="5"/>
    <n v="6"/>
    <n v="11"/>
    <n v="5"/>
    <x v="2"/>
    <n v="0"/>
    <n v="0"/>
    <n v="1"/>
    <n v="1"/>
    <n v="15"/>
    <n v="0"/>
    <n v="2"/>
    <n v="0"/>
    <n v="0"/>
    <n v="6"/>
    <x v="0"/>
    <n v="5"/>
    <n v="0"/>
    <x v="0"/>
    <n v="0"/>
    <n v="0"/>
    <n v="0"/>
    <n v="0"/>
    <n v="0"/>
    <n v="5"/>
    <n v="0"/>
    <n v="0"/>
    <n v="0"/>
    <n v="237"/>
    <n v="170"/>
    <n v="72"/>
    <n v="98"/>
    <n v="8"/>
    <n v="7"/>
    <n v="19"/>
    <n v="4"/>
    <n v="15"/>
    <n v="6"/>
    <n v="0"/>
    <n v="41"/>
    <n v="12"/>
    <n v="11"/>
    <n v="0"/>
    <n v="0"/>
    <n v="0"/>
    <n v="0"/>
    <n v="7"/>
    <n v="3"/>
    <n v="4"/>
    <n v="0"/>
    <n v="0"/>
    <n v="0"/>
    <n v="0"/>
    <n v="0"/>
    <n v="0"/>
    <n v="0"/>
    <n v="0"/>
    <n v="0"/>
    <n v="0"/>
    <n v="0"/>
    <n v="0"/>
    <n v="1"/>
    <x v="4"/>
    <m/>
    <x v="0"/>
    <m/>
  </r>
  <r>
    <n v="148"/>
    <s v="ISL6"/>
    <n v="34007"/>
    <n v="17"/>
    <x v="164"/>
    <s v="Rahul KP"/>
    <n v="3"/>
    <x v="1"/>
    <s v="MF"/>
    <n v="498"/>
    <x v="8"/>
    <x v="9"/>
    <x v="20"/>
    <n v="2"/>
    <n v="0"/>
    <x v="11"/>
    <n v="383"/>
    <n v="0"/>
    <n v="19"/>
    <n v="421"/>
    <n v="0"/>
    <x v="3"/>
    <n v="0"/>
    <x v="1"/>
    <n v="0"/>
    <n v="0"/>
    <n v="7"/>
    <n v="2"/>
    <n v="4"/>
    <n v="8"/>
    <n v="8"/>
    <x v="2"/>
    <n v="0"/>
    <n v="0"/>
    <n v="2"/>
    <n v="1"/>
    <n v="11"/>
    <n v="0"/>
    <n v="1"/>
    <n v="0"/>
    <n v="0"/>
    <n v="1"/>
    <x v="0"/>
    <n v="3"/>
    <n v="0"/>
    <x v="0"/>
    <n v="0"/>
    <n v="0"/>
    <n v="0"/>
    <n v="0"/>
    <n v="0"/>
    <n v="1"/>
    <n v="0"/>
    <n v="0"/>
    <n v="0"/>
    <n v="164"/>
    <n v="118"/>
    <n v="64"/>
    <n v="54"/>
    <n v="3"/>
    <n v="5"/>
    <n v="20"/>
    <n v="9"/>
    <n v="11"/>
    <n v="4"/>
    <n v="0"/>
    <n v="11"/>
    <n v="0"/>
    <n v="1"/>
    <n v="0"/>
    <n v="0"/>
    <n v="0"/>
    <n v="0"/>
    <n v="5"/>
    <n v="2"/>
    <n v="3"/>
    <n v="0"/>
    <n v="0"/>
    <n v="0"/>
    <n v="0"/>
    <n v="0"/>
    <n v="0"/>
    <n v="0"/>
    <n v="0"/>
    <n v="0"/>
    <n v="0"/>
    <n v="0"/>
    <n v="0"/>
    <n v="1"/>
    <x v="4"/>
    <s v="3/16/2000"/>
    <x v="1"/>
    <n v="171"/>
  </r>
  <r>
    <n v="148"/>
    <s v="ISL6"/>
    <n v="34011"/>
    <n v="24"/>
    <x v="165"/>
    <s v="Rahim Ali"/>
    <n v="2"/>
    <x v="0"/>
    <s v="FWD"/>
    <n v="505"/>
    <x v="6"/>
    <x v="6"/>
    <x v="17"/>
    <n v="16"/>
    <n v="0"/>
    <x v="2"/>
    <n v="182"/>
    <n v="0"/>
    <n v="26"/>
    <n v="207"/>
    <n v="0"/>
    <x v="4"/>
    <n v="0"/>
    <x v="1"/>
    <n v="2"/>
    <n v="2"/>
    <n v="2"/>
    <n v="1"/>
    <n v="1"/>
    <n v="1"/>
    <n v="7"/>
    <x v="3"/>
    <n v="0"/>
    <n v="0"/>
    <n v="0"/>
    <n v="0"/>
    <n v="0"/>
    <n v="0"/>
    <n v="1"/>
    <n v="0"/>
    <n v="0"/>
    <n v="5"/>
    <x v="0"/>
    <n v="5"/>
    <n v="0"/>
    <x v="0"/>
    <n v="0"/>
    <n v="0"/>
    <n v="0"/>
    <n v="0"/>
    <n v="0"/>
    <n v="0"/>
    <n v="0"/>
    <n v="0"/>
    <n v="0"/>
    <n v="103"/>
    <n v="71"/>
    <n v="41"/>
    <n v="30"/>
    <n v="1"/>
    <n v="3"/>
    <n v="12"/>
    <n v="5"/>
    <n v="7"/>
    <n v="4"/>
    <n v="0"/>
    <n v="4"/>
    <n v="0"/>
    <n v="1"/>
    <n v="0"/>
    <n v="0"/>
    <n v="0"/>
    <n v="0"/>
    <n v="7"/>
    <n v="3"/>
    <n v="4"/>
    <n v="0"/>
    <n v="0"/>
    <n v="0"/>
    <n v="0"/>
    <n v="0"/>
    <n v="0"/>
    <n v="0"/>
    <n v="0"/>
    <n v="0"/>
    <n v="0"/>
    <n v="0"/>
    <n v="0"/>
    <n v="1"/>
    <x v="4"/>
    <s v="4/21/2000"/>
    <x v="1"/>
    <n v="175"/>
  </r>
  <r>
    <n v="148"/>
    <s v="ISL6"/>
    <n v="35062"/>
    <n v="28"/>
    <x v="166"/>
    <s v="Liston Colaco"/>
    <n v="2"/>
    <x v="0"/>
    <s v="FWD"/>
    <n v="1536"/>
    <x v="4"/>
    <x v="4"/>
    <x v="17"/>
    <n v="3"/>
    <n v="0"/>
    <x v="11"/>
    <n v="236"/>
    <n v="0"/>
    <n v="30"/>
    <n v="267"/>
    <n v="0"/>
    <x v="7"/>
    <n v="0"/>
    <x v="1"/>
    <n v="4"/>
    <n v="4"/>
    <n v="10"/>
    <n v="6"/>
    <n v="2"/>
    <n v="6"/>
    <n v="7"/>
    <x v="3"/>
    <n v="0"/>
    <n v="0"/>
    <n v="0"/>
    <n v="0"/>
    <n v="2"/>
    <n v="0"/>
    <n v="1"/>
    <n v="0"/>
    <n v="0"/>
    <n v="3"/>
    <x v="0"/>
    <n v="4"/>
    <n v="1"/>
    <x v="0"/>
    <n v="0"/>
    <n v="0"/>
    <n v="0"/>
    <n v="0"/>
    <n v="0"/>
    <n v="2"/>
    <n v="0"/>
    <n v="0"/>
    <n v="0"/>
    <n v="148"/>
    <n v="107"/>
    <n v="64"/>
    <n v="43"/>
    <n v="2"/>
    <n v="5"/>
    <n v="14"/>
    <n v="7"/>
    <n v="7"/>
    <n v="4"/>
    <n v="0"/>
    <n v="23"/>
    <n v="8"/>
    <n v="6"/>
    <n v="0"/>
    <n v="0"/>
    <n v="0"/>
    <n v="0"/>
    <n v="2"/>
    <n v="2"/>
    <n v="0"/>
    <n v="0"/>
    <n v="0"/>
    <n v="0"/>
    <n v="0"/>
    <n v="0"/>
    <n v="0"/>
    <n v="0"/>
    <n v="0"/>
    <n v="0"/>
    <n v="0"/>
    <n v="0"/>
    <n v="0"/>
    <n v="1"/>
    <x v="4"/>
    <d v="1998-11-12T00:00:00"/>
    <x v="0"/>
    <n v="0"/>
  </r>
  <r>
    <n v="148"/>
    <s v="ISL6"/>
    <n v="35063"/>
    <n v="13"/>
    <x v="167"/>
    <s v="Rafique Ali"/>
    <n v="4"/>
    <x v="3"/>
    <s v="GK"/>
    <n v="1159"/>
    <x v="3"/>
    <x v="3"/>
    <x v="20"/>
    <n v="15"/>
    <n v="3"/>
    <x v="6"/>
    <n v="270"/>
    <n v="0"/>
    <n v="16"/>
    <n v="286"/>
    <n v="0"/>
    <x v="4"/>
    <n v="0"/>
    <x v="1"/>
    <n v="0"/>
    <n v="0"/>
    <n v="0"/>
    <n v="0"/>
    <n v="0"/>
    <n v="0"/>
    <n v="0"/>
    <x v="3"/>
    <n v="0"/>
    <n v="0"/>
    <n v="0"/>
    <n v="0"/>
    <n v="0"/>
    <n v="1"/>
    <n v="0"/>
    <n v="2"/>
    <n v="8"/>
    <n v="13"/>
    <x v="0"/>
    <n v="1"/>
    <n v="0"/>
    <x v="0"/>
    <n v="0"/>
    <n v="0"/>
    <n v="0"/>
    <n v="0"/>
    <n v="0"/>
    <n v="0"/>
    <n v="0"/>
    <n v="0"/>
    <n v="0"/>
    <n v="86"/>
    <n v="21"/>
    <n v="14"/>
    <n v="7"/>
    <n v="0"/>
    <n v="1"/>
    <n v="0"/>
    <n v="0"/>
    <n v="0"/>
    <n v="10"/>
    <n v="11"/>
    <n v="3"/>
    <n v="0"/>
    <n v="0"/>
    <n v="0"/>
    <n v="0"/>
    <n v="0"/>
    <n v="0"/>
    <n v="0"/>
    <n v="0"/>
    <n v="0"/>
    <n v="0"/>
    <n v="0"/>
    <n v="0"/>
    <n v="33"/>
    <n v="19"/>
    <n v="9"/>
    <n v="10"/>
    <n v="7"/>
    <n v="0"/>
    <n v="0"/>
    <n v="0"/>
    <n v="0"/>
    <n v="1"/>
    <x v="4"/>
    <s v="4/16/1998"/>
    <x v="0"/>
    <m/>
  </r>
  <r>
    <n v="148"/>
    <s v="ISL6"/>
    <n v="35065"/>
    <n v="16"/>
    <x v="168"/>
    <s v="Sarthak Golui"/>
    <n v="1"/>
    <x v="2"/>
    <s v="DEF"/>
    <n v="506"/>
    <x v="2"/>
    <x v="2"/>
    <x v="13"/>
    <n v="1"/>
    <n v="0"/>
    <x v="6"/>
    <n v="1148"/>
    <n v="0"/>
    <n v="58"/>
    <n v="1216"/>
    <n v="0"/>
    <x v="3"/>
    <n v="0"/>
    <x v="1"/>
    <n v="5"/>
    <n v="5"/>
    <n v="2"/>
    <n v="2"/>
    <n v="0"/>
    <n v="13"/>
    <n v="7"/>
    <x v="1"/>
    <n v="1"/>
    <n v="1"/>
    <n v="0"/>
    <n v="0"/>
    <n v="12"/>
    <n v="4"/>
    <n v="82"/>
    <n v="0"/>
    <n v="0"/>
    <n v="9"/>
    <x v="0"/>
    <n v="1"/>
    <n v="0"/>
    <x v="0"/>
    <n v="0"/>
    <n v="0"/>
    <n v="0"/>
    <n v="0"/>
    <n v="0"/>
    <n v="0"/>
    <n v="0"/>
    <n v="0"/>
    <n v="0"/>
    <n v="709"/>
    <n v="417"/>
    <n v="296"/>
    <n v="121"/>
    <n v="20"/>
    <n v="29"/>
    <n v="46"/>
    <n v="17"/>
    <n v="29"/>
    <n v="113"/>
    <n v="0"/>
    <n v="46"/>
    <n v="4"/>
    <n v="0"/>
    <n v="0"/>
    <n v="0"/>
    <n v="0"/>
    <n v="0"/>
    <n v="17"/>
    <n v="7"/>
    <n v="10"/>
    <n v="0"/>
    <n v="0"/>
    <n v="0"/>
    <n v="0"/>
    <n v="0"/>
    <n v="0"/>
    <n v="0"/>
    <n v="0"/>
    <n v="0"/>
    <n v="0"/>
    <n v="0"/>
    <n v="0"/>
    <n v="1"/>
    <x v="4"/>
    <d v="1997-11-03T00:00:00"/>
    <x v="1"/>
    <n v="187"/>
  </r>
  <r>
    <n v="148"/>
    <s v="ISL6"/>
    <n v="35141"/>
    <n v="18"/>
    <x v="169"/>
    <s v="Diego Carlos"/>
    <n v="3"/>
    <x v="1"/>
    <s v="MF"/>
    <n v="506"/>
    <x v="2"/>
    <x v="2"/>
    <x v="14"/>
    <n v="3"/>
    <n v="0"/>
    <x v="2"/>
    <n v="1262"/>
    <n v="0"/>
    <n v="59"/>
    <n v="1337"/>
    <n v="0"/>
    <x v="7"/>
    <n v="0"/>
    <x v="2"/>
    <n v="15"/>
    <n v="20"/>
    <n v="39"/>
    <n v="15"/>
    <n v="15"/>
    <n v="26"/>
    <n v="53"/>
    <x v="6"/>
    <n v="0"/>
    <n v="0"/>
    <n v="2"/>
    <n v="17"/>
    <n v="57"/>
    <n v="13"/>
    <n v="17"/>
    <n v="0"/>
    <n v="0"/>
    <n v="14"/>
    <x v="0"/>
    <n v="2"/>
    <n v="2"/>
    <x v="0"/>
    <n v="0"/>
    <n v="0"/>
    <n v="0"/>
    <n v="0"/>
    <n v="0"/>
    <n v="9"/>
    <n v="0"/>
    <n v="0"/>
    <n v="0"/>
    <n v="702"/>
    <n v="541"/>
    <n v="296"/>
    <n v="245"/>
    <n v="7"/>
    <n v="12"/>
    <n v="61"/>
    <n v="19"/>
    <n v="42"/>
    <n v="9"/>
    <n v="0"/>
    <n v="83"/>
    <n v="21"/>
    <n v="22"/>
    <n v="0"/>
    <n v="0"/>
    <n v="0"/>
    <n v="0"/>
    <n v="9"/>
    <n v="2"/>
    <n v="7"/>
    <n v="0"/>
    <n v="0"/>
    <n v="0"/>
    <n v="0"/>
    <n v="0"/>
    <n v="0"/>
    <n v="0"/>
    <n v="0"/>
    <n v="0"/>
    <n v="0"/>
    <n v="0"/>
    <n v="0"/>
    <n v="58"/>
    <x v="6"/>
    <s v="5/15/1988"/>
    <x v="3"/>
    <n v="174"/>
  </r>
  <r>
    <n v="148"/>
    <s v="ISL6"/>
    <n v="35194"/>
    <n v="27"/>
    <x v="170"/>
    <s v="Samuel Lalmuanpuia"/>
    <n v="3"/>
    <x v="1"/>
    <s v="MF"/>
    <n v="498"/>
    <x v="8"/>
    <x v="9"/>
    <x v="18"/>
    <n v="12"/>
    <n v="0"/>
    <x v="2"/>
    <n v="59"/>
    <n v="0"/>
    <n v="16"/>
    <n v="85"/>
    <n v="0"/>
    <x v="4"/>
    <n v="0"/>
    <x v="1"/>
    <n v="3"/>
    <n v="3"/>
    <n v="3"/>
    <n v="1"/>
    <n v="1"/>
    <n v="1"/>
    <n v="2"/>
    <x v="3"/>
    <n v="0"/>
    <n v="0"/>
    <n v="0"/>
    <n v="4"/>
    <n v="0"/>
    <n v="2"/>
    <n v="0"/>
    <n v="0"/>
    <n v="0"/>
    <n v="3"/>
    <x v="0"/>
    <n v="4"/>
    <n v="0"/>
    <x v="0"/>
    <n v="0"/>
    <n v="0"/>
    <n v="0"/>
    <n v="0"/>
    <n v="0"/>
    <n v="1"/>
    <n v="0"/>
    <n v="0"/>
    <n v="0"/>
    <n v="52"/>
    <n v="43"/>
    <n v="31"/>
    <n v="12"/>
    <n v="0"/>
    <n v="1"/>
    <n v="3"/>
    <n v="1"/>
    <n v="2"/>
    <n v="1"/>
    <n v="0"/>
    <n v="1"/>
    <n v="0"/>
    <n v="0"/>
    <n v="0"/>
    <n v="0"/>
    <n v="0"/>
    <n v="0"/>
    <n v="1"/>
    <n v="0"/>
    <n v="1"/>
    <n v="0"/>
    <n v="0"/>
    <n v="0"/>
    <n v="0"/>
    <n v="0"/>
    <n v="0"/>
    <n v="0"/>
    <n v="0"/>
    <n v="0"/>
    <n v="0"/>
    <n v="0"/>
    <n v="0"/>
    <n v="1"/>
    <x v="4"/>
    <s v="7/27/1998"/>
    <x v="1"/>
    <n v="170"/>
  </r>
  <r>
    <n v="148"/>
    <s v="ISL6"/>
    <n v="35197"/>
    <n v="37"/>
    <x v="171"/>
    <s v="Shaiborlang Kharpan"/>
    <n v="2"/>
    <x v="0"/>
    <s v="FWD"/>
    <n v="498"/>
    <x v="8"/>
    <x v="9"/>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8/19/1995"/>
    <x v="0"/>
    <n v="182"/>
  </r>
  <r>
    <n v="148"/>
    <s v="ISL6"/>
    <n v="35212"/>
    <n v="27"/>
    <x v="172"/>
    <s v="Aiban Dohling"/>
    <n v="1"/>
    <x v="2"/>
    <s v="DEF"/>
    <n v="496"/>
    <x v="9"/>
    <x v="10"/>
    <x v="18"/>
    <n v="1"/>
    <n v="0"/>
    <x v="5"/>
    <n v="29"/>
    <n v="0"/>
    <n v="4"/>
    <n v="33"/>
    <n v="0"/>
    <x v="4"/>
    <n v="0"/>
    <x v="1"/>
    <n v="0"/>
    <n v="0"/>
    <n v="0"/>
    <n v="0"/>
    <n v="0"/>
    <n v="1"/>
    <n v="1"/>
    <x v="3"/>
    <n v="0"/>
    <n v="0"/>
    <n v="0"/>
    <n v="0"/>
    <n v="0"/>
    <n v="0"/>
    <n v="3"/>
    <n v="0"/>
    <n v="0"/>
    <n v="0"/>
    <x v="0"/>
    <n v="1"/>
    <n v="0"/>
    <x v="0"/>
    <n v="0"/>
    <n v="0"/>
    <n v="0"/>
    <n v="0"/>
    <n v="0"/>
    <n v="0"/>
    <n v="0"/>
    <n v="0"/>
    <n v="0"/>
    <n v="17"/>
    <n v="13"/>
    <n v="10"/>
    <n v="3"/>
    <n v="0"/>
    <n v="0"/>
    <n v="2"/>
    <n v="1"/>
    <n v="1"/>
    <n v="2"/>
    <n v="0"/>
    <n v="2"/>
    <n v="0"/>
    <n v="0"/>
    <n v="0"/>
    <n v="0"/>
    <n v="0"/>
    <n v="0"/>
    <n v="0"/>
    <n v="0"/>
    <n v="0"/>
    <n v="0"/>
    <n v="0"/>
    <n v="0"/>
    <n v="0"/>
    <n v="0"/>
    <n v="0"/>
    <n v="0"/>
    <n v="0"/>
    <n v="0"/>
    <n v="0"/>
    <n v="0"/>
    <n v="0"/>
    <n v="1"/>
    <x v="4"/>
    <d v="1992-11-05T00:00:00"/>
    <x v="1"/>
    <n v="0"/>
  </r>
  <r>
    <n v="148"/>
    <s v="ISL6"/>
    <n v="35222"/>
    <n v="5"/>
    <x v="173"/>
    <s v="Masih Saighani"/>
    <n v="1"/>
    <x v="2"/>
    <s v="DEF"/>
    <n v="505"/>
    <x v="6"/>
    <x v="6"/>
    <x v="3"/>
    <n v="15"/>
    <n v="0"/>
    <x v="16"/>
    <n v="555"/>
    <n v="0"/>
    <n v="22"/>
    <n v="586"/>
    <n v="0"/>
    <x v="3"/>
    <n v="0"/>
    <x v="1"/>
    <n v="0"/>
    <n v="0"/>
    <n v="3"/>
    <n v="2"/>
    <n v="0"/>
    <n v="10"/>
    <n v="10"/>
    <x v="2"/>
    <n v="0"/>
    <n v="0"/>
    <n v="0"/>
    <n v="0"/>
    <n v="3"/>
    <n v="7"/>
    <n v="1"/>
    <n v="0"/>
    <n v="0"/>
    <n v="16"/>
    <x v="0"/>
    <n v="5"/>
    <n v="0"/>
    <x v="0"/>
    <n v="0"/>
    <n v="0"/>
    <n v="0"/>
    <n v="0"/>
    <n v="0"/>
    <n v="1"/>
    <n v="0"/>
    <n v="0"/>
    <n v="0"/>
    <n v="263"/>
    <n v="175"/>
    <n v="122"/>
    <n v="53"/>
    <n v="18"/>
    <n v="5"/>
    <n v="12"/>
    <n v="2"/>
    <n v="10"/>
    <n v="35"/>
    <n v="0"/>
    <n v="15"/>
    <n v="0"/>
    <n v="0"/>
    <n v="0"/>
    <n v="0"/>
    <n v="0"/>
    <n v="0"/>
    <n v="15"/>
    <n v="6"/>
    <n v="9"/>
    <n v="0"/>
    <n v="0"/>
    <n v="0"/>
    <n v="0"/>
    <n v="0"/>
    <n v="0"/>
    <n v="0"/>
    <n v="0"/>
    <n v="0"/>
    <n v="0"/>
    <n v="0"/>
    <n v="0"/>
    <n v="158"/>
    <x v="19"/>
    <s v="9/22/1986"/>
    <x v="2"/>
    <n v="188"/>
  </r>
  <r>
    <n v="148"/>
    <s v="ISL6"/>
    <n v="35224"/>
    <n v="26"/>
    <x v="174"/>
    <s v="Laldinliana Renthlei"/>
    <n v="1"/>
    <x v="2"/>
    <s v="DEF"/>
    <n v="505"/>
    <x v="6"/>
    <x v="6"/>
    <x v="15"/>
    <n v="7"/>
    <n v="0"/>
    <x v="5"/>
    <n v="921"/>
    <n v="0"/>
    <n v="55"/>
    <n v="980"/>
    <n v="0"/>
    <x v="4"/>
    <n v="0"/>
    <x v="1"/>
    <n v="3"/>
    <n v="4"/>
    <n v="1"/>
    <n v="0"/>
    <n v="0"/>
    <n v="11"/>
    <n v="6"/>
    <x v="2"/>
    <n v="0"/>
    <n v="0"/>
    <n v="0"/>
    <n v="0"/>
    <n v="17"/>
    <n v="2"/>
    <n v="88"/>
    <n v="0"/>
    <n v="0"/>
    <n v="17"/>
    <x v="0"/>
    <n v="3"/>
    <n v="0"/>
    <x v="0"/>
    <n v="0"/>
    <n v="0"/>
    <n v="0"/>
    <n v="0"/>
    <n v="0"/>
    <n v="1"/>
    <n v="0"/>
    <n v="0"/>
    <n v="0"/>
    <n v="535"/>
    <n v="325"/>
    <n v="225"/>
    <n v="100"/>
    <n v="9"/>
    <n v="23"/>
    <n v="41"/>
    <n v="18"/>
    <n v="23"/>
    <n v="61"/>
    <n v="0"/>
    <n v="45"/>
    <n v="8"/>
    <n v="0"/>
    <n v="0"/>
    <n v="0"/>
    <n v="0"/>
    <n v="0"/>
    <n v="9"/>
    <n v="4"/>
    <n v="5"/>
    <n v="0"/>
    <n v="0"/>
    <n v="0"/>
    <n v="0"/>
    <n v="0"/>
    <n v="0"/>
    <n v="0"/>
    <n v="0"/>
    <n v="0"/>
    <n v="0"/>
    <n v="0"/>
    <n v="0"/>
    <n v="1"/>
    <x v="4"/>
    <s v="8/26/1998"/>
    <x v="0"/>
    <n v="0"/>
  </r>
  <r>
    <n v="148"/>
    <s v="ISL6"/>
    <n v="35236"/>
    <n v="31"/>
    <x v="175"/>
    <s v="Arshdeep Singh"/>
    <n v="4"/>
    <x v="3"/>
    <s v="GK"/>
    <n v="1499"/>
    <x v="7"/>
    <x v="8"/>
    <x v="0"/>
    <n v="9"/>
    <n v="9"/>
    <x v="5"/>
    <n v="741"/>
    <n v="0"/>
    <n v="37"/>
    <n v="788"/>
    <n v="0"/>
    <x v="4"/>
    <n v="0"/>
    <x v="1"/>
    <n v="0"/>
    <n v="0"/>
    <n v="0"/>
    <n v="0"/>
    <n v="0"/>
    <n v="1"/>
    <n v="2"/>
    <x v="3"/>
    <n v="0"/>
    <n v="0"/>
    <n v="0"/>
    <n v="0"/>
    <n v="0"/>
    <n v="9"/>
    <n v="0"/>
    <n v="15"/>
    <n v="20"/>
    <n v="12"/>
    <x v="0"/>
    <n v="3"/>
    <n v="0"/>
    <x v="0"/>
    <n v="0"/>
    <n v="0"/>
    <n v="0"/>
    <n v="0"/>
    <n v="0"/>
    <n v="0"/>
    <n v="0"/>
    <n v="0"/>
    <n v="0"/>
    <n v="255"/>
    <n v="111"/>
    <n v="82"/>
    <n v="29"/>
    <n v="0"/>
    <n v="0"/>
    <n v="1"/>
    <n v="0"/>
    <n v="1"/>
    <n v="29"/>
    <n v="31"/>
    <n v="24"/>
    <n v="1"/>
    <n v="0"/>
    <n v="0"/>
    <n v="0"/>
    <n v="0"/>
    <n v="0"/>
    <n v="0"/>
    <n v="0"/>
    <n v="0"/>
    <n v="0"/>
    <n v="0"/>
    <n v="0"/>
    <n v="75"/>
    <n v="40"/>
    <n v="14"/>
    <n v="29"/>
    <n v="20"/>
    <n v="0"/>
    <n v="3"/>
    <n v="3"/>
    <n v="0"/>
    <n v="1"/>
    <x v="4"/>
    <d v="1988-08-03T00:00:00"/>
    <x v="0"/>
    <n v="0"/>
  </r>
  <r>
    <n v="148"/>
    <s v="ISL6"/>
    <n v="35261"/>
    <n v="42"/>
    <x v="176"/>
    <s v="Shibinraj Kunniyil"/>
    <n v="4"/>
    <x v="3"/>
    <s v="GK"/>
    <n v="498"/>
    <x v="8"/>
    <x v="9"/>
    <x v="18"/>
    <n v="5"/>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d v="1993-03-20T00:00:00"/>
    <x v="0"/>
    <m/>
  </r>
  <r>
    <n v="148"/>
    <s v="ISL6"/>
    <n v="35264"/>
    <n v="11"/>
    <x v="177"/>
    <s v="Raynier Fernandes"/>
    <n v="3"/>
    <x v="1"/>
    <s v="MF"/>
    <n v="506"/>
    <x v="2"/>
    <x v="2"/>
    <x v="12"/>
    <n v="9"/>
    <n v="0"/>
    <x v="4"/>
    <n v="744"/>
    <n v="0"/>
    <n v="48"/>
    <n v="795"/>
    <n v="0"/>
    <x v="3"/>
    <n v="0"/>
    <x v="2"/>
    <n v="9"/>
    <n v="12"/>
    <n v="10"/>
    <n v="5"/>
    <n v="1"/>
    <n v="14"/>
    <n v="10"/>
    <x v="4"/>
    <n v="0"/>
    <n v="0"/>
    <n v="1"/>
    <n v="0"/>
    <n v="13"/>
    <n v="0"/>
    <n v="7"/>
    <n v="0"/>
    <n v="0"/>
    <n v="8"/>
    <x v="0"/>
    <n v="4"/>
    <n v="2"/>
    <x v="0"/>
    <n v="0"/>
    <n v="0"/>
    <n v="0"/>
    <n v="0"/>
    <n v="0"/>
    <n v="4"/>
    <n v="0"/>
    <n v="0"/>
    <n v="0"/>
    <n v="456"/>
    <n v="366"/>
    <n v="258"/>
    <n v="108"/>
    <n v="17"/>
    <n v="5"/>
    <n v="30"/>
    <n v="12"/>
    <n v="18"/>
    <n v="14"/>
    <n v="0"/>
    <n v="41"/>
    <n v="10"/>
    <n v="2"/>
    <n v="0"/>
    <n v="0"/>
    <n v="0"/>
    <n v="0"/>
    <n v="9"/>
    <n v="3"/>
    <n v="6"/>
    <n v="0"/>
    <n v="0"/>
    <n v="0"/>
    <n v="0"/>
    <n v="0"/>
    <n v="0"/>
    <n v="0"/>
    <n v="0"/>
    <n v="0"/>
    <n v="0"/>
    <n v="0"/>
    <n v="0"/>
    <n v="1"/>
    <x v="4"/>
    <s v="2/19/1996"/>
    <x v="1"/>
    <n v="180"/>
  </r>
  <r>
    <n v="148"/>
    <s v="ISL6"/>
    <n v="35265"/>
    <n v="5"/>
    <x v="178"/>
    <s v="Sourav Das"/>
    <n v="3"/>
    <x v="1"/>
    <s v="MF"/>
    <n v="506"/>
    <x v="2"/>
    <x v="2"/>
    <x v="1"/>
    <n v="8"/>
    <n v="0"/>
    <x v="2"/>
    <n v="410"/>
    <n v="0"/>
    <n v="13"/>
    <n v="423"/>
    <n v="0"/>
    <x v="4"/>
    <n v="0"/>
    <x v="1"/>
    <n v="0"/>
    <n v="0"/>
    <n v="3"/>
    <n v="0"/>
    <n v="3"/>
    <n v="16"/>
    <n v="8"/>
    <x v="0"/>
    <n v="1"/>
    <n v="0"/>
    <n v="0"/>
    <n v="0"/>
    <n v="0"/>
    <n v="1"/>
    <n v="2"/>
    <n v="0"/>
    <n v="0"/>
    <n v="5"/>
    <x v="0"/>
    <n v="3"/>
    <n v="0"/>
    <x v="0"/>
    <n v="0"/>
    <n v="0"/>
    <n v="0"/>
    <n v="0"/>
    <n v="0"/>
    <n v="0"/>
    <n v="0"/>
    <n v="0"/>
    <n v="0"/>
    <n v="191"/>
    <n v="128"/>
    <n v="83"/>
    <n v="45"/>
    <n v="6"/>
    <n v="6"/>
    <n v="33"/>
    <n v="13"/>
    <n v="20"/>
    <n v="9"/>
    <n v="0"/>
    <n v="21"/>
    <n v="3"/>
    <n v="1"/>
    <n v="0"/>
    <n v="0"/>
    <n v="0"/>
    <n v="0"/>
    <n v="4"/>
    <n v="1"/>
    <n v="3"/>
    <n v="0"/>
    <n v="0"/>
    <n v="0"/>
    <n v="0"/>
    <n v="0"/>
    <n v="0"/>
    <n v="0"/>
    <n v="0"/>
    <n v="0"/>
    <n v="0"/>
    <n v="0"/>
    <n v="0"/>
    <n v="1"/>
    <x v="4"/>
    <s v="6/20/1996"/>
    <x v="0"/>
    <n v="0"/>
  </r>
  <r>
    <n v="148"/>
    <s v="ISL6"/>
    <n v="35267"/>
    <n v="23"/>
    <x v="179"/>
    <s v="Nikhil Kadam"/>
    <n v="3"/>
    <x v="1"/>
    <s v="MF"/>
    <n v="504"/>
    <x v="0"/>
    <x v="0"/>
    <x v="7"/>
    <n v="8"/>
    <n v="0"/>
    <x v="8"/>
    <n v="393"/>
    <n v="0"/>
    <n v="29"/>
    <n v="421"/>
    <n v="0"/>
    <x v="4"/>
    <n v="0"/>
    <x v="1"/>
    <n v="2"/>
    <n v="2"/>
    <n v="4"/>
    <n v="2"/>
    <n v="2"/>
    <n v="2"/>
    <n v="4"/>
    <x v="2"/>
    <n v="0"/>
    <n v="0"/>
    <n v="0"/>
    <n v="4"/>
    <n v="10"/>
    <n v="2"/>
    <n v="10"/>
    <n v="0"/>
    <n v="0"/>
    <n v="10"/>
    <x v="0"/>
    <n v="4"/>
    <n v="0"/>
    <x v="0"/>
    <n v="0"/>
    <n v="0"/>
    <n v="0"/>
    <n v="0"/>
    <n v="0"/>
    <n v="0"/>
    <n v="0"/>
    <n v="0"/>
    <n v="0"/>
    <n v="185"/>
    <n v="131"/>
    <n v="78"/>
    <n v="53"/>
    <n v="6"/>
    <n v="5"/>
    <n v="22"/>
    <n v="12"/>
    <n v="10"/>
    <n v="5"/>
    <n v="0"/>
    <n v="16"/>
    <n v="2"/>
    <n v="0"/>
    <n v="0"/>
    <n v="0"/>
    <n v="0"/>
    <n v="0"/>
    <n v="5"/>
    <n v="1"/>
    <n v="4"/>
    <n v="0"/>
    <n v="0"/>
    <n v="0"/>
    <n v="0"/>
    <n v="0"/>
    <n v="0"/>
    <n v="0"/>
    <n v="0"/>
    <n v="0"/>
    <n v="0"/>
    <n v="0"/>
    <n v="0"/>
    <n v="1"/>
    <x v="4"/>
    <m/>
    <x v="0"/>
    <m/>
  </r>
  <r>
    <n v="148"/>
    <s v="ISL6"/>
    <n v="35274"/>
    <n v="6"/>
    <x v="180"/>
    <s v="Ricky Lallawmawma"/>
    <n v="1"/>
    <x v="2"/>
    <s v="DEF"/>
    <n v="499"/>
    <x v="5"/>
    <x v="5"/>
    <x v="18"/>
    <n v="3"/>
    <n v="0"/>
    <x v="6"/>
    <n v="0"/>
    <n v="0"/>
    <n v="0"/>
    <n v="0"/>
    <n v="0"/>
    <x v="4"/>
    <n v="0"/>
    <x v="1"/>
    <n v="0"/>
    <n v="0"/>
    <n v="0"/>
    <n v="0"/>
    <n v="0"/>
    <n v="0"/>
    <n v="0"/>
    <x v="3"/>
    <n v="0"/>
    <n v="0"/>
    <n v="0"/>
    <n v="0"/>
    <n v="0"/>
    <n v="0"/>
    <n v="0"/>
    <n v="0"/>
    <n v="0"/>
    <n v="2"/>
    <x v="0"/>
    <n v="0"/>
    <n v="0"/>
    <x v="0"/>
    <n v="0"/>
    <n v="0"/>
    <n v="0"/>
    <n v="0"/>
    <n v="0"/>
    <n v="0"/>
    <n v="0"/>
    <n v="0"/>
    <n v="0"/>
    <n v="0"/>
    <n v="0"/>
    <n v="0"/>
    <n v="0"/>
    <n v="0"/>
    <n v="0"/>
    <n v="0"/>
    <n v="0"/>
    <n v="0"/>
    <n v="0"/>
    <n v="0"/>
    <n v="0"/>
    <n v="0"/>
    <n v="0"/>
    <n v="0"/>
    <n v="0"/>
    <n v="0"/>
    <n v="0"/>
    <n v="0"/>
    <n v="0"/>
    <n v="0"/>
    <n v="0"/>
    <n v="0"/>
    <n v="0"/>
    <n v="0"/>
    <n v="0"/>
    <n v="0"/>
    <n v="0"/>
    <n v="0"/>
    <n v="0"/>
    <n v="0"/>
    <n v="0"/>
    <n v="0"/>
    <n v="1"/>
    <x v="4"/>
    <d v="1991-09-09T00:00:00"/>
    <x v="2"/>
    <n v="0"/>
  </r>
  <r>
    <n v="148"/>
    <s v="ISL6"/>
    <n v="35281"/>
    <n v="33"/>
    <x v="181"/>
    <s v="Rakesh Pradhan"/>
    <n v="1"/>
    <x v="2"/>
    <s v="DEF"/>
    <n v="504"/>
    <x v="0"/>
    <x v="0"/>
    <x v="8"/>
    <n v="1"/>
    <n v="0"/>
    <x v="6"/>
    <n v="1350"/>
    <n v="0"/>
    <n v="60"/>
    <n v="1430"/>
    <n v="0"/>
    <x v="4"/>
    <n v="0"/>
    <x v="0"/>
    <n v="6"/>
    <n v="7"/>
    <n v="1"/>
    <n v="0"/>
    <n v="1"/>
    <n v="10"/>
    <n v="24"/>
    <x v="1"/>
    <n v="0"/>
    <n v="0"/>
    <n v="1"/>
    <n v="1"/>
    <n v="34"/>
    <n v="11"/>
    <n v="145"/>
    <n v="0"/>
    <n v="0"/>
    <n v="22"/>
    <x v="0"/>
    <n v="2"/>
    <n v="2"/>
    <x v="0"/>
    <n v="0"/>
    <n v="0"/>
    <n v="0"/>
    <n v="0"/>
    <n v="0"/>
    <n v="0"/>
    <n v="0"/>
    <n v="0"/>
    <n v="0"/>
    <n v="785"/>
    <n v="479"/>
    <n v="289"/>
    <n v="190"/>
    <n v="21"/>
    <n v="17"/>
    <n v="45"/>
    <n v="13"/>
    <n v="32"/>
    <n v="95"/>
    <n v="0"/>
    <n v="60"/>
    <n v="6"/>
    <n v="2"/>
    <n v="0"/>
    <n v="0"/>
    <n v="0"/>
    <n v="0"/>
    <n v="11"/>
    <n v="5"/>
    <n v="6"/>
    <n v="1"/>
    <n v="1"/>
    <n v="0"/>
    <n v="0"/>
    <n v="0"/>
    <n v="0"/>
    <n v="0"/>
    <n v="0"/>
    <n v="0"/>
    <n v="0"/>
    <n v="0"/>
    <n v="0"/>
    <n v="1"/>
    <x v="4"/>
    <d v="1997-02-08T00:00:00"/>
    <x v="0"/>
    <m/>
  </r>
  <r>
    <n v="148"/>
    <s v="ISL6"/>
    <n v="35283"/>
    <n v="4"/>
    <x v="182"/>
    <s v="Provat Lakra"/>
    <n v="1"/>
    <x v="2"/>
    <s v="DEF"/>
    <n v="504"/>
    <x v="0"/>
    <x v="0"/>
    <x v="17"/>
    <n v="8"/>
    <n v="0"/>
    <x v="3"/>
    <n v="127"/>
    <n v="0"/>
    <n v="11"/>
    <n v="138"/>
    <n v="0"/>
    <x v="4"/>
    <n v="0"/>
    <x v="1"/>
    <n v="0"/>
    <n v="0"/>
    <n v="0"/>
    <n v="0"/>
    <n v="0"/>
    <n v="3"/>
    <n v="3"/>
    <x v="3"/>
    <n v="0"/>
    <n v="0"/>
    <n v="0"/>
    <n v="0"/>
    <n v="2"/>
    <n v="1"/>
    <n v="10"/>
    <n v="0"/>
    <n v="0"/>
    <n v="5"/>
    <x v="0"/>
    <n v="2"/>
    <n v="0"/>
    <x v="0"/>
    <n v="0"/>
    <n v="0"/>
    <n v="0"/>
    <n v="0"/>
    <n v="0"/>
    <n v="0"/>
    <n v="0"/>
    <n v="0"/>
    <n v="0"/>
    <n v="64"/>
    <n v="40"/>
    <n v="25"/>
    <n v="15"/>
    <n v="1"/>
    <n v="1"/>
    <n v="5"/>
    <n v="0"/>
    <n v="5"/>
    <n v="7"/>
    <n v="0"/>
    <n v="6"/>
    <n v="0"/>
    <n v="0"/>
    <n v="0"/>
    <n v="0"/>
    <n v="0"/>
    <n v="0"/>
    <n v="2"/>
    <n v="1"/>
    <n v="1"/>
    <n v="0"/>
    <n v="0"/>
    <n v="0"/>
    <n v="0"/>
    <n v="0"/>
    <n v="0"/>
    <n v="0"/>
    <n v="0"/>
    <n v="0"/>
    <n v="0"/>
    <n v="0"/>
    <n v="0"/>
    <n v="1"/>
    <x v="4"/>
    <d v="1997-12-08T00:00:00"/>
    <x v="0"/>
    <n v="0"/>
  </r>
  <r>
    <n v="148"/>
    <s v="ISL6"/>
    <n v="35298"/>
    <n v="1"/>
    <x v="183"/>
    <s v="Bilal Husain Khan"/>
    <n v="4"/>
    <x v="3"/>
    <s v="GK"/>
    <n v="498"/>
    <x v="8"/>
    <x v="9"/>
    <x v="4"/>
    <n v="13"/>
    <n v="5"/>
    <x v="6"/>
    <n v="450"/>
    <n v="0"/>
    <n v="31"/>
    <n v="481"/>
    <n v="0"/>
    <x v="4"/>
    <n v="0"/>
    <x v="1"/>
    <n v="0"/>
    <n v="0"/>
    <n v="0"/>
    <n v="0"/>
    <n v="0"/>
    <n v="1"/>
    <n v="0"/>
    <x v="0"/>
    <n v="0"/>
    <n v="0"/>
    <n v="0"/>
    <n v="0"/>
    <n v="0"/>
    <n v="7"/>
    <n v="0"/>
    <n v="9"/>
    <n v="6"/>
    <n v="11"/>
    <x v="0"/>
    <n v="2"/>
    <n v="0"/>
    <x v="0"/>
    <n v="0"/>
    <n v="0"/>
    <n v="0"/>
    <n v="0"/>
    <n v="0"/>
    <n v="0"/>
    <n v="0"/>
    <n v="0"/>
    <n v="0"/>
    <n v="135"/>
    <n v="48"/>
    <n v="26"/>
    <n v="22"/>
    <n v="0"/>
    <n v="0"/>
    <n v="0"/>
    <n v="0"/>
    <n v="0"/>
    <n v="22"/>
    <n v="5"/>
    <n v="5"/>
    <n v="0"/>
    <n v="0"/>
    <n v="0"/>
    <n v="0"/>
    <n v="0"/>
    <n v="0"/>
    <n v="0"/>
    <n v="0"/>
    <n v="0"/>
    <n v="0"/>
    <n v="0"/>
    <n v="0"/>
    <n v="39"/>
    <n v="14"/>
    <n v="7"/>
    <n v="7"/>
    <n v="6"/>
    <n v="0"/>
    <n v="1"/>
    <n v="1"/>
    <n v="0"/>
    <n v="1"/>
    <x v="4"/>
    <d v="1994-12-09T00:00:00"/>
    <x v="0"/>
    <n v="0"/>
  </r>
  <r>
    <n v="148"/>
    <s v="ISL6"/>
    <n v="35308"/>
    <n v="22"/>
    <x v="184"/>
    <s v="Jobby Justin"/>
    <n v="2"/>
    <x v="0"/>
    <s v="FWD"/>
    <n v="499"/>
    <x v="5"/>
    <x v="7"/>
    <x v="20"/>
    <n v="6"/>
    <n v="0"/>
    <x v="10"/>
    <n v="317"/>
    <n v="0"/>
    <n v="38"/>
    <n v="357"/>
    <n v="0"/>
    <x v="3"/>
    <n v="0"/>
    <x v="0"/>
    <n v="3"/>
    <n v="4"/>
    <n v="5"/>
    <n v="3"/>
    <n v="2"/>
    <n v="1"/>
    <n v="3"/>
    <x v="3"/>
    <n v="0"/>
    <n v="0"/>
    <n v="0"/>
    <n v="0"/>
    <n v="1"/>
    <n v="0"/>
    <n v="3"/>
    <n v="0"/>
    <n v="0"/>
    <n v="2"/>
    <x v="0"/>
    <n v="5"/>
    <n v="1"/>
    <x v="0"/>
    <n v="0"/>
    <n v="0"/>
    <n v="0"/>
    <n v="0"/>
    <n v="0"/>
    <n v="0"/>
    <n v="0"/>
    <n v="0"/>
    <n v="0"/>
    <n v="151"/>
    <n v="98"/>
    <n v="63"/>
    <n v="35"/>
    <n v="7"/>
    <n v="4"/>
    <n v="15"/>
    <n v="4"/>
    <n v="11"/>
    <n v="8"/>
    <n v="0"/>
    <n v="11"/>
    <n v="3"/>
    <n v="3"/>
    <n v="0"/>
    <n v="0"/>
    <n v="0"/>
    <n v="0"/>
    <n v="10"/>
    <n v="5"/>
    <n v="5"/>
    <n v="0"/>
    <n v="0"/>
    <n v="0"/>
    <n v="0"/>
    <n v="0"/>
    <n v="0"/>
    <n v="0"/>
    <n v="0"/>
    <n v="0"/>
    <n v="0"/>
    <n v="0"/>
    <n v="0"/>
    <n v="1"/>
    <x v="4"/>
    <d v="1993-10-11T00:00:00"/>
    <x v="0"/>
    <n v="0"/>
  </r>
  <r>
    <n v="148"/>
    <s v="ISL6"/>
    <n v="35309"/>
    <n v="17"/>
    <x v="185"/>
    <s v="Laldanmawia Ralte"/>
    <n v="3"/>
    <x v="1"/>
    <s v="MF"/>
    <n v="1536"/>
    <x v="4"/>
    <x v="4"/>
    <x v="20"/>
    <n v="7"/>
    <n v="0"/>
    <x v="2"/>
    <n v="230"/>
    <n v="0"/>
    <n v="6"/>
    <n v="241"/>
    <n v="0"/>
    <x v="4"/>
    <n v="0"/>
    <x v="1"/>
    <n v="0"/>
    <n v="0"/>
    <n v="1"/>
    <n v="0"/>
    <n v="0"/>
    <n v="4"/>
    <n v="1"/>
    <x v="3"/>
    <n v="0"/>
    <n v="0"/>
    <n v="2"/>
    <n v="0"/>
    <n v="2"/>
    <n v="2"/>
    <n v="5"/>
    <n v="0"/>
    <n v="0"/>
    <n v="3"/>
    <x v="0"/>
    <n v="1"/>
    <n v="0"/>
    <x v="0"/>
    <n v="0"/>
    <n v="0"/>
    <n v="0"/>
    <n v="0"/>
    <n v="0"/>
    <n v="1"/>
    <n v="0"/>
    <n v="0"/>
    <n v="0"/>
    <n v="85"/>
    <n v="62"/>
    <n v="35"/>
    <n v="27"/>
    <n v="1"/>
    <n v="1"/>
    <n v="9"/>
    <n v="3"/>
    <n v="6"/>
    <n v="3"/>
    <n v="0"/>
    <n v="1"/>
    <n v="0"/>
    <n v="0"/>
    <n v="0"/>
    <n v="0"/>
    <n v="0"/>
    <n v="0"/>
    <n v="5"/>
    <n v="2"/>
    <n v="3"/>
    <n v="0"/>
    <n v="0"/>
    <n v="0"/>
    <n v="0"/>
    <n v="0"/>
    <n v="0"/>
    <n v="0"/>
    <n v="0"/>
    <n v="0"/>
    <n v="0"/>
    <n v="0"/>
    <n v="0"/>
    <n v="1"/>
    <x v="4"/>
    <s v="12/19/1992"/>
    <x v="3"/>
    <n v="172"/>
  </r>
  <r>
    <n v="148"/>
    <s v="ISL6"/>
    <n v="35321"/>
    <n v="32"/>
    <x v="186"/>
    <s v="Lalthathanga Khawlhring"/>
    <n v="3"/>
    <x v="1"/>
    <s v="MF"/>
    <n v="504"/>
    <x v="0"/>
    <x v="0"/>
    <x v="1"/>
    <n v="6"/>
    <n v="0"/>
    <x v="11"/>
    <n v="534"/>
    <n v="0"/>
    <n v="34"/>
    <n v="568"/>
    <n v="0"/>
    <x v="4"/>
    <n v="0"/>
    <x v="0"/>
    <n v="5"/>
    <n v="7"/>
    <n v="7"/>
    <n v="1"/>
    <n v="4"/>
    <n v="2"/>
    <n v="2"/>
    <x v="2"/>
    <n v="0"/>
    <n v="0"/>
    <n v="0"/>
    <n v="2"/>
    <n v="3"/>
    <n v="0"/>
    <n v="0"/>
    <n v="0"/>
    <n v="0"/>
    <n v="8"/>
    <x v="0"/>
    <n v="4"/>
    <n v="1"/>
    <x v="0"/>
    <n v="0"/>
    <n v="0"/>
    <n v="0"/>
    <n v="0"/>
    <n v="0"/>
    <n v="2"/>
    <n v="0"/>
    <n v="0"/>
    <n v="0"/>
    <n v="214"/>
    <n v="174"/>
    <n v="127"/>
    <n v="47"/>
    <n v="5"/>
    <n v="1"/>
    <n v="17"/>
    <n v="6"/>
    <n v="11"/>
    <n v="4"/>
    <n v="0"/>
    <n v="20"/>
    <n v="2"/>
    <n v="2"/>
    <n v="0"/>
    <n v="0"/>
    <n v="0"/>
    <n v="0"/>
    <n v="4"/>
    <n v="1"/>
    <n v="3"/>
    <n v="0"/>
    <n v="0"/>
    <n v="0"/>
    <n v="0"/>
    <n v="0"/>
    <n v="0"/>
    <n v="0"/>
    <n v="0"/>
    <n v="0"/>
    <n v="0"/>
    <n v="0"/>
    <n v="0"/>
    <n v="1"/>
    <x v="4"/>
    <s v="0000-00-00"/>
    <x v="0"/>
    <n v="0"/>
  </r>
  <r>
    <n v="148"/>
    <s v="ISL6"/>
    <n v="36309"/>
    <n v="34"/>
    <x v="187"/>
    <s v="Tarif Akhand"/>
    <n v="1"/>
    <x v="2"/>
    <s v="DEF"/>
    <n v="1536"/>
    <x v="4"/>
    <x v="4"/>
    <x v="18"/>
    <n v="2"/>
    <n v="0"/>
    <x v="5"/>
    <n v="2"/>
    <n v="0"/>
    <n v="0"/>
    <n v="8"/>
    <n v="0"/>
    <x v="4"/>
    <n v="0"/>
    <x v="1"/>
    <n v="0"/>
    <n v="0"/>
    <n v="0"/>
    <n v="0"/>
    <n v="0"/>
    <n v="0"/>
    <n v="0"/>
    <x v="3"/>
    <n v="0"/>
    <n v="0"/>
    <n v="0"/>
    <n v="0"/>
    <n v="0"/>
    <n v="0"/>
    <n v="0"/>
    <n v="0"/>
    <n v="0"/>
    <n v="1"/>
    <x v="0"/>
    <n v="0"/>
    <n v="0"/>
    <x v="0"/>
    <n v="0"/>
    <n v="0"/>
    <n v="0"/>
    <n v="0"/>
    <n v="0"/>
    <n v="0"/>
    <n v="0"/>
    <n v="0"/>
    <n v="0"/>
    <n v="1"/>
    <n v="1"/>
    <n v="1"/>
    <n v="0"/>
    <n v="0"/>
    <n v="0"/>
    <n v="0"/>
    <n v="0"/>
    <n v="0"/>
    <n v="0"/>
    <n v="0"/>
    <n v="0"/>
    <n v="0"/>
    <n v="0"/>
    <n v="0"/>
    <n v="0"/>
    <n v="0"/>
    <n v="0"/>
    <n v="0"/>
    <n v="0"/>
    <n v="0"/>
    <n v="0"/>
    <n v="0"/>
    <n v="0"/>
    <n v="0"/>
    <n v="0"/>
    <n v="0"/>
    <n v="0"/>
    <n v="0"/>
    <n v="0"/>
    <n v="0"/>
    <n v="0"/>
    <n v="0"/>
    <n v="1"/>
    <x v="4"/>
    <m/>
    <x v="0"/>
    <m/>
  </r>
  <r>
    <n v="148"/>
    <s v="ISL6"/>
    <n v="36315"/>
    <n v="22"/>
    <x v="188"/>
    <s v="Deepak Tangri"/>
    <n v="1"/>
    <x v="2"/>
    <s v="DEF"/>
    <n v="505"/>
    <x v="6"/>
    <x v="6"/>
    <x v="5"/>
    <n v="8"/>
    <n v="0"/>
    <x v="0"/>
    <n v="107"/>
    <n v="0"/>
    <n v="21"/>
    <n v="132"/>
    <n v="0"/>
    <x v="4"/>
    <n v="0"/>
    <x v="1"/>
    <n v="0"/>
    <n v="0"/>
    <n v="0"/>
    <n v="0"/>
    <n v="0"/>
    <n v="1"/>
    <n v="2"/>
    <x v="3"/>
    <n v="0"/>
    <n v="0"/>
    <n v="0"/>
    <n v="0"/>
    <n v="0"/>
    <n v="0"/>
    <n v="0"/>
    <n v="0"/>
    <n v="0"/>
    <n v="2"/>
    <x v="0"/>
    <n v="6"/>
    <n v="0"/>
    <x v="0"/>
    <n v="0"/>
    <n v="0"/>
    <n v="0"/>
    <n v="0"/>
    <n v="0"/>
    <n v="0"/>
    <n v="0"/>
    <n v="0"/>
    <n v="0"/>
    <n v="52"/>
    <n v="27"/>
    <n v="22"/>
    <n v="5"/>
    <n v="1"/>
    <n v="1"/>
    <n v="6"/>
    <n v="4"/>
    <n v="2"/>
    <n v="16"/>
    <n v="0"/>
    <n v="3"/>
    <n v="0"/>
    <n v="0"/>
    <n v="0"/>
    <n v="0"/>
    <n v="0"/>
    <n v="0"/>
    <n v="1"/>
    <n v="1"/>
    <n v="0"/>
    <n v="0"/>
    <n v="0"/>
    <n v="0"/>
    <n v="0"/>
    <n v="0"/>
    <n v="0"/>
    <n v="0"/>
    <n v="0"/>
    <n v="0"/>
    <n v="0"/>
    <n v="0"/>
    <n v="0"/>
    <n v="1"/>
    <x v="4"/>
    <d v="1999-01-01T00:00:00"/>
    <x v="1"/>
    <n v="177"/>
  </r>
  <r>
    <n v="148"/>
    <s v="ISL6"/>
    <n v="36317"/>
    <n v="4"/>
    <x v="189"/>
    <s v="Gaurav Bora"/>
    <n v="1"/>
    <x v="2"/>
    <s v="DEF"/>
    <n v="1499"/>
    <x v="7"/>
    <x v="8"/>
    <x v="0"/>
    <n v="5"/>
    <n v="0"/>
    <x v="3"/>
    <n v="791"/>
    <n v="0"/>
    <n v="32"/>
    <n v="844"/>
    <n v="0"/>
    <x v="4"/>
    <n v="0"/>
    <x v="1"/>
    <n v="2"/>
    <n v="2"/>
    <n v="1"/>
    <n v="0"/>
    <n v="1"/>
    <n v="14"/>
    <n v="4"/>
    <x v="1"/>
    <n v="0"/>
    <n v="0"/>
    <n v="1"/>
    <n v="0"/>
    <n v="0"/>
    <n v="2"/>
    <n v="2"/>
    <n v="0"/>
    <n v="0"/>
    <n v="19"/>
    <x v="0"/>
    <n v="2"/>
    <n v="0"/>
    <x v="0"/>
    <n v="0"/>
    <n v="0"/>
    <n v="0"/>
    <n v="0"/>
    <n v="0"/>
    <n v="0"/>
    <n v="0"/>
    <n v="0"/>
    <n v="0"/>
    <n v="430"/>
    <n v="303"/>
    <n v="262"/>
    <n v="41"/>
    <n v="9"/>
    <n v="13"/>
    <n v="27"/>
    <n v="7"/>
    <n v="20"/>
    <n v="61"/>
    <n v="0"/>
    <n v="28"/>
    <n v="3"/>
    <n v="1"/>
    <n v="0"/>
    <n v="0"/>
    <n v="0"/>
    <n v="0"/>
    <n v="10"/>
    <n v="5"/>
    <n v="5"/>
    <n v="0"/>
    <n v="0"/>
    <n v="0"/>
    <n v="0"/>
    <n v="0"/>
    <n v="0"/>
    <n v="0"/>
    <n v="0"/>
    <n v="0"/>
    <n v="0"/>
    <n v="0"/>
    <n v="0"/>
    <n v="1"/>
    <x v="4"/>
    <s v="7/13/1998"/>
    <x v="1"/>
    <n v="175"/>
  </r>
  <r>
    <n v="148"/>
    <s v="ISL6"/>
    <n v="36318"/>
    <n v="8"/>
    <x v="190"/>
    <s v="Edwin Vanspaul"/>
    <n v="3"/>
    <x v="1"/>
    <s v="MF"/>
    <n v="505"/>
    <x v="6"/>
    <x v="6"/>
    <x v="10"/>
    <n v="7"/>
    <n v="0"/>
    <x v="1"/>
    <n v="1660"/>
    <n v="0"/>
    <n v="59"/>
    <n v="1736"/>
    <n v="0"/>
    <x v="4"/>
    <n v="0"/>
    <x v="1"/>
    <n v="5"/>
    <n v="5"/>
    <n v="15"/>
    <n v="4"/>
    <n v="7"/>
    <n v="17"/>
    <n v="13"/>
    <x v="4"/>
    <n v="1"/>
    <n v="1"/>
    <n v="0"/>
    <n v="0"/>
    <n v="23"/>
    <n v="5"/>
    <n v="102"/>
    <n v="0"/>
    <n v="0"/>
    <n v="22"/>
    <x v="0"/>
    <n v="4"/>
    <n v="0"/>
    <x v="0"/>
    <n v="0"/>
    <n v="0"/>
    <n v="0"/>
    <n v="0"/>
    <n v="0"/>
    <n v="4"/>
    <n v="0"/>
    <n v="0"/>
    <n v="0"/>
    <n v="932"/>
    <n v="606"/>
    <n v="440"/>
    <n v="166"/>
    <n v="47"/>
    <n v="24"/>
    <n v="79"/>
    <n v="28"/>
    <n v="51"/>
    <n v="68"/>
    <n v="0"/>
    <n v="72"/>
    <n v="4"/>
    <n v="2"/>
    <n v="0"/>
    <n v="0"/>
    <n v="0"/>
    <n v="0"/>
    <n v="11"/>
    <n v="8"/>
    <n v="3"/>
    <n v="0"/>
    <n v="0"/>
    <n v="0"/>
    <n v="0"/>
    <n v="0"/>
    <n v="0"/>
    <n v="0"/>
    <n v="0"/>
    <n v="0"/>
    <n v="0"/>
    <n v="0"/>
    <n v="0"/>
    <n v="1"/>
    <x v="4"/>
    <m/>
    <x v="0"/>
    <m/>
  </r>
  <r>
    <n v="148"/>
    <s v="ISL6"/>
    <n v="36326"/>
    <n v="37"/>
    <x v="191"/>
    <s v="Edmund Lalrindika"/>
    <n v="2"/>
    <x v="0"/>
    <s v="FWD"/>
    <n v="656"/>
    <x v="1"/>
    <x v="1"/>
    <x v="18"/>
    <n v="2"/>
    <n v="0"/>
    <x v="3"/>
    <n v="2"/>
    <n v="0"/>
    <n v="10"/>
    <n v="11"/>
    <n v="0"/>
    <x v="4"/>
    <n v="0"/>
    <x v="1"/>
    <n v="0"/>
    <n v="0"/>
    <n v="0"/>
    <n v="0"/>
    <n v="0"/>
    <n v="0"/>
    <n v="0"/>
    <x v="3"/>
    <n v="0"/>
    <n v="0"/>
    <n v="0"/>
    <n v="0"/>
    <n v="1"/>
    <n v="0"/>
    <n v="0"/>
    <n v="0"/>
    <n v="0"/>
    <n v="3"/>
    <x v="0"/>
    <n v="0"/>
    <n v="0"/>
    <x v="0"/>
    <n v="0"/>
    <n v="0"/>
    <n v="0"/>
    <n v="0"/>
    <n v="0"/>
    <n v="0"/>
    <n v="0"/>
    <n v="0"/>
    <n v="0"/>
    <n v="6"/>
    <n v="4"/>
    <n v="2"/>
    <n v="2"/>
    <n v="1"/>
    <n v="0"/>
    <n v="0"/>
    <n v="0"/>
    <n v="0"/>
    <n v="1"/>
    <n v="0"/>
    <n v="1"/>
    <n v="0"/>
    <n v="0"/>
    <n v="0"/>
    <n v="0"/>
    <n v="0"/>
    <n v="0"/>
    <n v="0"/>
    <n v="0"/>
    <n v="0"/>
    <n v="0"/>
    <n v="0"/>
    <n v="0"/>
    <n v="0"/>
    <n v="0"/>
    <n v="0"/>
    <n v="0"/>
    <n v="0"/>
    <n v="0"/>
    <n v="0"/>
    <n v="0"/>
    <n v="0"/>
    <n v="1"/>
    <x v="4"/>
    <s v="4/24/1999"/>
    <x v="1"/>
    <n v="174"/>
  </r>
  <r>
    <n v="148"/>
    <s v="ISL6"/>
    <n v="36328"/>
    <n v="23"/>
    <x v="192"/>
    <s v="Michael Soosairaj"/>
    <n v="2"/>
    <x v="0"/>
    <s v="FWD"/>
    <n v="499"/>
    <x v="5"/>
    <x v="7"/>
    <x v="2"/>
    <n v="7"/>
    <n v="0"/>
    <x v="10"/>
    <n v="1517"/>
    <n v="0"/>
    <n v="59"/>
    <n v="1599"/>
    <n v="0"/>
    <x v="1"/>
    <n v="0"/>
    <x v="1"/>
    <n v="8"/>
    <n v="9"/>
    <n v="21"/>
    <n v="7"/>
    <n v="13"/>
    <n v="11"/>
    <n v="20"/>
    <x v="2"/>
    <n v="0"/>
    <n v="0"/>
    <n v="2"/>
    <n v="1"/>
    <n v="31"/>
    <n v="0"/>
    <n v="37"/>
    <n v="0"/>
    <n v="0"/>
    <n v="10"/>
    <x v="0"/>
    <n v="8"/>
    <n v="0"/>
    <x v="0"/>
    <n v="0"/>
    <n v="0"/>
    <n v="0"/>
    <n v="0"/>
    <n v="0"/>
    <n v="1"/>
    <n v="0"/>
    <n v="0"/>
    <n v="0"/>
    <n v="822"/>
    <n v="573"/>
    <n v="358"/>
    <n v="215"/>
    <n v="38"/>
    <n v="13"/>
    <n v="58"/>
    <n v="22"/>
    <n v="36"/>
    <n v="50"/>
    <n v="0"/>
    <n v="103"/>
    <n v="28"/>
    <n v="10"/>
    <n v="0"/>
    <n v="0"/>
    <n v="0"/>
    <n v="0"/>
    <n v="25"/>
    <n v="11"/>
    <n v="14"/>
    <n v="2"/>
    <n v="0"/>
    <n v="2"/>
    <n v="0"/>
    <n v="0"/>
    <n v="0"/>
    <n v="0"/>
    <n v="0"/>
    <n v="0"/>
    <n v="0"/>
    <n v="0"/>
    <n v="0"/>
    <n v="1"/>
    <x v="4"/>
    <s v="10/30/1994"/>
    <x v="1"/>
    <n v="174"/>
  </r>
  <r>
    <n v="148"/>
    <s v="ISL6"/>
    <n v="36329"/>
    <n v="44"/>
    <x v="193"/>
    <s v="Asish Rai"/>
    <n v="1"/>
    <x v="2"/>
    <s v="DEF"/>
    <n v="1536"/>
    <x v="4"/>
    <x v="4"/>
    <x v="16"/>
    <n v="7"/>
    <n v="0"/>
    <x v="11"/>
    <n v="1002"/>
    <n v="0"/>
    <n v="56"/>
    <n v="1063"/>
    <n v="0"/>
    <x v="4"/>
    <n v="0"/>
    <x v="0"/>
    <n v="9"/>
    <n v="10"/>
    <n v="5"/>
    <n v="3"/>
    <n v="2"/>
    <n v="7"/>
    <n v="17"/>
    <x v="2"/>
    <n v="0"/>
    <n v="0"/>
    <n v="2"/>
    <n v="0"/>
    <n v="39"/>
    <n v="2"/>
    <n v="104"/>
    <n v="0"/>
    <n v="0"/>
    <n v="22"/>
    <x v="0"/>
    <n v="1"/>
    <n v="2"/>
    <x v="0"/>
    <n v="0"/>
    <n v="0"/>
    <n v="0"/>
    <n v="0"/>
    <n v="0"/>
    <n v="0"/>
    <n v="0"/>
    <n v="0"/>
    <n v="0"/>
    <n v="694"/>
    <n v="437"/>
    <n v="266"/>
    <n v="171"/>
    <n v="12"/>
    <n v="26"/>
    <n v="61"/>
    <n v="25"/>
    <n v="36"/>
    <n v="56"/>
    <n v="0"/>
    <n v="61"/>
    <n v="4"/>
    <n v="6"/>
    <n v="0"/>
    <n v="0"/>
    <n v="0"/>
    <n v="0"/>
    <n v="10"/>
    <n v="5"/>
    <n v="5"/>
    <n v="2"/>
    <n v="2"/>
    <n v="0"/>
    <n v="0"/>
    <n v="0"/>
    <n v="0"/>
    <n v="0"/>
    <n v="0"/>
    <n v="0"/>
    <n v="0"/>
    <n v="0"/>
    <n v="0"/>
    <n v="1"/>
    <x v="4"/>
    <d v="1999-02-02T00:00:00"/>
    <x v="1"/>
    <n v="176"/>
  </r>
  <r>
    <n v="148"/>
    <s v="ISL6"/>
    <n v="36348"/>
    <n v="3"/>
    <x v="194"/>
    <s v="Tondonba Singh"/>
    <n v="1"/>
    <x v="2"/>
    <s v="DEF"/>
    <n v="505"/>
    <x v="6"/>
    <x v="6"/>
    <x v="12"/>
    <n v="7"/>
    <n v="0"/>
    <x v="5"/>
    <n v="718"/>
    <n v="0"/>
    <n v="43"/>
    <n v="761"/>
    <n v="0"/>
    <x v="4"/>
    <n v="0"/>
    <x v="1"/>
    <n v="0"/>
    <n v="0"/>
    <n v="0"/>
    <n v="0"/>
    <n v="0"/>
    <n v="9"/>
    <n v="7"/>
    <x v="3"/>
    <n v="1"/>
    <n v="0"/>
    <n v="0"/>
    <n v="0"/>
    <n v="6"/>
    <n v="2"/>
    <n v="72"/>
    <n v="0"/>
    <n v="0"/>
    <n v="10"/>
    <x v="0"/>
    <n v="1"/>
    <n v="0"/>
    <x v="0"/>
    <n v="0"/>
    <n v="0"/>
    <n v="0"/>
    <n v="0"/>
    <n v="0"/>
    <n v="0"/>
    <n v="0"/>
    <n v="0"/>
    <n v="0"/>
    <n v="394"/>
    <n v="240"/>
    <n v="173"/>
    <n v="67"/>
    <n v="14"/>
    <n v="17"/>
    <n v="18"/>
    <n v="7"/>
    <n v="11"/>
    <n v="44"/>
    <n v="0"/>
    <n v="17"/>
    <n v="2"/>
    <n v="1"/>
    <n v="0"/>
    <n v="0"/>
    <n v="0"/>
    <n v="0"/>
    <n v="6"/>
    <n v="4"/>
    <n v="2"/>
    <n v="0"/>
    <n v="0"/>
    <n v="0"/>
    <n v="0"/>
    <n v="0"/>
    <n v="0"/>
    <n v="0"/>
    <n v="0"/>
    <n v="0"/>
    <n v="0"/>
    <n v="0"/>
    <n v="0"/>
    <n v="1"/>
    <x v="4"/>
    <s v="0000-00-00"/>
    <x v="0"/>
    <n v="0"/>
  </r>
  <r>
    <n v="148"/>
    <s v="ISL6"/>
    <n v="36441"/>
    <n v="2"/>
    <x v="195"/>
    <s v="Sumit Rathi"/>
    <n v="1"/>
    <x v="2"/>
    <s v="DEF"/>
    <n v="499"/>
    <x v="5"/>
    <x v="7"/>
    <x v="13"/>
    <n v="5"/>
    <n v="0"/>
    <x v="3"/>
    <n v="1170"/>
    <n v="0"/>
    <n v="66"/>
    <n v="1245"/>
    <n v="0"/>
    <x v="4"/>
    <n v="0"/>
    <x v="1"/>
    <n v="5"/>
    <n v="5"/>
    <n v="2"/>
    <n v="1"/>
    <n v="1"/>
    <n v="16"/>
    <n v="17"/>
    <x v="0"/>
    <n v="0"/>
    <n v="0"/>
    <n v="1"/>
    <n v="0"/>
    <n v="4"/>
    <n v="9"/>
    <n v="84"/>
    <n v="0"/>
    <n v="0"/>
    <n v="12"/>
    <x v="0"/>
    <n v="6"/>
    <n v="0"/>
    <x v="0"/>
    <n v="0"/>
    <n v="0"/>
    <n v="0"/>
    <n v="0"/>
    <n v="0"/>
    <n v="0"/>
    <n v="0"/>
    <n v="0"/>
    <n v="0"/>
    <n v="629"/>
    <n v="365"/>
    <n v="270"/>
    <n v="95"/>
    <n v="19"/>
    <n v="18"/>
    <n v="27"/>
    <n v="8"/>
    <n v="19"/>
    <n v="115"/>
    <n v="0"/>
    <n v="43"/>
    <n v="0"/>
    <n v="0"/>
    <n v="0"/>
    <n v="0"/>
    <n v="0"/>
    <n v="0"/>
    <n v="12"/>
    <n v="5"/>
    <n v="7"/>
    <n v="1"/>
    <n v="0"/>
    <n v="1"/>
    <n v="0"/>
    <n v="0"/>
    <n v="0"/>
    <n v="0"/>
    <n v="0"/>
    <n v="0"/>
    <n v="0"/>
    <n v="0"/>
    <n v="0"/>
    <n v="1"/>
    <x v="4"/>
    <d v="2001-08-26T00:00:00"/>
    <x v="0"/>
    <m/>
  </r>
  <r>
    <n v="148"/>
    <s v="ISL6"/>
    <n v="36520"/>
    <n v="22"/>
    <x v="196"/>
    <s v="Gani Ahmed Nigam"/>
    <n v="3"/>
    <x v="1"/>
    <s v="MF"/>
    <n v="1536"/>
    <x v="4"/>
    <x v="4"/>
    <x v="5"/>
    <n v="2"/>
    <n v="0"/>
    <x v="2"/>
    <n v="164"/>
    <n v="0"/>
    <n v="25"/>
    <n v="189"/>
    <n v="0"/>
    <x v="4"/>
    <n v="0"/>
    <x v="1"/>
    <n v="0"/>
    <n v="0"/>
    <n v="2"/>
    <n v="0"/>
    <n v="2"/>
    <n v="1"/>
    <n v="1"/>
    <x v="3"/>
    <n v="0"/>
    <n v="0"/>
    <n v="2"/>
    <n v="0"/>
    <n v="1"/>
    <n v="0"/>
    <n v="1"/>
    <n v="0"/>
    <n v="0"/>
    <n v="3"/>
    <x v="0"/>
    <n v="1"/>
    <n v="0"/>
    <x v="0"/>
    <n v="0"/>
    <n v="0"/>
    <n v="0"/>
    <n v="0"/>
    <n v="0"/>
    <n v="0"/>
    <n v="0"/>
    <n v="0"/>
    <n v="0"/>
    <n v="67"/>
    <n v="55"/>
    <n v="28"/>
    <n v="27"/>
    <n v="1"/>
    <n v="1"/>
    <n v="7"/>
    <n v="2"/>
    <n v="5"/>
    <n v="1"/>
    <n v="0"/>
    <n v="2"/>
    <n v="0"/>
    <n v="0"/>
    <n v="0"/>
    <n v="0"/>
    <n v="0"/>
    <n v="0"/>
    <n v="0"/>
    <n v="0"/>
    <n v="0"/>
    <n v="1"/>
    <n v="0"/>
    <n v="1"/>
    <n v="0"/>
    <n v="0"/>
    <n v="0"/>
    <n v="0"/>
    <n v="0"/>
    <n v="0"/>
    <n v="0"/>
    <n v="0"/>
    <n v="0"/>
    <n v="1"/>
    <x v="4"/>
    <m/>
    <x v="0"/>
    <m/>
  </r>
  <r>
    <n v="148"/>
    <s v="ISL6"/>
    <n v="36521"/>
    <n v="3"/>
    <x v="197"/>
    <s v="Sahil Panwar"/>
    <n v="1"/>
    <x v="2"/>
    <s v="DEF"/>
    <n v="1536"/>
    <x v="4"/>
    <x v="4"/>
    <x v="12"/>
    <n v="9"/>
    <n v="0"/>
    <x v="1"/>
    <n v="737"/>
    <n v="0"/>
    <n v="37"/>
    <n v="771"/>
    <n v="0"/>
    <x v="4"/>
    <n v="0"/>
    <x v="1"/>
    <n v="1"/>
    <n v="1"/>
    <n v="4"/>
    <n v="0"/>
    <n v="1"/>
    <n v="17"/>
    <n v="4"/>
    <x v="4"/>
    <n v="1"/>
    <n v="0"/>
    <n v="0"/>
    <n v="0"/>
    <n v="6"/>
    <n v="3"/>
    <n v="65"/>
    <n v="0"/>
    <n v="0"/>
    <n v="20"/>
    <x v="0"/>
    <n v="1"/>
    <n v="0"/>
    <x v="0"/>
    <n v="0"/>
    <n v="0"/>
    <n v="0"/>
    <n v="0"/>
    <n v="0"/>
    <n v="3"/>
    <n v="0"/>
    <n v="0"/>
    <n v="0"/>
    <n v="469"/>
    <n v="282"/>
    <n v="194"/>
    <n v="88"/>
    <n v="10"/>
    <n v="15"/>
    <n v="40"/>
    <n v="12"/>
    <n v="28"/>
    <n v="61"/>
    <n v="0"/>
    <n v="33"/>
    <n v="4"/>
    <n v="0"/>
    <n v="0"/>
    <n v="0"/>
    <n v="0"/>
    <n v="0"/>
    <n v="8"/>
    <n v="4"/>
    <n v="4"/>
    <n v="1"/>
    <n v="0"/>
    <n v="1"/>
    <n v="0"/>
    <n v="0"/>
    <n v="0"/>
    <n v="0"/>
    <n v="0"/>
    <n v="0"/>
    <n v="0"/>
    <n v="0"/>
    <n v="0"/>
    <n v="1"/>
    <x v="4"/>
    <s v="12/15/1999"/>
    <x v="2"/>
    <n v="0"/>
  </r>
  <r>
    <n v="148"/>
    <s v="ISL6"/>
    <n v="36603"/>
    <n v="18"/>
    <x v="198"/>
    <s v="Sahal Abdul Samad"/>
    <n v="3"/>
    <x v="1"/>
    <s v="MF"/>
    <n v="498"/>
    <x v="8"/>
    <x v="9"/>
    <x v="12"/>
    <n v="8"/>
    <n v="0"/>
    <x v="9"/>
    <n v="791"/>
    <n v="0"/>
    <n v="66"/>
    <n v="847"/>
    <n v="0"/>
    <x v="4"/>
    <n v="0"/>
    <x v="2"/>
    <n v="10"/>
    <n v="13"/>
    <n v="15"/>
    <n v="2"/>
    <n v="3"/>
    <n v="14"/>
    <n v="12"/>
    <x v="0"/>
    <n v="0"/>
    <n v="0"/>
    <n v="0"/>
    <n v="5"/>
    <n v="14"/>
    <n v="2"/>
    <n v="3"/>
    <n v="0"/>
    <n v="0"/>
    <n v="9"/>
    <x v="0"/>
    <n v="7"/>
    <n v="2"/>
    <x v="0"/>
    <n v="0"/>
    <n v="0"/>
    <n v="0"/>
    <n v="0"/>
    <n v="0"/>
    <n v="10"/>
    <n v="0"/>
    <n v="0"/>
    <n v="0"/>
    <n v="374"/>
    <n v="298"/>
    <n v="180"/>
    <n v="118"/>
    <n v="4"/>
    <n v="10"/>
    <n v="34"/>
    <n v="10"/>
    <n v="24"/>
    <n v="7"/>
    <n v="0"/>
    <n v="47"/>
    <n v="18"/>
    <n v="3"/>
    <n v="0"/>
    <n v="0"/>
    <n v="0"/>
    <n v="0"/>
    <n v="5"/>
    <n v="1"/>
    <n v="4"/>
    <n v="0"/>
    <n v="0"/>
    <n v="0"/>
    <n v="0"/>
    <n v="0"/>
    <n v="0"/>
    <n v="0"/>
    <n v="0"/>
    <n v="0"/>
    <n v="0"/>
    <n v="0"/>
    <n v="0"/>
    <n v="1"/>
    <x v="4"/>
    <d v="1997-01-04T00:00:00"/>
    <x v="0"/>
    <n v="0"/>
  </r>
  <r>
    <n v="148"/>
    <s v="ISL6"/>
    <n v="36629"/>
    <n v="11"/>
    <x v="199"/>
    <s v="Abhishek Halder"/>
    <n v="2"/>
    <x v="0"/>
    <s v="FWD"/>
    <n v="1536"/>
    <x v="4"/>
    <x v="4"/>
    <x v="20"/>
    <n v="6"/>
    <n v="0"/>
    <x v="2"/>
    <n v="310"/>
    <n v="0"/>
    <n v="38"/>
    <n v="353"/>
    <n v="0"/>
    <x v="4"/>
    <n v="0"/>
    <x v="0"/>
    <n v="6"/>
    <n v="7"/>
    <n v="3"/>
    <n v="1"/>
    <n v="2"/>
    <n v="11"/>
    <n v="4"/>
    <x v="1"/>
    <n v="0"/>
    <n v="0"/>
    <n v="1"/>
    <n v="1"/>
    <n v="4"/>
    <n v="2"/>
    <n v="6"/>
    <n v="0"/>
    <n v="0"/>
    <n v="12"/>
    <x v="0"/>
    <n v="2"/>
    <n v="1"/>
    <x v="0"/>
    <n v="0"/>
    <n v="0"/>
    <n v="0"/>
    <n v="0"/>
    <n v="0"/>
    <n v="0"/>
    <n v="0"/>
    <n v="0"/>
    <n v="0"/>
    <n v="160"/>
    <n v="116"/>
    <n v="59"/>
    <n v="57"/>
    <n v="3"/>
    <n v="2"/>
    <n v="21"/>
    <n v="6"/>
    <n v="15"/>
    <n v="2"/>
    <n v="0"/>
    <n v="7"/>
    <n v="2"/>
    <n v="2"/>
    <n v="0"/>
    <n v="0"/>
    <n v="0"/>
    <n v="0"/>
    <n v="6"/>
    <n v="0"/>
    <n v="6"/>
    <n v="0"/>
    <n v="0"/>
    <n v="0"/>
    <n v="0"/>
    <n v="0"/>
    <n v="0"/>
    <n v="0"/>
    <n v="0"/>
    <n v="0"/>
    <n v="0"/>
    <n v="0"/>
    <n v="0"/>
    <n v="1"/>
    <x v="4"/>
    <d v="1999-12-04T00:00:00"/>
    <x v="1"/>
    <n v="176"/>
  </r>
  <r>
    <n v="148"/>
    <s v="ISL6"/>
    <n v="36795"/>
    <n v="15"/>
    <x v="200"/>
    <s v="Shubham Sarangi"/>
    <n v="1"/>
    <x v="2"/>
    <s v="DEF"/>
    <n v="1499"/>
    <x v="7"/>
    <x v="8"/>
    <x v="21"/>
    <n v="4"/>
    <n v="0"/>
    <x v="0"/>
    <n v="1409"/>
    <n v="0"/>
    <n v="56"/>
    <n v="1475"/>
    <n v="0"/>
    <x v="4"/>
    <n v="0"/>
    <x v="0"/>
    <n v="4"/>
    <n v="5"/>
    <n v="9"/>
    <n v="2"/>
    <n v="6"/>
    <n v="45"/>
    <n v="26"/>
    <x v="5"/>
    <n v="0"/>
    <n v="0"/>
    <n v="0"/>
    <n v="0"/>
    <n v="16"/>
    <n v="3"/>
    <n v="165"/>
    <n v="0"/>
    <n v="2"/>
    <n v="19"/>
    <x v="0"/>
    <n v="2"/>
    <n v="1"/>
    <x v="0"/>
    <n v="0"/>
    <n v="0"/>
    <n v="0"/>
    <n v="0"/>
    <n v="0"/>
    <n v="1"/>
    <n v="0"/>
    <n v="0"/>
    <n v="0"/>
    <n v="1005"/>
    <n v="620"/>
    <n v="413"/>
    <n v="207"/>
    <n v="28"/>
    <n v="25"/>
    <n v="81"/>
    <n v="28"/>
    <n v="53"/>
    <n v="97"/>
    <n v="0"/>
    <n v="69"/>
    <n v="21"/>
    <n v="8"/>
    <n v="0"/>
    <n v="0"/>
    <n v="0"/>
    <n v="0"/>
    <n v="16"/>
    <n v="12"/>
    <n v="4"/>
    <n v="0"/>
    <n v="0"/>
    <n v="0"/>
    <n v="0"/>
    <n v="0"/>
    <n v="0"/>
    <n v="0"/>
    <n v="0"/>
    <n v="0"/>
    <n v="0"/>
    <n v="0"/>
    <n v="0"/>
    <n v="1"/>
    <x v="4"/>
    <s v="6/24/2000"/>
    <x v="1"/>
    <n v="179"/>
  </r>
  <r>
    <n v="148"/>
    <s v="ISL6"/>
    <n v="36832"/>
    <n v="11"/>
    <x v="201"/>
    <s v="Princeton Rebello"/>
    <n v="3"/>
    <x v="1"/>
    <s v="MF"/>
    <n v="496"/>
    <x v="9"/>
    <x v="10"/>
    <x v="18"/>
    <n v="6"/>
    <n v="0"/>
    <x v="8"/>
    <n v="38"/>
    <n v="0"/>
    <n v="42"/>
    <n v="77"/>
    <n v="0"/>
    <x v="4"/>
    <n v="0"/>
    <x v="1"/>
    <n v="1"/>
    <n v="1"/>
    <n v="5"/>
    <n v="2"/>
    <n v="0"/>
    <n v="1"/>
    <n v="2"/>
    <x v="3"/>
    <n v="0"/>
    <n v="0"/>
    <n v="0"/>
    <n v="0"/>
    <n v="3"/>
    <n v="0"/>
    <n v="0"/>
    <n v="0"/>
    <n v="0"/>
    <n v="3"/>
    <x v="0"/>
    <n v="5"/>
    <n v="0"/>
    <x v="0"/>
    <n v="0"/>
    <n v="0"/>
    <n v="0"/>
    <n v="0"/>
    <n v="0"/>
    <n v="3"/>
    <n v="0"/>
    <n v="0"/>
    <n v="0"/>
    <n v="62"/>
    <n v="45"/>
    <n v="36"/>
    <n v="9"/>
    <n v="1"/>
    <n v="0"/>
    <n v="5"/>
    <n v="1"/>
    <n v="4"/>
    <n v="1"/>
    <n v="0"/>
    <n v="2"/>
    <n v="1"/>
    <n v="0"/>
    <n v="0"/>
    <n v="0"/>
    <n v="0"/>
    <n v="0"/>
    <n v="4"/>
    <n v="3"/>
    <n v="1"/>
    <n v="0"/>
    <n v="0"/>
    <n v="0"/>
    <n v="0"/>
    <n v="0"/>
    <n v="0"/>
    <n v="0"/>
    <n v="0"/>
    <n v="0"/>
    <n v="0"/>
    <n v="0"/>
    <n v="0"/>
    <n v="1"/>
    <x v="4"/>
    <s v="0000-00-00"/>
    <x v="1"/>
    <n v="175"/>
  </r>
  <r>
    <n v="148"/>
    <s v="ISL6"/>
    <n v="36850"/>
    <n v="27"/>
    <x v="202"/>
    <s v="Karan Amin"/>
    <n v="1"/>
    <x v="2"/>
    <s v="DEF"/>
    <n v="1159"/>
    <x v="3"/>
    <x v="3"/>
    <x v="17"/>
    <n v="12"/>
    <n v="0"/>
    <x v="7"/>
    <n v="167"/>
    <n v="0"/>
    <n v="0"/>
    <n v="172"/>
    <n v="0"/>
    <x v="4"/>
    <n v="0"/>
    <x v="1"/>
    <n v="0"/>
    <n v="0"/>
    <n v="0"/>
    <n v="0"/>
    <n v="0"/>
    <n v="2"/>
    <n v="0"/>
    <x v="2"/>
    <n v="0"/>
    <n v="0"/>
    <n v="0"/>
    <n v="0"/>
    <n v="5"/>
    <n v="1"/>
    <n v="18"/>
    <n v="0"/>
    <n v="0"/>
    <n v="7"/>
    <x v="0"/>
    <n v="1"/>
    <n v="0"/>
    <x v="0"/>
    <n v="0"/>
    <n v="0"/>
    <n v="0"/>
    <n v="0"/>
    <n v="0"/>
    <n v="0"/>
    <n v="0"/>
    <n v="0"/>
    <n v="0"/>
    <n v="125"/>
    <n v="98"/>
    <n v="75"/>
    <n v="23"/>
    <n v="0"/>
    <n v="1"/>
    <n v="7"/>
    <n v="3"/>
    <n v="4"/>
    <n v="7"/>
    <n v="0"/>
    <n v="8"/>
    <n v="1"/>
    <n v="1"/>
    <n v="0"/>
    <n v="0"/>
    <n v="0"/>
    <n v="0"/>
    <n v="0"/>
    <n v="0"/>
    <n v="0"/>
    <n v="0"/>
    <n v="0"/>
    <n v="0"/>
    <n v="0"/>
    <n v="0"/>
    <n v="0"/>
    <n v="0"/>
    <n v="0"/>
    <n v="0"/>
    <n v="0"/>
    <n v="0"/>
    <n v="0"/>
    <n v="1"/>
    <x v="4"/>
    <s v="6/21/1989"/>
    <x v="0"/>
    <n v="0"/>
  </r>
  <r>
    <n v="148"/>
    <s v="ISL6"/>
    <n v="36860"/>
    <n v="28"/>
    <x v="203"/>
    <s v="Messi Bouli"/>
    <n v="2"/>
    <x v="0"/>
    <s v="FWD"/>
    <n v="498"/>
    <x v="8"/>
    <x v="9"/>
    <x v="13"/>
    <n v="2"/>
    <n v="0"/>
    <x v="11"/>
    <n v="1209"/>
    <n v="0"/>
    <n v="76"/>
    <n v="1302"/>
    <n v="0"/>
    <x v="11"/>
    <n v="0"/>
    <x v="0"/>
    <n v="10"/>
    <n v="11"/>
    <n v="46"/>
    <n v="17"/>
    <n v="17"/>
    <n v="44"/>
    <n v="31"/>
    <x v="5"/>
    <n v="0"/>
    <n v="0"/>
    <n v="13"/>
    <n v="0"/>
    <n v="15"/>
    <n v="2"/>
    <n v="0"/>
    <n v="0"/>
    <n v="0"/>
    <n v="23"/>
    <x v="0"/>
    <n v="2"/>
    <n v="3"/>
    <x v="0"/>
    <n v="0"/>
    <n v="0"/>
    <n v="0"/>
    <n v="0"/>
    <n v="0"/>
    <n v="12"/>
    <n v="0"/>
    <n v="1"/>
    <n v="1"/>
    <n v="500"/>
    <n v="348"/>
    <n v="170"/>
    <n v="178"/>
    <n v="5"/>
    <n v="7"/>
    <n v="25"/>
    <n v="9"/>
    <n v="16"/>
    <n v="20"/>
    <n v="0"/>
    <n v="35"/>
    <n v="14"/>
    <n v="9"/>
    <n v="0"/>
    <n v="0"/>
    <n v="0"/>
    <n v="0"/>
    <n v="48"/>
    <n v="27"/>
    <n v="21"/>
    <n v="0"/>
    <n v="0"/>
    <n v="0"/>
    <n v="0"/>
    <n v="0"/>
    <n v="0"/>
    <n v="0"/>
    <n v="0"/>
    <n v="0"/>
    <n v="0"/>
    <n v="0"/>
    <n v="0"/>
    <n v="39"/>
    <x v="20"/>
    <s v="4/28/1992"/>
    <x v="2"/>
    <n v="186"/>
  </r>
  <r>
    <n v="148"/>
    <s v="ISL6"/>
    <n v="37902"/>
    <n v="7"/>
    <x v="204"/>
    <s v="Serge Kevyn"/>
    <n v="3"/>
    <x v="1"/>
    <s v="MF"/>
    <n v="506"/>
    <x v="2"/>
    <x v="2"/>
    <x v="7"/>
    <n v="6"/>
    <n v="0"/>
    <x v="10"/>
    <n v="537"/>
    <n v="0"/>
    <n v="47"/>
    <n v="584"/>
    <n v="0"/>
    <x v="3"/>
    <n v="0"/>
    <x v="1"/>
    <n v="5"/>
    <n v="5"/>
    <n v="23"/>
    <n v="7"/>
    <n v="11"/>
    <n v="10"/>
    <n v="11"/>
    <x v="5"/>
    <n v="0"/>
    <n v="0"/>
    <n v="5"/>
    <n v="0"/>
    <n v="13"/>
    <n v="0"/>
    <n v="0"/>
    <n v="0"/>
    <n v="0"/>
    <n v="5"/>
    <x v="0"/>
    <n v="5"/>
    <n v="2"/>
    <x v="0"/>
    <n v="0"/>
    <n v="0"/>
    <n v="0"/>
    <n v="0"/>
    <n v="0"/>
    <n v="5"/>
    <n v="0"/>
    <n v="0"/>
    <n v="0"/>
    <n v="227"/>
    <n v="149"/>
    <n v="61"/>
    <n v="88"/>
    <n v="7"/>
    <n v="3"/>
    <n v="11"/>
    <n v="3"/>
    <n v="8"/>
    <n v="11"/>
    <n v="0"/>
    <n v="9"/>
    <n v="5"/>
    <n v="1"/>
    <n v="0"/>
    <n v="0"/>
    <n v="0"/>
    <n v="0"/>
    <n v="23"/>
    <n v="15"/>
    <n v="8"/>
    <n v="0"/>
    <n v="0"/>
    <n v="0"/>
    <n v="0"/>
    <n v="0"/>
    <n v="0"/>
    <n v="0"/>
    <n v="0"/>
    <n v="0"/>
    <n v="0"/>
    <n v="0"/>
    <n v="0"/>
    <n v="107"/>
    <x v="21"/>
    <d v="1994-03-08T00:00:00"/>
    <x v="1"/>
    <n v="186"/>
  </r>
  <r>
    <n v="148"/>
    <s v="ISL6"/>
    <n v="38419"/>
    <n v="15"/>
    <x v="205"/>
    <s v="Marko Stankovic"/>
    <n v="3"/>
    <x v="1"/>
    <s v="MF"/>
    <n v="1536"/>
    <x v="4"/>
    <x v="4"/>
    <x v="13"/>
    <n v="1"/>
    <n v="0"/>
    <x v="7"/>
    <n v="1190"/>
    <n v="0"/>
    <n v="79"/>
    <n v="1269"/>
    <n v="0"/>
    <x v="7"/>
    <n v="0"/>
    <x v="0"/>
    <n v="20"/>
    <n v="21"/>
    <n v="29"/>
    <n v="8"/>
    <n v="12"/>
    <n v="17"/>
    <n v="17"/>
    <x v="5"/>
    <n v="0"/>
    <n v="0"/>
    <n v="0"/>
    <n v="22"/>
    <n v="5"/>
    <n v="40"/>
    <n v="9"/>
    <n v="0"/>
    <n v="0"/>
    <n v="26"/>
    <x v="0"/>
    <n v="0"/>
    <n v="1"/>
    <x v="0"/>
    <n v="0"/>
    <n v="0"/>
    <n v="1"/>
    <n v="0"/>
    <n v="0"/>
    <n v="9"/>
    <n v="0"/>
    <n v="3"/>
    <n v="2"/>
    <n v="984"/>
    <n v="833"/>
    <n v="618"/>
    <n v="215"/>
    <n v="20"/>
    <n v="16"/>
    <n v="39"/>
    <n v="16"/>
    <n v="23"/>
    <n v="34"/>
    <n v="0"/>
    <n v="57"/>
    <n v="5"/>
    <n v="2"/>
    <n v="0"/>
    <n v="0"/>
    <n v="0"/>
    <n v="0"/>
    <n v="4"/>
    <n v="4"/>
    <n v="0"/>
    <n v="0"/>
    <n v="0"/>
    <n v="0"/>
    <n v="0"/>
    <n v="0"/>
    <n v="0"/>
    <n v="0"/>
    <n v="0"/>
    <n v="0"/>
    <n v="0"/>
    <n v="0"/>
    <n v="0"/>
    <n v="41"/>
    <x v="22"/>
    <s v="2/17/1986"/>
    <x v="3"/>
    <n v="178"/>
  </r>
  <r>
    <n v="148"/>
    <s v="ISL6"/>
    <n v="38876"/>
    <n v="12"/>
    <x v="206"/>
    <s v="Deependra Negi"/>
    <n v="3"/>
    <x v="1"/>
    <s v="MF"/>
    <n v="1536"/>
    <x v="4"/>
    <x v="4"/>
    <x v="18"/>
    <n v="4"/>
    <n v="0"/>
    <x v="6"/>
    <n v="0"/>
    <n v="0"/>
    <n v="0"/>
    <n v="0"/>
    <n v="0"/>
    <x v="4"/>
    <n v="0"/>
    <x v="1"/>
    <n v="0"/>
    <n v="0"/>
    <n v="0"/>
    <n v="0"/>
    <n v="0"/>
    <n v="0"/>
    <n v="0"/>
    <x v="3"/>
    <n v="0"/>
    <n v="0"/>
    <n v="0"/>
    <n v="0"/>
    <n v="0"/>
    <n v="0"/>
    <n v="0"/>
    <n v="0"/>
    <n v="0"/>
    <n v="1"/>
    <x v="0"/>
    <n v="0"/>
    <n v="0"/>
    <x v="0"/>
    <n v="0"/>
    <n v="0"/>
    <n v="0"/>
    <n v="0"/>
    <n v="0"/>
    <n v="0"/>
    <n v="0"/>
    <n v="0"/>
    <n v="0"/>
    <n v="0"/>
    <n v="0"/>
    <n v="0"/>
    <n v="0"/>
    <n v="0"/>
    <n v="0"/>
    <n v="0"/>
    <n v="0"/>
    <n v="0"/>
    <n v="0"/>
    <n v="0"/>
    <n v="0"/>
    <n v="0"/>
    <n v="0"/>
    <n v="0"/>
    <n v="0"/>
    <n v="0"/>
    <n v="0"/>
    <n v="0"/>
    <n v="0"/>
    <n v="0"/>
    <n v="0"/>
    <n v="0"/>
    <n v="0"/>
    <n v="0"/>
    <n v="0"/>
    <n v="0"/>
    <n v="0"/>
    <n v="0"/>
    <n v="0"/>
    <n v="0"/>
    <n v="0"/>
    <n v="0"/>
    <n v="1"/>
    <x v="4"/>
    <m/>
    <x v="0"/>
    <m/>
  </r>
  <r>
    <n v="148"/>
    <s v="ISL6"/>
    <n v="39013"/>
    <n v="4"/>
    <x v="207"/>
    <s v="Hugo Boumous"/>
    <n v="3"/>
    <x v="1"/>
    <s v="MF"/>
    <n v="496"/>
    <x v="9"/>
    <x v="10"/>
    <x v="8"/>
    <n v="8"/>
    <n v="0"/>
    <x v="8"/>
    <n v="1201"/>
    <n v="0"/>
    <n v="27"/>
    <n v="1243"/>
    <n v="0"/>
    <x v="12"/>
    <n v="0"/>
    <x v="9"/>
    <n v="33"/>
    <n v="48"/>
    <n v="36"/>
    <n v="16"/>
    <n v="9"/>
    <n v="22"/>
    <n v="18"/>
    <x v="4"/>
    <n v="0"/>
    <n v="0"/>
    <n v="8"/>
    <n v="9"/>
    <n v="10"/>
    <n v="1"/>
    <n v="7"/>
    <n v="0"/>
    <n v="0"/>
    <n v="16"/>
    <x v="0"/>
    <n v="4"/>
    <n v="10"/>
    <x v="0"/>
    <n v="0"/>
    <n v="0"/>
    <n v="0"/>
    <n v="0"/>
    <n v="0"/>
    <n v="11"/>
    <n v="0"/>
    <n v="0"/>
    <n v="0"/>
    <n v="858"/>
    <n v="729"/>
    <n v="508"/>
    <n v="221"/>
    <n v="8"/>
    <n v="6"/>
    <n v="37"/>
    <n v="13"/>
    <n v="24"/>
    <n v="4"/>
    <n v="0"/>
    <n v="87"/>
    <n v="37"/>
    <n v="21"/>
    <n v="0"/>
    <n v="0"/>
    <n v="0"/>
    <n v="0"/>
    <n v="12"/>
    <n v="3"/>
    <n v="9"/>
    <n v="0"/>
    <n v="0"/>
    <n v="0"/>
    <n v="0"/>
    <n v="0"/>
    <n v="0"/>
    <n v="0"/>
    <n v="0"/>
    <n v="0"/>
    <n v="0"/>
    <n v="0"/>
    <n v="0"/>
    <n v="12"/>
    <x v="23"/>
    <s v="7/24/1995"/>
    <x v="1"/>
    <n v="172"/>
  </r>
  <r>
    <n v="148"/>
    <s v="ISL6"/>
    <n v="39985"/>
    <n v="23"/>
    <x v="208"/>
    <s v="Remi"/>
    <n v="1"/>
    <x v="2"/>
    <s v="DEF"/>
    <n v="505"/>
    <x v="6"/>
    <x v="6"/>
    <x v="5"/>
    <n v="2"/>
    <n v="0"/>
    <x v="5"/>
    <n v="82"/>
    <n v="0"/>
    <n v="0"/>
    <n v="82"/>
    <n v="0"/>
    <x v="4"/>
    <n v="0"/>
    <x v="1"/>
    <n v="0"/>
    <n v="1"/>
    <n v="0"/>
    <n v="0"/>
    <n v="0"/>
    <n v="2"/>
    <n v="0"/>
    <x v="3"/>
    <n v="0"/>
    <n v="0"/>
    <n v="0"/>
    <n v="1"/>
    <n v="1"/>
    <n v="0"/>
    <n v="0"/>
    <n v="0"/>
    <n v="0"/>
    <n v="2"/>
    <x v="0"/>
    <n v="0"/>
    <n v="0"/>
    <x v="0"/>
    <n v="0"/>
    <n v="0"/>
    <n v="0"/>
    <n v="0"/>
    <n v="0"/>
    <n v="0"/>
    <n v="0"/>
    <n v="0"/>
    <n v="0"/>
    <n v="34"/>
    <n v="25"/>
    <n v="11"/>
    <n v="14"/>
    <n v="2"/>
    <n v="3"/>
    <n v="2"/>
    <n v="0"/>
    <n v="2"/>
    <n v="2"/>
    <n v="0"/>
    <n v="5"/>
    <n v="1"/>
    <n v="0"/>
    <n v="0"/>
    <n v="0"/>
    <n v="0"/>
    <n v="0"/>
    <n v="0"/>
    <n v="0"/>
    <n v="0"/>
    <n v="0"/>
    <n v="0"/>
    <n v="0"/>
    <n v="0"/>
    <n v="0"/>
    <n v="0"/>
    <n v="0"/>
    <n v="0"/>
    <n v="0"/>
    <n v="0"/>
    <n v="0"/>
    <n v="0"/>
    <n v="1"/>
    <x v="4"/>
    <s v="0000-00-00"/>
    <x v="0"/>
    <n v="0"/>
  </r>
  <r>
    <n v="148"/>
    <s v="ISL6"/>
    <n v="40744"/>
    <n v="19"/>
    <x v="209"/>
    <s v="Javier Hernandez"/>
    <n v="3"/>
    <x v="1"/>
    <s v="MF"/>
    <n v="499"/>
    <x v="5"/>
    <x v="7"/>
    <x v="9"/>
    <n v="10"/>
    <n v="0"/>
    <x v="10"/>
    <n v="1631"/>
    <n v="0"/>
    <n v="59"/>
    <n v="1690"/>
    <n v="0"/>
    <x v="7"/>
    <n v="0"/>
    <x v="3"/>
    <n v="23"/>
    <n v="29"/>
    <n v="38"/>
    <n v="12"/>
    <n v="14"/>
    <n v="36"/>
    <n v="48"/>
    <x v="7"/>
    <n v="0"/>
    <n v="0"/>
    <n v="2"/>
    <n v="53"/>
    <n v="27"/>
    <n v="74"/>
    <n v="5"/>
    <n v="0"/>
    <n v="0"/>
    <n v="11"/>
    <x v="0"/>
    <n v="7"/>
    <n v="7"/>
    <x v="0"/>
    <n v="0"/>
    <n v="0"/>
    <n v="0"/>
    <n v="0"/>
    <n v="0"/>
    <n v="12"/>
    <n v="0"/>
    <n v="0"/>
    <n v="0"/>
    <n v="971"/>
    <n v="730"/>
    <n v="431"/>
    <n v="299"/>
    <n v="33"/>
    <n v="24"/>
    <n v="87"/>
    <n v="28"/>
    <n v="59"/>
    <n v="18"/>
    <n v="0"/>
    <n v="68"/>
    <n v="15"/>
    <n v="10"/>
    <n v="0"/>
    <n v="0"/>
    <n v="0"/>
    <n v="0"/>
    <n v="34"/>
    <n v="15"/>
    <n v="19"/>
    <n v="1"/>
    <n v="0"/>
    <n v="1"/>
    <n v="0"/>
    <n v="0"/>
    <n v="0"/>
    <n v="0"/>
    <n v="0"/>
    <n v="0"/>
    <n v="0"/>
    <n v="0"/>
    <n v="0"/>
    <n v="19"/>
    <x v="3"/>
    <d v="1989-06-06T00:00:00"/>
    <x v="2"/>
    <n v="184"/>
  </r>
  <r>
    <n v="148"/>
    <s v="ISL6"/>
    <n v="42074"/>
    <n v="14"/>
    <x v="210"/>
    <s v="Heerings  Kai"/>
    <n v="1"/>
    <x v="2"/>
    <s v="DEF"/>
    <n v="504"/>
    <x v="0"/>
    <x v="0"/>
    <x v="16"/>
    <n v="2"/>
    <n v="0"/>
    <x v="3"/>
    <n v="928"/>
    <n v="0"/>
    <n v="41"/>
    <n v="975"/>
    <n v="0"/>
    <x v="4"/>
    <n v="0"/>
    <x v="1"/>
    <n v="0"/>
    <n v="0"/>
    <n v="0"/>
    <n v="0"/>
    <n v="0"/>
    <n v="11"/>
    <n v="7"/>
    <x v="0"/>
    <n v="0"/>
    <n v="0"/>
    <n v="0"/>
    <n v="0"/>
    <n v="0"/>
    <n v="16"/>
    <n v="2"/>
    <n v="0"/>
    <n v="0"/>
    <n v="13"/>
    <x v="0"/>
    <n v="3"/>
    <n v="0"/>
    <x v="0"/>
    <n v="0"/>
    <n v="0"/>
    <n v="0"/>
    <n v="0"/>
    <n v="0"/>
    <n v="0"/>
    <n v="0"/>
    <n v="0"/>
    <n v="0"/>
    <n v="438"/>
    <n v="295"/>
    <n v="242"/>
    <n v="53"/>
    <n v="21"/>
    <n v="7"/>
    <n v="20"/>
    <n v="4"/>
    <n v="16"/>
    <n v="79"/>
    <n v="0"/>
    <n v="34"/>
    <n v="1"/>
    <n v="1"/>
    <n v="0"/>
    <n v="0"/>
    <n v="0"/>
    <n v="0"/>
    <n v="12"/>
    <n v="6"/>
    <n v="6"/>
    <n v="0"/>
    <n v="0"/>
    <n v="0"/>
    <n v="0"/>
    <n v="0"/>
    <n v="0"/>
    <n v="0"/>
    <n v="0"/>
    <n v="0"/>
    <n v="0"/>
    <n v="0"/>
    <n v="0"/>
    <n v="18"/>
    <x v="17"/>
    <m/>
    <x v="0"/>
    <m/>
  </r>
  <r>
    <n v="148"/>
    <s v="ISL6"/>
    <n v="44109"/>
    <n v="6"/>
    <x v="211"/>
    <s v="Jose Leudo"/>
    <n v="3"/>
    <x v="1"/>
    <s v="MF"/>
    <n v="504"/>
    <x v="0"/>
    <x v="0"/>
    <x v="13"/>
    <n v="7"/>
    <n v="0"/>
    <x v="2"/>
    <n v="1088"/>
    <n v="0"/>
    <n v="46"/>
    <n v="1138"/>
    <n v="0"/>
    <x v="3"/>
    <n v="0"/>
    <x v="1"/>
    <n v="3"/>
    <n v="3"/>
    <n v="9"/>
    <n v="2"/>
    <n v="4"/>
    <n v="26"/>
    <n v="11"/>
    <x v="1"/>
    <n v="1"/>
    <n v="0"/>
    <n v="0"/>
    <n v="0"/>
    <n v="0"/>
    <n v="11"/>
    <n v="0"/>
    <n v="0"/>
    <n v="0"/>
    <n v="21"/>
    <x v="0"/>
    <n v="2"/>
    <n v="1"/>
    <x v="0"/>
    <n v="0"/>
    <n v="0"/>
    <n v="0"/>
    <n v="0"/>
    <n v="0"/>
    <n v="3"/>
    <n v="0"/>
    <n v="0"/>
    <n v="0"/>
    <n v="647"/>
    <n v="473"/>
    <n v="386"/>
    <n v="87"/>
    <n v="29"/>
    <n v="16"/>
    <n v="51"/>
    <n v="16"/>
    <n v="35"/>
    <n v="50"/>
    <n v="0"/>
    <n v="49"/>
    <n v="0"/>
    <n v="1"/>
    <n v="0"/>
    <n v="0"/>
    <n v="0"/>
    <n v="0"/>
    <n v="17"/>
    <n v="10"/>
    <n v="7"/>
    <n v="1"/>
    <n v="0"/>
    <n v="1"/>
    <n v="0"/>
    <n v="0"/>
    <n v="0"/>
    <n v="0"/>
    <n v="0"/>
    <n v="0"/>
    <n v="0"/>
    <n v="0"/>
    <n v="0"/>
    <n v="50"/>
    <x v="24"/>
    <d v="1993-09-11T00:00:00"/>
    <x v="1"/>
    <n v="183"/>
  </r>
  <r>
    <n v="148"/>
    <s v="ISL6"/>
    <n v="55636"/>
    <n v="15"/>
    <x v="212"/>
    <s v="Mobashir Rahman"/>
    <n v="3"/>
    <x v="1"/>
    <s v="MF"/>
    <n v="1159"/>
    <x v="3"/>
    <x v="3"/>
    <x v="3"/>
    <n v="11"/>
    <n v="0"/>
    <x v="1"/>
    <n v="576"/>
    <n v="0"/>
    <n v="36"/>
    <n v="610"/>
    <n v="0"/>
    <x v="4"/>
    <n v="0"/>
    <x v="1"/>
    <n v="2"/>
    <n v="3"/>
    <n v="9"/>
    <n v="1"/>
    <n v="2"/>
    <n v="11"/>
    <n v="1"/>
    <x v="3"/>
    <n v="0"/>
    <n v="0"/>
    <n v="1"/>
    <n v="0"/>
    <n v="6"/>
    <n v="4"/>
    <n v="2"/>
    <n v="0"/>
    <n v="0"/>
    <n v="12"/>
    <x v="0"/>
    <n v="2"/>
    <n v="0"/>
    <x v="0"/>
    <n v="0"/>
    <n v="0"/>
    <n v="0"/>
    <n v="0"/>
    <n v="0"/>
    <n v="6"/>
    <n v="0"/>
    <n v="0"/>
    <n v="0"/>
    <n v="343"/>
    <n v="269"/>
    <n v="200"/>
    <n v="69"/>
    <n v="9"/>
    <n v="8"/>
    <n v="30"/>
    <n v="4"/>
    <n v="26"/>
    <n v="11"/>
    <n v="0"/>
    <n v="20"/>
    <n v="3"/>
    <n v="1"/>
    <n v="0"/>
    <n v="0"/>
    <n v="0"/>
    <n v="0"/>
    <n v="6"/>
    <n v="3"/>
    <n v="3"/>
    <n v="0"/>
    <n v="0"/>
    <n v="0"/>
    <n v="0"/>
    <n v="0"/>
    <n v="0"/>
    <n v="0"/>
    <n v="0"/>
    <n v="0"/>
    <n v="0"/>
    <n v="0"/>
    <n v="0"/>
    <n v="1"/>
    <x v="4"/>
    <m/>
    <x v="0"/>
    <m/>
  </r>
  <r>
    <n v="148"/>
    <s v="ISL6"/>
    <n v="55638"/>
    <n v="28"/>
    <x v="213"/>
    <s v="Gourav Mukhi"/>
    <n v="2"/>
    <x v="0"/>
    <s v="FWD"/>
    <n v="1159"/>
    <x v="3"/>
    <x v="3"/>
    <x v="5"/>
    <n v="1"/>
    <n v="0"/>
    <x v="5"/>
    <n v="64"/>
    <n v="0"/>
    <n v="0"/>
    <n v="64"/>
    <n v="0"/>
    <x v="4"/>
    <n v="0"/>
    <x v="1"/>
    <n v="0"/>
    <n v="0"/>
    <n v="0"/>
    <n v="0"/>
    <n v="0"/>
    <n v="0"/>
    <n v="1"/>
    <x v="3"/>
    <n v="0"/>
    <n v="0"/>
    <n v="0"/>
    <n v="0"/>
    <n v="1"/>
    <n v="0"/>
    <n v="0"/>
    <n v="0"/>
    <n v="0"/>
    <n v="2"/>
    <x v="0"/>
    <n v="0"/>
    <n v="0"/>
    <x v="0"/>
    <n v="0"/>
    <n v="0"/>
    <n v="0"/>
    <n v="0"/>
    <n v="0"/>
    <n v="0"/>
    <n v="0"/>
    <n v="0"/>
    <n v="0"/>
    <n v="14"/>
    <n v="13"/>
    <n v="7"/>
    <n v="6"/>
    <n v="0"/>
    <n v="0"/>
    <n v="0"/>
    <n v="0"/>
    <n v="0"/>
    <n v="0"/>
    <n v="0"/>
    <n v="4"/>
    <n v="1"/>
    <n v="2"/>
    <n v="0"/>
    <n v="0"/>
    <n v="0"/>
    <n v="0"/>
    <n v="0"/>
    <n v="0"/>
    <n v="0"/>
    <n v="0"/>
    <n v="0"/>
    <n v="0"/>
    <n v="0"/>
    <n v="0"/>
    <n v="0"/>
    <n v="0"/>
    <n v="0"/>
    <n v="0"/>
    <n v="0"/>
    <n v="0"/>
    <n v="0"/>
    <n v="1"/>
    <x v="4"/>
    <s v="0000-00-00"/>
    <x v="0"/>
    <n v="0"/>
  </r>
  <r>
    <n v="148"/>
    <s v="ISL6"/>
    <n v="55639"/>
    <n v="32"/>
    <x v="214"/>
    <s v="Aditya Patra"/>
    <n v="4"/>
    <x v="3"/>
    <s v="GK"/>
    <n v="656"/>
    <x v="1"/>
    <x v="1"/>
    <x v="18"/>
    <n v="4"/>
    <n v="0"/>
    <x v="6"/>
    <n v="0"/>
    <n v="0"/>
    <n v="0"/>
    <n v="0"/>
    <n v="0"/>
    <x v="4"/>
    <n v="0"/>
    <x v="1"/>
    <n v="0"/>
    <n v="0"/>
    <n v="0"/>
    <n v="0"/>
    <n v="0"/>
    <n v="0"/>
    <n v="0"/>
    <x v="3"/>
    <n v="0"/>
    <n v="0"/>
    <n v="0"/>
    <n v="0"/>
    <n v="0"/>
    <n v="0"/>
    <n v="0"/>
    <n v="0"/>
    <n v="0"/>
    <n v="0"/>
    <x v="0"/>
    <n v="1"/>
    <n v="0"/>
    <x v="0"/>
    <n v="0"/>
    <n v="0"/>
    <n v="0"/>
    <n v="0"/>
    <n v="0"/>
    <n v="0"/>
    <n v="0"/>
    <n v="0"/>
    <n v="0"/>
    <n v="1"/>
    <n v="0"/>
    <n v="0"/>
    <n v="0"/>
    <n v="0"/>
    <n v="0"/>
    <n v="0"/>
    <n v="0"/>
    <n v="0"/>
    <n v="1"/>
    <n v="0"/>
    <n v="0"/>
    <n v="0"/>
    <n v="0"/>
    <n v="0"/>
    <n v="0"/>
    <n v="0"/>
    <n v="0"/>
    <n v="0"/>
    <n v="0"/>
    <n v="0"/>
    <n v="0"/>
    <n v="0"/>
    <n v="0"/>
    <n v="0"/>
    <n v="0"/>
    <n v="0"/>
    <n v="0"/>
    <n v="0"/>
    <n v="0"/>
    <n v="0"/>
    <n v="0"/>
    <n v="0"/>
    <n v="1"/>
    <x v="4"/>
    <s v="0000-00-00"/>
    <x v="0"/>
    <n v="0"/>
  </r>
  <r>
    <n v="148"/>
    <s v="ISL6"/>
    <n v="55644"/>
    <n v="20"/>
    <x v="215"/>
    <s v="Ajay Chhetri"/>
    <n v="3"/>
    <x v="1"/>
    <s v="MF"/>
    <n v="1536"/>
    <x v="4"/>
    <x v="4"/>
    <x v="18"/>
    <n v="2"/>
    <n v="0"/>
    <x v="3"/>
    <n v="52"/>
    <n v="0"/>
    <n v="11"/>
    <n v="63"/>
    <n v="0"/>
    <x v="4"/>
    <n v="0"/>
    <x v="1"/>
    <n v="1"/>
    <n v="1"/>
    <n v="1"/>
    <n v="0"/>
    <n v="1"/>
    <n v="3"/>
    <n v="0"/>
    <x v="3"/>
    <n v="0"/>
    <n v="0"/>
    <n v="0"/>
    <n v="0"/>
    <n v="0"/>
    <n v="0"/>
    <n v="0"/>
    <n v="0"/>
    <n v="0"/>
    <n v="1"/>
    <x v="0"/>
    <n v="1"/>
    <n v="0"/>
    <x v="0"/>
    <n v="0"/>
    <n v="0"/>
    <n v="0"/>
    <n v="0"/>
    <n v="0"/>
    <n v="0"/>
    <n v="0"/>
    <n v="0"/>
    <n v="0"/>
    <n v="37"/>
    <n v="24"/>
    <n v="18"/>
    <n v="6"/>
    <n v="1"/>
    <n v="4"/>
    <n v="5"/>
    <n v="3"/>
    <n v="2"/>
    <n v="2"/>
    <n v="0"/>
    <n v="2"/>
    <n v="0"/>
    <n v="0"/>
    <n v="0"/>
    <n v="0"/>
    <n v="0"/>
    <n v="0"/>
    <n v="0"/>
    <n v="0"/>
    <n v="0"/>
    <n v="0"/>
    <n v="0"/>
    <n v="0"/>
    <n v="0"/>
    <n v="0"/>
    <n v="0"/>
    <n v="0"/>
    <n v="0"/>
    <n v="0"/>
    <n v="0"/>
    <n v="0"/>
    <n v="0"/>
    <n v="1"/>
    <x v="4"/>
    <s v="0000-00-00"/>
    <x v="0"/>
    <n v="0"/>
  </r>
  <r>
    <n v="148"/>
    <s v="ISL6"/>
    <n v="55646"/>
    <n v="2"/>
    <x v="216"/>
    <s v="Mohamad Rakip"/>
    <n v="1"/>
    <x v="2"/>
    <s v="DEF"/>
    <n v="498"/>
    <x v="8"/>
    <x v="9"/>
    <x v="8"/>
    <n v="7"/>
    <n v="0"/>
    <x v="2"/>
    <n v="1290"/>
    <n v="0"/>
    <n v="55"/>
    <n v="1352"/>
    <n v="0"/>
    <x v="4"/>
    <n v="0"/>
    <x v="1"/>
    <n v="6"/>
    <n v="6"/>
    <n v="0"/>
    <n v="0"/>
    <n v="0"/>
    <n v="11"/>
    <n v="9"/>
    <x v="2"/>
    <n v="0"/>
    <n v="0"/>
    <n v="0"/>
    <n v="0"/>
    <n v="24"/>
    <n v="5"/>
    <n v="117"/>
    <n v="0"/>
    <n v="0"/>
    <n v="17"/>
    <x v="0"/>
    <n v="2"/>
    <n v="0"/>
    <x v="0"/>
    <n v="0"/>
    <n v="0"/>
    <n v="0"/>
    <n v="0"/>
    <n v="0"/>
    <n v="0"/>
    <n v="0"/>
    <n v="0"/>
    <n v="0"/>
    <n v="747"/>
    <n v="525"/>
    <n v="396"/>
    <n v="129"/>
    <n v="16"/>
    <n v="17"/>
    <n v="46"/>
    <n v="24"/>
    <n v="22"/>
    <n v="55"/>
    <n v="0"/>
    <n v="41"/>
    <n v="9"/>
    <n v="3"/>
    <n v="0"/>
    <n v="0"/>
    <n v="0"/>
    <n v="0"/>
    <n v="7"/>
    <n v="2"/>
    <n v="5"/>
    <n v="1"/>
    <n v="1"/>
    <n v="0"/>
    <n v="0"/>
    <n v="0"/>
    <n v="0"/>
    <n v="0"/>
    <n v="0"/>
    <n v="0"/>
    <n v="0"/>
    <n v="0"/>
    <n v="0"/>
    <n v="1"/>
    <x v="4"/>
    <s v="5/14/2000"/>
    <x v="1"/>
    <n v="0"/>
  </r>
  <r>
    <n v="148"/>
    <s v="ISL6"/>
    <n v="55647"/>
    <n v="15"/>
    <x v="217"/>
    <s v="Mislav Komorski"/>
    <n v="1"/>
    <x v="2"/>
    <s v="DEF"/>
    <n v="504"/>
    <x v="0"/>
    <x v="0"/>
    <x v="13"/>
    <n v="4"/>
    <n v="0"/>
    <x v="3"/>
    <n v="1055"/>
    <n v="0"/>
    <n v="43"/>
    <n v="1114"/>
    <n v="0"/>
    <x v="4"/>
    <n v="1"/>
    <x v="1"/>
    <n v="0"/>
    <n v="0"/>
    <n v="6"/>
    <n v="2"/>
    <n v="2"/>
    <n v="3"/>
    <n v="5"/>
    <x v="3"/>
    <n v="0"/>
    <n v="0"/>
    <n v="0"/>
    <n v="0"/>
    <n v="1"/>
    <n v="12"/>
    <n v="1"/>
    <n v="0"/>
    <n v="0"/>
    <n v="18"/>
    <x v="0"/>
    <n v="3"/>
    <n v="0"/>
    <x v="0"/>
    <n v="0"/>
    <n v="0"/>
    <n v="0"/>
    <n v="0"/>
    <n v="0"/>
    <n v="2"/>
    <n v="0"/>
    <n v="0"/>
    <n v="0"/>
    <n v="467"/>
    <n v="277"/>
    <n v="215"/>
    <n v="62"/>
    <n v="16"/>
    <n v="15"/>
    <n v="14"/>
    <n v="6"/>
    <n v="8"/>
    <n v="129"/>
    <n v="0"/>
    <n v="28"/>
    <n v="0"/>
    <n v="0"/>
    <n v="0"/>
    <n v="0"/>
    <n v="0"/>
    <n v="0"/>
    <n v="9"/>
    <n v="6"/>
    <n v="3"/>
    <n v="0"/>
    <n v="0"/>
    <n v="0"/>
    <n v="0"/>
    <n v="0"/>
    <n v="0"/>
    <n v="0"/>
    <n v="0"/>
    <n v="0"/>
    <n v="0"/>
    <n v="0"/>
    <n v="0"/>
    <n v="49"/>
    <x v="25"/>
    <s v="4/17/1992"/>
    <x v="2"/>
    <n v="191"/>
  </r>
  <r>
    <n v="148"/>
    <s v="ISL6"/>
    <n v="55648"/>
    <n v="13"/>
    <x v="218"/>
    <s v="Mohammad Nawaz"/>
    <n v="4"/>
    <x v="3"/>
    <s v="GK"/>
    <n v="496"/>
    <x v="9"/>
    <x v="10"/>
    <x v="9"/>
    <n v="0"/>
    <n v="20"/>
    <x v="6"/>
    <n v="1800"/>
    <n v="0"/>
    <n v="102"/>
    <n v="1916"/>
    <n v="0"/>
    <x v="4"/>
    <n v="0"/>
    <x v="1"/>
    <n v="1"/>
    <n v="1"/>
    <n v="0"/>
    <n v="0"/>
    <n v="0"/>
    <n v="1"/>
    <n v="5"/>
    <x v="0"/>
    <n v="0"/>
    <n v="0"/>
    <n v="0"/>
    <n v="0"/>
    <n v="0"/>
    <n v="16"/>
    <n v="0"/>
    <n v="34"/>
    <n v="41"/>
    <n v="24"/>
    <x v="0"/>
    <n v="4"/>
    <n v="0"/>
    <x v="0"/>
    <n v="0"/>
    <n v="0"/>
    <n v="0"/>
    <n v="0"/>
    <n v="0"/>
    <n v="0"/>
    <n v="0"/>
    <n v="0"/>
    <n v="0"/>
    <n v="632"/>
    <n v="280"/>
    <n v="239"/>
    <n v="41"/>
    <n v="1"/>
    <n v="1"/>
    <n v="1"/>
    <n v="0"/>
    <n v="1"/>
    <n v="52"/>
    <n v="42"/>
    <n v="36"/>
    <n v="0"/>
    <n v="0"/>
    <n v="0"/>
    <n v="0"/>
    <n v="0"/>
    <n v="0"/>
    <n v="0"/>
    <n v="0"/>
    <n v="0"/>
    <n v="0"/>
    <n v="0"/>
    <n v="0"/>
    <n v="169"/>
    <n v="71"/>
    <n v="29"/>
    <n v="42"/>
    <n v="40"/>
    <n v="0"/>
    <n v="0"/>
    <n v="0"/>
    <n v="0"/>
    <n v="1"/>
    <x v="4"/>
    <s v="1/21/2000"/>
    <x v="1"/>
    <n v="0"/>
  </r>
  <r>
    <n v="148"/>
    <s v="ISL6"/>
    <n v="55650"/>
    <n v="10"/>
    <x v="219"/>
    <s v="Federico Gallego"/>
    <n v="3"/>
    <x v="1"/>
    <s v="MF"/>
    <n v="504"/>
    <x v="0"/>
    <x v="0"/>
    <x v="3"/>
    <n v="2"/>
    <n v="0"/>
    <x v="2"/>
    <n v="673"/>
    <n v="0"/>
    <n v="38"/>
    <n v="716"/>
    <n v="0"/>
    <x v="3"/>
    <n v="0"/>
    <x v="0"/>
    <n v="16"/>
    <n v="17"/>
    <n v="14"/>
    <n v="5"/>
    <n v="6"/>
    <n v="13"/>
    <n v="16"/>
    <x v="1"/>
    <n v="0"/>
    <n v="0"/>
    <n v="2"/>
    <n v="26"/>
    <n v="21"/>
    <n v="22"/>
    <n v="4"/>
    <n v="0"/>
    <n v="0"/>
    <n v="15"/>
    <x v="0"/>
    <n v="3"/>
    <n v="1"/>
    <x v="0"/>
    <n v="0"/>
    <n v="0"/>
    <n v="0"/>
    <n v="0"/>
    <n v="0"/>
    <n v="3"/>
    <n v="0"/>
    <n v="0"/>
    <n v="0"/>
    <n v="550"/>
    <n v="445"/>
    <n v="285"/>
    <n v="160"/>
    <n v="10"/>
    <n v="11"/>
    <n v="39"/>
    <n v="14"/>
    <n v="25"/>
    <n v="8"/>
    <n v="0"/>
    <n v="33"/>
    <n v="10"/>
    <n v="1"/>
    <n v="0"/>
    <n v="0"/>
    <n v="0"/>
    <n v="0"/>
    <n v="19"/>
    <n v="12"/>
    <n v="7"/>
    <n v="0"/>
    <n v="0"/>
    <n v="0"/>
    <n v="0"/>
    <n v="0"/>
    <n v="0"/>
    <n v="0"/>
    <n v="0"/>
    <n v="0"/>
    <n v="0"/>
    <n v="0"/>
    <n v="0"/>
    <n v="64"/>
    <x v="26"/>
    <s v="6/13/1990"/>
    <x v="1"/>
    <n v="177"/>
  </r>
  <r>
    <n v="148"/>
    <s v="ISL6"/>
    <n v="55652"/>
    <n v="10"/>
    <x v="220"/>
    <s v="Bartholomew Ogbeche"/>
    <n v="2"/>
    <x v="0"/>
    <s v="FWD"/>
    <n v="498"/>
    <x v="8"/>
    <x v="9"/>
    <x v="8"/>
    <n v="1"/>
    <n v="0"/>
    <x v="3"/>
    <n v="1318"/>
    <n v="0"/>
    <n v="84"/>
    <n v="1411"/>
    <n v="0"/>
    <x v="6"/>
    <n v="1"/>
    <x v="0"/>
    <n v="8"/>
    <n v="9"/>
    <n v="55"/>
    <n v="25"/>
    <n v="23"/>
    <n v="18"/>
    <n v="24"/>
    <x v="4"/>
    <n v="0"/>
    <n v="0"/>
    <n v="3"/>
    <n v="0"/>
    <n v="5"/>
    <n v="4"/>
    <n v="1"/>
    <n v="0"/>
    <n v="0"/>
    <n v="23"/>
    <x v="0"/>
    <n v="2"/>
    <n v="1"/>
    <x v="0"/>
    <n v="0"/>
    <n v="0"/>
    <n v="0"/>
    <n v="0"/>
    <n v="0"/>
    <n v="7"/>
    <n v="0"/>
    <n v="5"/>
    <n v="5"/>
    <n v="442"/>
    <n v="301"/>
    <n v="161"/>
    <n v="140"/>
    <n v="3"/>
    <n v="7"/>
    <n v="21"/>
    <n v="10"/>
    <n v="11"/>
    <n v="24"/>
    <n v="0"/>
    <n v="37"/>
    <n v="13"/>
    <n v="6"/>
    <n v="0"/>
    <n v="0"/>
    <n v="0"/>
    <n v="0"/>
    <n v="24"/>
    <n v="11"/>
    <n v="13"/>
    <n v="0"/>
    <n v="0"/>
    <n v="0"/>
    <n v="0"/>
    <n v="0"/>
    <n v="0"/>
    <n v="0"/>
    <n v="0"/>
    <n v="0"/>
    <n v="0"/>
    <n v="0"/>
    <n v="0"/>
    <n v="12"/>
    <x v="23"/>
    <d v="1984-01-10T00:00:00"/>
    <x v="3"/>
    <n v="178"/>
  </r>
  <r>
    <n v="148"/>
    <s v="ISL6"/>
    <n v="55653"/>
    <n v="21"/>
    <x v="221"/>
    <s v="Saviour Gama"/>
    <n v="1"/>
    <x v="2"/>
    <s v="DEF"/>
    <n v="496"/>
    <x v="9"/>
    <x v="10"/>
    <x v="5"/>
    <n v="10"/>
    <n v="0"/>
    <x v="16"/>
    <n v="188"/>
    <n v="0"/>
    <n v="43"/>
    <n v="238"/>
    <n v="0"/>
    <x v="3"/>
    <n v="0"/>
    <x v="1"/>
    <n v="3"/>
    <n v="3"/>
    <n v="5"/>
    <n v="1"/>
    <n v="3"/>
    <n v="4"/>
    <n v="2"/>
    <x v="0"/>
    <n v="1"/>
    <n v="1"/>
    <n v="0"/>
    <n v="0"/>
    <n v="5"/>
    <n v="0"/>
    <n v="16"/>
    <n v="0"/>
    <n v="0"/>
    <n v="4"/>
    <x v="0"/>
    <n v="10"/>
    <n v="0"/>
    <x v="0"/>
    <n v="0"/>
    <n v="0"/>
    <n v="0"/>
    <n v="0"/>
    <n v="0"/>
    <n v="1"/>
    <n v="0"/>
    <n v="0"/>
    <n v="0"/>
    <n v="150"/>
    <n v="95"/>
    <n v="69"/>
    <n v="26"/>
    <n v="6"/>
    <n v="8"/>
    <n v="14"/>
    <n v="2"/>
    <n v="12"/>
    <n v="8"/>
    <n v="0"/>
    <n v="10"/>
    <n v="0"/>
    <n v="0"/>
    <n v="0"/>
    <n v="0"/>
    <n v="0"/>
    <n v="0"/>
    <n v="1"/>
    <n v="0"/>
    <n v="1"/>
    <n v="0"/>
    <n v="0"/>
    <n v="0"/>
    <n v="0"/>
    <n v="0"/>
    <n v="0"/>
    <n v="0"/>
    <n v="0"/>
    <n v="0"/>
    <n v="0"/>
    <n v="0"/>
    <n v="0"/>
    <n v="1"/>
    <x v="4"/>
    <s v="0000-00-00"/>
    <x v="0"/>
    <n v="0"/>
  </r>
  <r>
    <n v="148"/>
    <s v="ISL6"/>
    <n v="55657"/>
    <n v="41"/>
    <x v="222"/>
    <s v="Seiminmang Manchong"/>
    <n v="2"/>
    <x v="0"/>
    <s v="FWD"/>
    <n v="1499"/>
    <x v="7"/>
    <x v="8"/>
    <x v="18"/>
    <n v="3"/>
    <n v="0"/>
    <x v="0"/>
    <n v="86"/>
    <n v="0"/>
    <n v="15"/>
    <n v="107"/>
    <n v="0"/>
    <x v="4"/>
    <n v="0"/>
    <x v="1"/>
    <n v="0"/>
    <n v="0"/>
    <n v="1"/>
    <n v="1"/>
    <n v="0"/>
    <n v="3"/>
    <n v="0"/>
    <x v="3"/>
    <n v="0"/>
    <n v="0"/>
    <n v="0"/>
    <n v="0"/>
    <n v="2"/>
    <n v="0"/>
    <n v="0"/>
    <n v="0"/>
    <n v="0"/>
    <n v="2"/>
    <x v="0"/>
    <n v="1"/>
    <n v="0"/>
    <x v="0"/>
    <n v="0"/>
    <n v="0"/>
    <n v="0"/>
    <n v="0"/>
    <n v="0"/>
    <n v="0"/>
    <n v="0"/>
    <n v="0"/>
    <n v="0"/>
    <n v="30"/>
    <n v="21"/>
    <n v="10"/>
    <n v="11"/>
    <n v="1"/>
    <n v="2"/>
    <n v="3"/>
    <n v="2"/>
    <n v="1"/>
    <n v="1"/>
    <n v="0"/>
    <n v="4"/>
    <n v="2"/>
    <n v="1"/>
    <n v="0"/>
    <n v="0"/>
    <n v="0"/>
    <n v="0"/>
    <n v="0"/>
    <n v="0"/>
    <n v="0"/>
    <n v="0"/>
    <n v="0"/>
    <n v="0"/>
    <n v="0"/>
    <n v="0"/>
    <n v="0"/>
    <n v="0"/>
    <n v="0"/>
    <n v="0"/>
    <n v="0"/>
    <n v="0"/>
    <n v="0"/>
    <n v="1"/>
    <x v="4"/>
    <s v="0000-00-00"/>
    <x v="0"/>
    <n v="0"/>
  </r>
  <r>
    <n v="148"/>
    <s v="ISL6"/>
    <n v="55658"/>
    <n v="25"/>
    <x v="223"/>
    <s v="Mourtada Fall"/>
    <n v="1"/>
    <x v="2"/>
    <s v="DEF"/>
    <n v="496"/>
    <x v="9"/>
    <x v="10"/>
    <x v="10"/>
    <n v="1"/>
    <n v="0"/>
    <x v="6"/>
    <n v="1672"/>
    <n v="0"/>
    <n v="77"/>
    <n v="1773"/>
    <n v="0"/>
    <x v="5"/>
    <n v="0"/>
    <x v="4"/>
    <n v="4"/>
    <n v="7"/>
    <n v="19"/>
    <n v="8"/>
    <n v="9"/>
    <n v="22"/>
    <n v="13"/>
    <x v="0"/>
    <n v="1"/>
    <n v="0"/>
    <n v="0"/>
    <n v="0"/>
    <n v="1"/>
    <n v="12"/>
    <n v="0"/>
    <n v="0"/>
    <n v="0"/>
    <n v="24"/>
    <x v="0"/>
    <n v="4"/>
    <n v="3"/>
    <x v="0"/>
    <n v="0"/>
    <n v="0"/>
    <n v="0"/>
    <n v="0"/>
    <n v="0"/>
    <n v="2"/>
    <n v="0"/>
    <n v="0"/>
    <n v="0"/>
    <n v="1128"/>
    <n v="787"/>
    <n v="686"/>
    <n v="101"/>
    <n v="20"/>
    <n v="22"/>
    <n v="59"/>
    <n v="22"/>
    <n v="37"/>
    <n v="178"/>
    <n v="0"/>
    <n v="65"/>
    <n v="3"/>
    <n v="0"/>
    <n v="0"/>
    <n v="0"/>
    <n v="0"/>
    <n v="0"/>
    <n v="44"/>
    <n v="32"/>
    <n v="12"/>
    <n v="0"/>
    <n v="0"/>
    <n v="0"/>
    <n v="0"/>
    <n v="0"/>
    <n v="0"/>
    <n v="0"/>
    <n v="0"/>
    <n v="0"/>
    <n v="0"/>
    <n v="0"/>
    <n v="0"/>
    <n v="57"/>
    <x v="5"/>
    <s v="12/26/1987"/>
    <x v="3"/>
    <n v="191"/>
  </r>
  <r>
    <n v="148"/>
    <s v="ISL6"/>
    <n v="55660"/>
    <n v="4"/>
    <x v="224"/>
    <s v="Mato Grgic"/>
    <n v="1"/>
    <x v="2"/>
    <s v="DEF"/>
    <n v="506"/>
    <x v="2"/>
    <x v="2"/>
    <x v="13"/>
    <n v="3"/>
    <n v="0"/>
    <x v="5"/>
    <n v="1122"/>
    <n v="0"/>
    <n v="50"/>
    <n v="1193"/>
    <n v="0"/>
    <x v="4"/>
    <n v="1"/>
    <x v="1"/>
    <n v="0"/>
    <n v="0"/>
    <n v="2"/>
    <n v="2"/>
    <n v="0"/>
    <n v="4"/>
    <n v="1"/>
    <x v="4"/>
    <n v="0"/>
    <n v="0"/>
    <n v="0"/>
    <n v="0"/>
    <n v="0"/>
    <n v="0"/>
    <n v="1"/>
    <n v="0"/>
    <n v="0"/>
    <n v="16"/>
    <x v="0"/>
    <n v="2"/>
    <n v="0"/>
    <x v="0"/>
    <n v="0"/>
    <n v="0"/>
    <n v="0"/>
    <n v="0"/>
    <n v="0"/>
    <n v="0"/>
    <n v="0"/>
    <n v="0"/>
    <n v="0"/>
    <n v="445"/>
    <n v="257"/>
    <n v="229"/>
    <n v="28"/>
    <n v="11"/>
    <n v="21"/>
    <n v="10"/>
    <n v="3"/>
    <n v="7"/>
    <n v="129"/>
    <n v="0"/>
    <n v="26"/>
    <n v="0"/>
    <n v="0"/>
    <n v="0"/>
    <n v="0"/>
    <n v="0"/>
    <n v="0"/>
    <n v="15"/>
    <n v="11"/>
    <n v="4"/>
    <n v="0"/>
    <n v="0"/>
    <n v="0"/>
    <n v="0"/>
    <n v="0"/>
    <n v="0"/>
    <n v="0"/>
    <n v="0"/>
    <n v="0"/>
    <n v="0"/>
    <n v="0"/>
    <n v="0"/>
    <n v="49"/>
    <x v="25"/>
    <s v="9/2//1987"/>
    <x v="1"/>
    <n v="184"/>
  </r>
  <r>
    <n v="148"/>
    <s v="ISL6"/>
    <n v="55670"/>
    <n v="19"/>
    <x v="225"/>
    <s v="Vignesh Dakshinamurthy"/>
    <n v="3"/>
    <x v="1"/>
    <s v="MF"/>
    <n v="506"/>
    <x v="2"/>
    <x v="2"/>
    <x v="18"/>
    <n v="3"/>
    <n v="0"/>
    <x v="5"/>
    <n v="7"/>
    <n v="0"/>
    <n v="6"/>
    <n v="13"/>
    <n v="0"/>
    <x v="4"/>
    <n v="0"/>
    <x v="1"/>
    <n v="1"/>
    <n v="1"/>
    <n v="0"/>
    <n v="0"/>
    <n v="0"/>
    <n v="0"/>
    <n v="0"/>
    <x v="3"/>
    <n v="0"/>
    <n v="0"/>
    <n v="0"/>
    <n v="0"/>
    <n v="1"/>
    <n v="0"/>
    <n v="1"/>
    <n v="0"/>
    <n v="0"/>
    <n v="0"/>
    <x v="0"/>
    <n v="0"/>
    <n v="0"/>
    <x v="0"/>
    <n v="0"/>
    <n v="0"/>
    <n v="0"/>
    <n v="0"/>
    <n v="0"/>
    <n v="0"/>
    <n v="0"/>
    <n v="0"/>
    <n v="0"/>
    <n v="7"/>
    <n v="5"/>
    <n v="3"/>
    <n v="2"/>
    <n v="0"/>
    <n v="1"/>
    <n v="0"/>
    <n v="0"/>
    <n v="0"/>
    <n v="0"/>
    <n v="0"/>
    <n v="1"/>
    <n v="0"/>
    <n v="0"/>
    <n v="0"/>
    <n v="0"/>
    <n v="0"/>
    <n v="0"/>
    <n v="0"/>
    <n v="0"/>
    <n v="0"/>
    <n v="0"/>
    <n v="0"/>
    <n v="0"/>
    <n v="0"/>
    <n v="0"/>
    <n v="0"/>
    <n v="0"/>
    <n v="0"/>
    <n v="0"/>
    <n v="0"/>
    <n v="0"/>
    <n v="0"/>
    <n v="1"/>
    <x v="4"/>
    <s v="0000-00-00"/>
    <x v="0"/>
    <n v="0"/>
  </r>
  <r>
    <n v="148"/>
    <s v="ISL6"/>
    <n v="55982"/>
    <n v="9"/>
    <x v="226"/>
    <s v="Aridane Cabrera"/>
    <n v="2"/>
    <x v="0"/>
    <s v="FWD"/>
    <n v="1499"/>
    <x v="7"/>
    <x v="8"/>
    <x v="14"/>
    <n v="2"/>
    <n v="0"/>
    <x v="3"/>
    <n v="1144"/>
    <n v="0"/>
    <n v="55"/>
    <n v="1208"/>
    <n v="0"/>
    <x v="9"/>
    <n v="0"/>
    <x v="2"/>
    <n v="10"/>
    <n v="12"/>
    <n v="37"/>
    <n v="15"/>
    <n v="15"/>
    <n v="25"/>
    <n v="34"/>
    <x v="4"/>
    <n v="0"/>
    <n v="0"/>
    <n v="8"/>
    <n v="1"/>
    <n v="7"/>
    <n v="3"/>
    <n v="2"/>
    <n v="0"/>
    <n v="0"/>
    <n v="11"/>
    <x v="0"/>
    <n v="2"/>
    <n v="2"/>
    <x v="0"/>
    <n v="0"/>
    <n v="0"/>
    <n v="0"/>
    <n v="0"/>
    <n v="0"/>
    <n v="7"/>
    <n v="0"/>
    <n v="1"/>
    <n v="1"/>
    <n v="569"/>
    <n v="429"/>
    <n v="265"/>
    <n v="164"/>
    <n v="4"/>
    <n v="10"/>
    <n v="16"/>
    <n v="5"/>
    <n v="11"/>
    <n v="38"/>
    <n v="0"/>
    <n v="25"/>
    <n v="5"/>
    <n v="2"/>
    <n v="0"/>
    <n v="0"/>
    <n v="0"/>
    <n v="0"/>
    <n v="32"/>
    <n v="19"/>
    <n v="13"/>
    <n v="0"/>
    <n v="0"/>
    <n v="0"/>
    <n v="0"/>
    <n v="0"/>
    <n v="0"/>
    <n v="0"/>
    <n v="0"/>
    <n v="0"/>
    <n v="0"/>
    <n v="0"/>
    <n v="0"/>
    <n v="19"/>
    <x v="3"/>
    <m/>
    <x v="0"/>
    <m/>
  </r>
  <r>
    <n v="148"/>
    <s v="ISL6"/>
    <n v="58488"/>
    <n v="28"/>
    <x v="227"/>
    <s v="Ankit Mukherjee"/>
    <n v="1"/>
    <x v="2"/>
    <s v="DEF"/>
    <n v="499"/>
    <x v="5"/>
    <x v="7"/>
    <x v="18"/>
    <n v="6"/>
    <n v="0"/>
    <x v="5"/>
    <n v="3"/>
    <n v="0"/>
    <n v="0"/>
    <n v="8"/>
    <n v="0"/>
    <x v="4"/>
    <n v="0"/>
    <x v="1"/>
    <n v="0"/>
    <n v="0"/>
    <n v="0"/>
    <n v="0"/>
    <n v="0"/>
    <n v="0"/>
    <n v="0"/>
    <x v="3"/>
    <n v="0"/>
    <n v="0"/>
    <n v="0"/>
    <n v="0"/>
    <n v="0"/>
    <n v="0"/>
    <n v="0"/>
    <n v="0"/>
    <n v="0"/>
    <n v="0"/>
    <x v="0"/>
    <n v="3"/>
    <n v="0"/>
    <x v="0"/>
    <n v="0"/>
    <n v="0"/>
    <n v="0"/>
    <n v="0"/>
    <n v="0"/>
    <n v="0"/>
    <n v="0"/>
    <n v="0"/>
    <n v="0"/>
    <n v="1"/>
    <n v="1"/>
    <n v="0"/>
    <n v="1"/>
    <n v="0"/>
    <n v="0"/>
    <n v="0"/>
    <n v="0"/>
    <n v="0"/>
    <n v="0"/>
    <n v="0"/>
    <n v="0"/>
    <n v="0"/>
    <n v="0"/>
    <n v="0"/>
    <n v="0"/>
    <n v="0"/>
    <n v="0"/>
    <n v="0"/>
    <n v="0"/>
    <n v="0"/>
    <n v="0"/>
    <n v="0"/>
    <n v="0"/>
    <n v="0"/>
    <n v="0"/>
    <n v="0"/>
    <n v="0"/>
    <n v="0"/>
    <n v="0"/>
    <n v="0"/>
    <n v="0"/>
    <n v="0"/>
    <n v="1"/>
    <x v="4"/>
    <s v="0000-00-00"/>
    <x v="0"/>
    <n v="0"/>
  </r>
  <r>
    <n v="148"/>
    <s v="ISL6"/>
    <n v="61182"/>
    <n v="28"/>
    <x v="228"/>
    <s v="Parag Srivas"/>
    <n v="1"/>
    <x v="2"/>
    <s v="DEF"/>
    <n v="656"/>
    <x v="1"/>
    <x v="1"/>
    <x v="5"/>
    <n v="1"/>
    <n v="0"/>
    <x v="6"/>
    <n v="90"/>
    <n v="0"/>
    <n v="5"/>
    <n v="95"/>
    <n v="0"/>
    <x v="4"/>
    <n v="0"/>
    <x v="1"/>
    <n v="0"/>
    <n v="0"/>
    <n v="0"/>
    <n v="0"/>
    <n v="0"/>
    <n v="0"/>
    <n v="2"/>
    <x v="3"/>
    <n v="0"/>
    <n v="0"/>
    <n v="0"/>
    <n v="0"/>
    <n v="1"/>
    <n v="0"/>
    <n v="16"/>
    <n v="0"/>
    <n v="0"/>
    <n v="2"/>
    <x v="0"/>
    <n v="0"/>
    <n v="1"/>
    <x v="0"/>
    <n v="0"/>
    <n v="0"/>
    <n v="0"/>
    <n v="0"/>
    <n v="0"/>
    <n v="0"/>
    <n v="0"/>
    <n v="0"/>
    <n v="0"/>
    <n v="41"/>
    <n v="21"/>
    <n v="14"/>
    <n v="7"/>
    <n v="1"/>
    <n v="1"/>
    <n v="2"/>
    <n v="2"/>
    <n v="0"/>
    <n v="5"/>
    <n v="0"/>
    <n v="5"/>
    <n v="1"/>
    <n v="0"/>
    <n v="0"/>
    <n v="0"/>
    <n v="0"/>
    <n v="0"/>
    <n v="0"/>
    <n v="0"/>
    <n v="0"/>
    <n v="0"/>
    <n v="0"/>
    <n v="0"/>
    <n v="0"/>
    <n v="0"/>
    <n v="0"/>
    <n v="0"/>
    <n v="0"/>
    <n v="0"/>
    <n v="0"/>
    <n v="0"/>
    <n v="0"/>
    <n v="1"/>
    <x v="4"/>
    <d v="1997-09-06T00:00:00"/>
    <x v="0"/>
    <m/>
  </r>
  <r>
    <n v="148"/>
    <s v="ISL6"/>
    <n v="61277"/>
    <n v="19"/>
    <x v="229"/>
    <s v="Sandip Mandi"/>
    <n v="1"/>
    <x v="2"/>
    <s v="DEF"/>
    <n v="1159"/>
    <x v="3"/>
    <x v="3"/>
    <x v="20"/>
    <n v="2"/>
    <n v="0"/>
    <x v="5"/>
    <n v="257"/>
    <n v="0"/>
    <n v="6"/>
    <n v="269"/>
    <n v="0"/>
    <x v="4"/>
    <n v="0"/>
    <x v="1"/>
    <n v="0"/>
    <n v="0"/>
    <n v="1"/>
    <n v="0"/>
    <n v="1"/>
    <n v="6"/>
    <n v="2"/>
    <x v="0"/>
    <n v="0"/>
    <n v="0"/>
    <n v="0"/>
    <n v="0"/>
    <n v="2"/>
    <n v="1"/>
    <n v="28"/>
    <n v="0"/>
    <n v="0"/>
    <n v="8"/>
    <x v="0"/>
    <n v="0"/>
    <n v="0"/>
    <x v="0"/>
    <n v="0"/>
    <n v="0"/>
    <n v="0"/>
    <n v="0"/>
    <n v="0"/>
    <n v="0"/>
    <n v="0"/>
    <n v="0"/>
    <n v="0"/>
    <n v="153"/>
    <n v="70"/>
    <n v="43"/>
    <n v="27"/>
    <n v="0"/>
    <n v="17"/>
    <n v="15"/>
    <n v="5"/>
    <n v="10"/>
    <n v="26"/>
    <n v="0"/>
    <n v="11"/>
    <n v="0"/>
    <n v="1"/>
    <n v="0"/>
    <n v="0"/>
    <n v="0"/>
    <n v="0"/>
    <n v="3"/>
    <n v="1"/>
    <n v="2"/>
    <n v="0"/>
    <n v="0"/>
    <n v="0"/>
    <n v="0"/>
    <n v="0"/>
    <n v="0"/>
    <n v="0"/>
    <n v="0"/>
    <n v="0"/>
    <n v="0"/>
    <n v="0"/>
    <n v="0"/>
    <n v="1"/>
    <x v="4"/>
    <d v="2002-11-06T00:00:00"/>
    <x v="0"/>
    <m/>
  </r>
  <r>
    <n v="148"/>
    <s v="ISL6"/>
    <n v="61490"/>
    <n v="21"/>
    <x v="230"/>
    <s v="Panagiotis Triadis"/>
    <n v="3"/>
    <x v="1"/>
    <s v="MF"/>
    <n v="504"/>
    <x v="0"/>
    <x v="0"/>
    <x v="1"/>
    <n v="4"/>
    <n v="0"/>
    <x v="7"/>
    <n v="535"/>
    <n v="0"/>
    <n v="21"/>
    <n v="562"/>
    <n v="0"/>
    <x v="7"/>
    <n v="0"/>
    <x v="0"/>
    <n v="7"/>
    <n v="9"/>
    <n v="15"/>
    <n v="8"/>
    <n v="3"/>
    <n v="8"/>
    <n v="8"/>
    <x v="4"/>
    <n v="0"/>
    <n v="0"/>
    <n v="2"/>
    <n v="20"/>
    <n v="17"/>
    <n v="13"/>
    <n v="3"/>
    <n v="0"/>
    <n v="0"/>
    <n v="11"/>
    <x v="0"/>
    <n v="2"/>
    <n v="1"/>
    <x v="0"/>
    <n v="0"/>
    <n v="0"/>
    <n v="0"/>
    <n v="0"/>
    <n v="0"/>
    <n v="4"/>
    <n v="0"/>
    <n v="0"/>
    <n v="0"/>
    <n v="285"/>
    <n v="228"/>
    <n v="129"/>
    <n v="99"/>
    <n v="6"/>
    <n v="5"/>
    <n v="20"/>
    <n v="7"/>
    <n v="13"/>
    <n v="5"/>
    <n v="0"/>
    <n v="24"/>
    <n v="4"/>
    <n v="11"/>
    <n v="0"/>
    <n v="0"/>
    <n v="0"/>
    <n v="0"/>
    <n v="4"/>
    <n v="2"/>
    <n v="2"/>
    <n v="0"/>
    <n v="0"/>
    <n v="0"/>
    <n v="0"/>
    <n v="0"/>
    <n v="0"/>
    <n v="0"/>
    <n v="0"/>
    <n v="0"/>
    <n v="0"/>
    <n v="0"/>
    <n v="0"/>
    <n v="100"/>
    <x v="27"/>
    <m/>
    <x v="0"/>
    <m/>
  </r>
  <r>
    <n v="148"/>
    <s v="ISL6"/>
    <n v="62038"/>
    <n v="18"/>
    <x v="231"/>
    <s v="Victor Mongil"/>
    <n v="1"/>
    <x v="2"/>
    <s v="DEF"/>
    <n v="499"/>
    <x v="5"/>
    <x v="7"/>
    <x v="3"/>
    <n v="3"/>
    <n v="0"/>
    <x v="7"/>
    <n v="618"/>
    <n v="0"/>
    <n v="37"/>
    <n v="667"/>
    <n v="0"/>
    <x v="4"/>
    <n v="0"/>
    <x v="1"/>
    <n v="2"/>
    <n v="2"/>
    <n v="6"/>
    <n v="1"/>
    <n v="4"/>
    <n v="10"/>
    <n v="6"/>
    <x v="2"/>
    <n v="0"/>
    <n v="0"/>
    <n v="0"/>
    <n v="0"/>
    <n v="0"/>
    <n v="4"/>
    <n v="5"/>
    <n v="0"/>
    <n v="0"/>
    <n v="7"/>
    <x v="0"/>
    <n v="6"/>
    <n v="0"/>
    <x v="0"/>
    <n v="0"/>
    <n v="0"/>
    <n v="0"/>
    <n v="0"/>
    <n v="0"/>
    <n v="1"/>
    <n v="0"/>
    <n v="0"/>
    <n v="0"/>
    <n v="297"/>
    <n v="188"/>
    <n v="147"/>
    <n v="41"/>
    <n v="11"/>
    <n v="10"/>
    <n v="21"/>
    <n v="6"/>
    <n v="15"/>
    <n v="48"/>
    <n v="0"/>
    <n v="15"/>
    <n v="0"/>
    <n v="0"/>
    <n v="0"/>
    <n v="0"/>
    <n v="0"/>
    <n v="0"/>
    <n v="9"/>
    <n v="2"/>
    <n v="7"/>
    <n v="0"/>
    <n v="0"/>
    <n v="0"/>
    <n v="0"/>
    <n v="0"/>
    <n v="0"/>
    <n v="0"/>
    <n v="0"/>
    <n v="0"/>
    <n v="0"/>
    <n v="0"/>
    <n v="0"/>
    <n v="19"/>
    <x v="3"/>
    <s v="7/21/1992"/>
    <x v="1"/>
    <n v="184"/>
  </r>
  <r>
    <n v="148"/>
    <s v="ISL6"/>
    <n v="63444"/>
    <n v="5"/>
    <x v="232"/>
    <s v="Narender Gahlot"/>
    <n v="1"/>
    <x v="2"/>
    <s v="DEF"/>
    <n v="1159"/>
    <x v="3"/>
    <x v="3"/>
    <x v="12"/>
    <n v="2"/>
    <n v="0"/>
    <x v="3"/>
    <n v="895"/>
    <n v="0"/>
    <n v="60"/>
    <n v="961"/>
    <n v="0"/>
    <x v="4"/>
    <n v="0"/>
    <x v="1"/>
    <n v="1"/>
    <n v="1"/>
    <n v="3"/>
    <n v="1"/>
    <n v="1"/>
    <n v="9"/>
    <n v="10"/>
    <x v="4"/>
    <n v="0"/>
    <n v="0"/>
    <n v="0"/>
    <n v="0"/>
    <n v="10"/>
    <n v="2"/>
    <n v="61"/>
    <n v="0"/>
    <n v="0"/>
    <n v="16"/>
    <x v="0"/>
    <n v="1"/>
    <n v="0"/>
    <x v="0"/>
    <n v="0"/>
    <n v="0"/>
    <n v="0"/>
    <n v="0"/>
    <n v="0"/>
    <n v="1"/>
    <n v="0"/>
    <n v="0"/>
    <n v="0"/>
    <n v="568"/>
    <n v="340"/>
    <n v="258"/>
    <n v="82"/>
    <n v="14"/>
    <n v="15"/>
    <n v="44"/>
    <n v="13"/>
    <n v="31"/>
    <n v="76"/>
    <n v="0"/>
    <n v="40"/>
    <n v="2"/>
    <n v="2"/>
    <n v="0"/>
    <n v="0"/>
    <n v="0"/>
    <n v="0"/>
    <n v="18"/>
    <n v="13"/>
    <n v="5"/>
    <n v="1"/>
    <n v="0"/>
    <n v="1"/>
    <n v="0"/>
    <n v="0"/>
    <n v="0"/>
    <n v="0"/>
    <n v="0"/>
    <n v="0"/>
    <n v="0"/>
    <n v="0"/>
    <n v="0"/>
    <n v="1"/>
    <x v="4"/>
    <s v="0000-00-00"/>
    <x v="1"/>
    <n v="0"/>
  </r>
  <r>
    <n v="148"/>
    <s v="ISL6"/>
    <n v="65412"/>
    <n v="9"/>
    <x v="233"/>
    <s v="David Williams"/>
    <n v="2"/>
    <x v="0"/>
    <s v="FWD"/>
    <n v="499"/>
    <x v="5"/>
    <x v="7"/>
    <x v="8"/>
    <n v="4"/>
    <n v="0"/>
    <x v="1"/>
    <n v="1380"/>
    <n v="0"/>
    <n v="61"/>
    <n v="1461"/>
    <n v="0"/>
    <x v="8"/>
    <n v="0"/>
    <x v="3"/>
    <n v="15"/>
    <n v="26"/>
    <n v="32"/>
    <n v="19"/>
    <n v="9"/>
    <n v="21"/>
    <n v="24"/>
    <x v="2"/>
    <n v="0"/>
    <n v="0"/>
    <n v="3"/>
    <n v="6"/>
    <n v="18"/>
    <n v="3"/>
    <n v="2"/>
    <n v="0"/>
    <n v="0"/>
    <n v="10"/>
    <x v="0"/>
    <n v="6"/>
    <n v="5"/>
    <x v="0"/>
    <n v="0"/>
    <n v="0"/>
    <n v="0"/>
    <n v="0"/>
    <n v="0"/>
    <n v="4"/>
    <n v="0"/>
    <n v="1"/>
    <n v="1"/>
    <n v="592"/>
    <n v="455"/>
    <n v="253"/>
    <n v="202"/>
    <n v="13"/>
    <n v="18"/>
    <n v="25"/>
    <n v="10"/>
    <n v="15"/>
    <n v="13"/>
    <n v="0"/>
    <n v="37"/>
    <n v="8"/>
    <n v="2"/>
    <n v="0"/>
    <n v="0"/>
    <n v="0"/>
    <n v="0"/>
    <n v="28"/>
    <n v="10"/>
    <n v="18"/>
    <n v="0"/>
    <n v="0"/>
    <n v="0"/>
    <n v="0"/>
    <n v="0"/>
    <n v="0"/>
    <n v="0"/>
    <n v="0"/>
    <n v="0"/>
    <n v="0"/>
    <n v="0"/>
    <n v="0"/>
    <n v="52"/>
    <x v="15"/>
    <s v="2/26/1988"/>
    <x v="3"/>
    <n v="177"/>
  </r>
  <r>
    <n v="148"/>
    <s v="ISL6"/>
    <n v="65705"/>
    <n v="6"/>
    <x v="234"/>
    <s v="Aitor Monroy"/>
    <n v="3"/>
    <x v="1"/>
    <s v="MF"/>
    <n v="1159"/>
    <x v="3"/>
    <x v="3"/>
    <x v="6"/>
    <n v="0"/>
    <n v="0"/>
    <x v="6"/>
    <n v="1620"/>
    <n v="0"/>
    <n v="99"/>
    <n v="1724"/>
    <n v="0"/>
    <x v="3"/>
    <n v="0"/>
    <x v="0"/>
    <n v="20"/>
    <n v="22"/>
    <n v="9"/>
    <n v="5"/>
    <n v="3"/>
    <n v="33"/>
    <n v="45"/>
    <x v="4"/>
    <n v="0"/>
    <n v="0"/>
    <n v="1"/>
    <n v="42"/>
    <n v="34"/>
    <n v="89"/>
    <n v="6"/>
    <n v="0"/>
    <n v="0"/>
    <n v="28"/>
    <x v="0"/>
    <n v="1"/>
    <n v="2"/>
    <x v="0"/>
    <n v="0"/>
    <n v="0"/>
    <n v="0"/>
    <n v="0"/>
    <n v="0"/>
    <n v="1"/>
    <n v="0"/>
    <n v="1"/>
    <n v="1"/>
    <n v="1391"/>
    <n v="1129"/>
    <n v="787"/>
    <n v="342"/>
    <n v="27"/>
    <n v="31"/>
    <n v="114"/>
    <n v="45"/>
    <n v="69"/>
    <n v="49"/>
    <n v="0"/>
    <n v="104"/>
    <n v="17"/>
    <n v="5"/>
    <n v="0"/>
    <n v="0"/>
    <n v="0"/>
    <n v="0"/>
    <n v="24"/>
    <n v="11"/>
    <n v="13"/>
    <n v="1"/>
    <n v="1"/>
    <n v="0"/>
    <n v="0"/>
    <n v="0"/>
    <n v="0"/>
    <n v="0"/>
    <n v="0"/>
    <n v="0"/>
    <n v="0"/>
    <n v="0"/>
    <n v="0"/>
    <n v="19"/>
    <x v="3"/>
    <d v="1987-10-18T00:00:00"/>
    <x v="1"/>
    <n v="181"/>
  </r>
  <r>
    <n v="148"/>
    <s v="ISL6"/>
    <n v="65725"/>
    <n v="11"/>
    <x v="235"/>
    <s v="Martin Guedes"/>
    <n v="3"/>
    <x v="1"/>
    <s v="MF"/>
    <n v="1499"/>
    <x v="7"/>
    <x v="8"/>
    <x v="3"/>
    <n v="3"/>
    <n v="0"/>
    <x v="4"/>
    <n v="815"/>
    <n v="0"/>
    <n v="59"/>
    <n v="895"/>
    <n v="0"/>
    <x v="1"/>
    <n v="0"/>
    <x v="2"/>
    <n v="10"/>
    <n v="13"/>
    <n v="23"/>
    <n v="9"/>
    <n v="9"/>
    <n v="8"/>
    <n v="13"/>
    <x v="1"/>
    <n v="0"/>
    <n v="0"/>
    <n v="1"/>
    <n v="19"/>
    <n v="20"/>
    <n v="16"/>
    <n v="5"/>
    <n v="0"/>
    <n v="0"/>
    <n v="15"/>
    <x v="0"/>
    <n v="5"/>
    <n v="2"/>
    <x v="0"/>
    <n v="0"/>
    <n v="0"/>
    <n v="0"/>
    <n v="0"/>
    <n v="0"/>
    <n v="5"/>
    <n v="0"/>
    <n v="2"/>
    <n v="2"/>
    <n v="603"/>
    <n v="513"/>
    <n v="376"/>
    <n v="137"/>
    <n v="13"/>
    <n v="7"/>
    <n v="17"/>
    <n v="9"/>
    <n v="8"/>
    <n v="16"/>
    <n v="0"/>
    <n v="57"/>
    <n v="16"/>
    <n v="3"/>
    <n v="0"/>
    <n v="0"/>
    <n v="0"/>
    <n v="0"/>
    <n v="8"/>
    <n v="7"/>
    <n v="1"/>
    <n v="0"/>
    <n v="0"/>
    <n v="0"/>
    <n v="0"/>
    <n v="0"/>
    <n v="0"/>
    <n v="0"/>
    <n v="0"/>
    <n v="0"/>
    <n v="0"/>
    <n v="0"/>
    <n v="0"/>
    <n v="31"/>
    <x v="28"/>
    <s v="8/18/1991"/>
    <x v="1"/>
    <n v="178"/>
  </r>
  <r>
    <n v="148"/>
    <s v="ISL6"/>
    <n v="67108"/>
    <n v="30"/>
    <x v="236"/>
    <s v="Ankit Bhuyan"/>
    <n v="4"/>
    <x v="3"/>
    <s v="GK"/>
    <n v="1499"/>
    <x v="7"/>
    <x v="8"/>
    <x v="18"/>
    <n v="2"/>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7/13/2001"/>
    <x v="0"/>
    <m/>
  </r>
  <r>
    <n v="148"/>
    <s v="ISL6"/>
    <n v="67110"/>
    <n v="14"/>
    <x v="237"/>
    <s v="Agustin Iniguez"/>
    <n v="1"/>
    <x v="2"/>
    <s v="DEF"/>
    <n v="499"/>
    <x v="5"/>
    <x v="5"/>
    <x v="11"/>
    <n v="1"/>
    <n v="0"/>
    <x v="3"/>
    <n v="1084"/>
    <n v="0"/>
    <n v="70"/>
    <n v="1154"/>
    <n v="0"/>
    <x v="4"/>
    <n v="0"/>
    <x v="1"/>
    <n v="4"/>
    <n v="4"/>
    <n v="8"/>
    <n v="2"/>
    <n v="4"/>
    <n v="14"/>
    <n v="4"/>
    <x v="1"/>
    <n v="0"/>
    <n v="0"/>
    <n v="1"/>
    <n v="0"/>
    <n v="2"/>
    <n v="13"/>
    <n v="0"/>
    <n v="0"/>
    <n v="0"/>
    <n v="2"/>
    <x v="0"/>
    <n v="7"/>
    <n v="0"/>
    <x v="0"/>
    <n v="0"/>
    <n v="0"/>
    <n v="0"/>
    <n v="0"/>
    <n v="0"/>
    <n v="2"/>
    <n v="0"/>
    <n v="0"/>
    <n v="0"/>
    <n v="515"/>
    <n v="290"/>
    <n v="214"/>
    <n v="76"/>
    <n v="15"/>
    <n v="10"/>
    <n v="25"/>
    <n v="10"/>
    <n v="15"/>
    <n v="154"/>
    <n v="0"/>
    <n v="28"/>
    <n v="0"/>
    <n v="0"/>
    <n v="0"/>
    <n v="0"/>
    <n v="0"/>
    <n v="0"/>
    <n v="13"/>
    <n v="7"/>
    <n v="6"/>
    <n v="0"/>
    <n v="0"/>
    <n v="0"/>
    <n v="0"/>
    <n v="0"/>
    <n v="0"/>
    <n v="0"/>
    <n v="0"/>
    <n v="0"/>
    <n v="0"/>
    <n v="0"/>
    <n v="0"/>
    <n v="19"/>
    <x v="3"/>
    <m/>
    <x v="0"/>
    <m/>
  </r>
  <r>
    <n v="148"/>
    <s v="ISL6"/>
    <n v="67351"/>
    <n v="9"/>
    <x v="238"/>
    <s v="Manuel Onwu"/>
    <n v="2"/>
    <x v="0"/>
    <s v="FWD"/>
    <n v="656"/>
    <x v="1"/>
    <x v="1"/>
    <x v="12"/>
    <n v="8"/>
    <n v="0"/>
    <x v="11"/>
    <n v="731"/>
    <n v="0"/>
    <n v="23"/>
    <n v="754"/>
    <n v="0"/>
    <x v="8"/>
    <n v="0"/>
    <x v="2"/>
    <n v="6"/>
    <n v="8"/>
    <n v="14"/>
    <n v="12"/>
    <n v="2"/>
    <n v="22"/>
    <n v="20"/>
    <x v="0"/>
    <n v="0"/>
    <n v="0"/>
    <n v="4"/>
    <n v="0"/>
    <n v="2"/>
    <n v="2"/>
    <n v="0"/>
    <n v="0"/>
    <n v="0"/>
    <n v="14"/>
    <x v="0"/>
    <n v="3"/>
    <n v="3"/>
    <x v="0"/>
    <n v="0"/>
    <n v="0"/>
    <n v="0"/>
    <n v="0"/>
    <n v="0"/>
    <n v="0"/>
    <n v="0"/>
    <n v="0"/>
    <n v="0"/>
    <n v="204"/>
    <n v="143"/>
    <n v="62"/>
    <n v="81"/>
    <n v="4"/>
    <n v="2"/>
    <n v="16"/>
    <n v="4"/>
    <n v="12"/>
    <n v="7"/>
    <n v="0"/>
    <n v="8"/>
    <n v="0"/>
    <n v="1"/>
    <n v="0"/>
    <n v="0"/>
    <n v="0"/>
    <n v="0"/>
    <n v="18"/>
    <n v="8"/>
    <n v="10"/>
    <n v="0"/>
    <n v="0"/>
    <n v="0"/>
    <n v="0"/>
    <n v="0"/>
    <n v="0"/>
    <n v="0"/>
    <n v="0"/>
    <n v="0"/>
    <n v="0"/>
    <n v="0"/>
    <n v="0"/>
    <n v="19"/>
    <x v="3"/>
    <d v="1988-11-01T00:00:00"/>
    <x v="1"/>
    <n v="187"/>
  </r>
  <r>
    <n v="148"/>
    <s v="ISL6"/>
    <n v="67614"/>
    <n v="20"/>
    <x v="239"/>
    <s v="M'imiliano Barreiro"/>
    <n v="2"/>
    <x v="0"/>
    <s v="FWD"/>
    <n v="504"/>
    <x v="0"/>
    <x v="0"/>
    <x v="18"/>
    <n v="0"/>
    <n v="0"/>
    <x v="5"/>
    <n v="1"/>
    <n v="0"/>
    <n v="5"/>
    <n v="6"/>
    <n v="0"/>
    <x v="4"/>
    <n v="0"/>
    <x v="1"/>
    <n v="0"/>
    <n v="0"/>
    <n v="0"/>
    <n v="0"/>
    <n v="0"/>
    <n v="0"/>
    <n v="0"/>
    <x v="3"/>
    <n v="0"/>
    <n v="0"/>
    <n v="0"/>
    <n v="0"/>
    <n v="0"/>
    <n v="0"/>
    <n v="0"/>
    <n v="0"/>
    <n v="0"/>
    <n v="0"/>
    <x v="0"/>
    <n v="0"/>
    <n v="0"/>
    <x v="0"/>
    <n v="0"/>
    <n v="0"/>
    <n v="0"/>
    <n v="0"/>
    <n v="0"/>
    <n v="0"/>
    <n v="0"/>
    <n v="0"/>
    <n v="0"/>
    <n v="1"/>
    <n v="1"/>
    <n v="0"/>
    <n v="1"/>
    <n v="0"/>
    <n v="0"/>
    <n v="0"/>
    <n v="0"/>
    <n v="0"/>
    <n v="0"/>
    <n v="0"/>
    <n v="0"/>
    <n v="0"/>
    <n v="0"/>
    <n v="0"/>
    <n v="0"/>
    <n v="0"/>
    <n v="0"/>
    <n v="0"/>
    <n v="0"/>
    <n v="0"/>
    <n v="0"/>
    <n v="0"/>
    <n v="0"/>
    <n v="0"/>
    <n v="0"/>
    <n v="0"/>
    <n v="0"/>
    <n v="0"/>
    <n v="0"/>
    <n v="0"/>
    <n v="0"/>
    <n v="0"/>
    <n v="31"/>
    <x v="28"/>
    <m/>
    <x v="0"/>
    <m/>
  </r>
  <r>
    <n v="148"/>
    <s v="ISL6"/>
    <n v="67615"/>
    <n v="3"/>
    <x v="240"/>
    <s v="Jairo Filho"/>
    <n v="1"/>
    <x v="2"/>
    <s v="DEF"/>
    <n v="498"/>
    <x v="8"/>
    <x v="9"/>
    <x v="5"/>
    <n v="1"/>
    <n v="0"/>
    <x v="5"/>
    <n v="5"/>
    <n v="0"/>
    <n v="0"/>
    <n v="5"/>
    <n v="0"/>
    <x v="4"/>
    <n v="0"/>
    <x v="1"/>
    <n v="0"/>
    <n v="0"/>
    <n v="0"/>
    <n v="0"/>
    <n v="0"/>
    <n v="0"/>
    <n v="0"/>
    <x v="3"/>
    <n v="0"/>
    <n v="0"/>
    <n v="0"/>
    <n v="0"/>
    <n v="0"/>
    <n v="0"/>
    <n v="0"/>
    <n v="0"/>
    <n v="0"/>
    <n v="0"/>
    <x v="0"/>
    <n v="0"/>
    <n v="0"/>
    <x v="0"/>
    <n v="0"/>
    <n v="0"/>
    <n v="0"/>
    <n v="0"/>
    <n v="0"/>
    <n v="0"/>
    <n v="0"/>
    <n v="0"/>
    <n v="0"/>
    <n v="1"/>
    <n v="1"/>
    <n v="0"/>
    <n v="1"/>
    <n v="0"/>
    <n v="0"/>
    <n v="0"/>
    <n v="0"/>
    <n v="0"/>
    <n v="0"/>
    <n v="0"/>
    <n v="0"/>
    <n v="0"/>
    <n v="0"/>
    <n v="0"/>
    <n v="0"/>
    <n v="0"/>
    <n v="0"/>
    <n v="0"/>
    <n v="0"/>
    <n v="0"/>
    <n v="0"/>
    <n v="0"/>
    <n v="0"/>
    <n v="0"/>
    <n v="0"/>
    <n v="0"/>
    <n v="0"/>
    <n v="0"/>
    <n v="0"/>
    <n v="0"/>
    <n v="0"/>
    <n v="0"/>
    <n v="58"/>
    <x v="6"/>
    <m/>
    <x v="0"/>
    <m/>
  </r>
  <r>
    <n v="148"/>
    <s v="ISL6"/>
    <n v="68559"/>
    <n v="10"/>
    <x v="241"/>
    <s v="Dragos Firtulescu"/>
    <n v="3"/>
    <x v="1"/>
    <s v="MF"/>
    <n v="505"/>
    <x v="6"/>
    <x v="6"/>
    <x v="7"/>
    <n v="6"/>
    <n v="0"/>
    <x v="15"/>
    <n v="438"/>
    <n v="0"/>
    <n v="70"/>
    <n v="508"/>
    <n v="0"/>
    <x v="4"/>
    <n v="0"/>
    <x v="0"/>
    <n v="12"/>
    <n v="13"/>
    <n v="11"/>
    <n v="3"/>
    <n v="4"/>
    <n v="9"/>
    <n v="9"/>
    <x v="2"/>
    <n v="0"/>
    <n v="0"/>
    <n v="0"/>
    <n v="27"/>
    <n v="11"/>
    <n v="9"/>
    <n v="4"/>
    <n v="0"/>
    <n v="0"/>
    <n v="6"/>
    <x v="0"/>
    <n v="8"/>
    <n v="2"/>
    <x v="0"/>
    <n v="0"/>
    <n v="0"/>
    <n v="0"/>
    <n v="0"/>
    <n v="0"/>
    <n v="4"/>
    <n v="0"/>
    <n v="0"/>
    <n v="0"/>
    <n v="251"/>
    <n v="198"/>
    <n v="105"/>
    <n v="93"/>
    <n v="8"/>
    <n v="3"/>
    <n v="12"/>
    <n v="2"/>
    <n v="10"/>
    <n v="4"/>
    <n v="0"/>
    <n v="18"/>
    <n v="7"/>
    <n v="4"/>
    <n v="0"/>
    <n v="0"/>
    <n v="0"/>
    <n v="0"/>
    <n v="6"/>
    <n v="0"/>
    <n v="6"/>
    <n v="0"/>
    <n v="0"/>
    <n v="0"/>
    <n v="0"/>
    <n v="0"/>
    <n v="0"/>
    <n v="0"/>
    <n v="0"/>
    <n v="0"/>
    <n v="0"/>
    <n v="0"/>
    <n v="0"/>
    <n v="65"/>
    <x v="16"/>
    <s v="5/15/1989"/>
    <x v="2"/>
    <n v="170"/>
  </r>
  <r>
    <n v="148"/>
    <s v="ISL6"/>
    <n v="68560"/>
    <n v="11"/>
    <x v="242"/>
    <s v="Martin Chaves"/>
    <n v="2"/>
    <x v="0"/>
    <s v="FWD"/>
    <n v="504"/>
    <x v="0"/>
    <x v="0"/>
    <x v="8"/>
    <n v="1"/>
    <n v="0"/>
    <x v="0"/>
    <n v="1421"/>
    <n v="0"/>
    <n v="70"/>
    <n v="1513"/>
    <n v="0"/>
    <x v="1"/>
    <n v="0"/>
    <x v="4"/>
    <n v="22"/>
    <n v="26"/>
    <n v="37"/>
    <n v="14"/>
    <n v="14"/>
    <n v="38"/>
    <n v="47"/>
    <x v="4"/>
    <n v="0"/>
    <n v="0"/>
    <n v="3"/>
    <n v="22"/>
    <n v="23"/>
    <n v="22"/>
    <n v="3"/>
    <n v="0"/>
    <n v="0"/>
    <n v="28"/>
    <x v="0"/>
    <n v="3"/>
    <n v="3"/>
    <x v="0"/>
    <n v="0"/>
    <n v="0"/>
    <n v="0"/>
    <n v="0"/>
    <n v="0"/>
    <n v="9"/>
    <n v="0"/>
    <n v="1"/>
    <n v="1"/>
    <n v="739"/>
    <n v="607"/>
    <n v="332"/>
    <n v="275"/>
    <n v="9"/>
    <n v="12"/>
    <n v="46"/>
    <n v="19"/>
    <n v="27"/>
    <n v="7"/>
    <n v="0"/>
    <n v="57"/>
    <n v="20"/>
    <n v="12"/>
    <n v="0"/>
    <n v="0"/>
    <n v="0"/>
    <n v="0"/>
    <n v="13"/>
    <n v="3"/>
    <n v="10"/>
    <n v="0"/>
    <n v="0"/>
    <n v="0"/>
    <n v="0"/>
    <n v="0"/>
    <n v="0"/>
    <n v="0"/>
    <n v="0"/>
    <n v="0"/>
    <n v="0"/>
    <n v="0"/>
    <n v="0"/>
    <n v="64"/>
    <x v="26"/>
    <d v="1998-12-05T00:00:00"/>
    <x v="1"/>
    <n v="163"/>
  </r>
  <r>
    <n v="148"/>
    <s v="ISL6"/>
    <n v="68798"/>
    <n v="19"/>
    <x v="243"/>
    <s v="Kingslee Fernandes"/>
    <n v="3"/>
    <x v="1"/>
    <s v="MF"/>
    <n v="496"/>
    <x v="9"/>
    <x v="10"/>
    <x v="18"/>
    <n v="3"/>
    <n v="0"/>
    <x v="6"/>
    <n v="0"/>
    <n v="0"/>
    <n v="0"/>
    <n v="0"/>
    <n v="0"/>
    <x v="4"/>
    <n v="0"/>
    <x v="1"/>
    <n v="0"/>
    <n v="0"/>
    <n v="0"/>
    <n v="0"/>
    <n v="0"/>
    <n v="0"/>
    <n v="1"/>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0000-00-00"/>
    <x v="0"/>
    <n v="0"/>
  </r>
  <r>
    <n v="148"/>
    <s v="ISL6"/>
    <n v="68806"/>
    <n v="14"/>
    <x v="244"/>
    <s v="Jessel Carneiro"/>
    <n v="1"/>
    <x v="2"/>
    <s v="DEF"/>
    <n v="498"/>
    <x v="8"/>
    <x v="9"/>
    <x v="6"/>
    <n v="0"/>
    <n v="0"/>
    <x v="6"/>
    <n v="1620"/>
    <n v="0"/>
    <n v="92"/>
    <n v="1728"/>
    <n v="0"/>
    <x v="4"/>
    <n v="0"/>
    <x v="3"/>
    <n v="17"/>
    <n v="23"/>
    <n v="11"/>
    <n v="1"/>
    <n v="8"/>
    <n v="7"/>
    <n v="10"/>
    <x v="0"/>
    <n v="0"/>
    <n v="0"/>
    <n v="2"/>
    <n v="38"/>
    <n v="55"/>
    <n v="34"/>
    <n v="129"/>
    <n v="0"/>
    <n v="0"/>
    <n v="24"/>
    <x v="0"/>
    <n v="2"/>
    <n v="5"/>
    <x v="0"/>
    <n v="0"/>
    <n v="0"/>
    <n v="0"/>
    <n v="0"/>
    <n v="0"/>
    <n v="2"/>
    <n v="0"/>
    <n v="0"/>
    <n v="0"/>
    <n v="1018"/>
    <n v="746"/>
    <n v="542"/>
    <n v="204"/>
    <n v="22"/>
    <n v="22"/>
    <n v="28"/>
    <n v="9"/>
    <n v="19"/>
    <n v="78"/>
    <n v="0"/>
    <n v="65"/>
    <n v="13"/>
    <n v="2"/>
    <n v="0"/>
    <n v="0"/>
    <n v="0"/>
    <n v="0"/>
    <n v="11"/>
    <n v="6"/>
    <n v="5"/>
    <n v="0"/>
    <n v="0"/>
    <n v="0"/>
    <n v="0"/>
    <n v="0"/>
    <n v="0"/>
    <n v="0"/>
    <n v="0"/>
    <n v="0"/>
    <n v="0"/>
    <n v="0"/>
    <n v="0"/>
    <n v="1"/>
    <x v="4"/>
    <m/>
    <x v="0"/>
    <m/>
  </r>
  <r>
    <n v="148"/>
    <s v="ISL6"/>
    <n v="68808"/>
    <n v="31"/>
    <x v="245"/>
    <s v="Valpuia"/>
    <n v="1"/>
    <x v="2"/>
    <s v="DEF"/>
    <n v="506"/>
    <x v="2"/>
    <x v="2"/>
    <x v="5"/>
    <n v="9"/>
    <n v="0"/>
    <x v="7"/>
    <n v="170"/>
    <n v="0"/>
    <n v="11"/>
    <n v="193"/>
    <n v="0"/>
    <x v="4"/>
    <n v="0"/>
    <x v="1"/>
    <n v="1"/>
    <n v="1"/>
    <n v="0"/>
    <n v="0"/>
    <n v="0"/>
    <n v="3"/>
    <n v="0"/>
    <x v="2"/>
    <n v="0"/>
    <n v="0"/>
    <n v="0"/>
    <n v="1"/>
    <n v="2"/>
    <n v="0"/>
    <n v="6"/>
    <n v="0"/>
    <n v="0"/>
    <n v="2"/>
    <x v="0"/>
    <n v="3"/>
    <n v="0"/>
    <x v="0"/>
    <n v="0"/>
    <n v="0"/>
    <n v="0"/>
    <n v="0"/>
    <n v="0"/>
    <n v="0"/>
    <n v="0"/>
    <n v="0"/>
    <n v="0"/>
    <n v="93"/>
    <n v="65"/>
    <n v="44"/>
    <n v="21"/>
    <n v="2"/>
    <n v="2"/>
    <n v="5"/>
    <n v="2"/>
    <n v="3"/>
    <n v="16"/>
    <n v="0"/>
    <n v="8"/>
    <n v="0"/>
    <n v="1"/>
    <n v="0"/>
    <n v="0"/>
    <n v="0"/>
    <n v="0"/>
    <n v="0"/>
    <n v="0"/>
    <n v="0"/>
    <n v="0"/>
    <n v="0"/>
    <n v="0"/>
    <n v="0"/>
    <n v="0"/>
    <n v="0"/>
    <n v="0"/>
    <n v="0"/>
    <n v="0"/>
    <n v="0"/>
    <n v="0"/>
    <n v="0"/>
    <n v="1"/>
    <x v="4"/>
    <d v="1996-07-11T00:00:00"/>
    <x v="0"/>
    <m/>
  </r>
  <r>
    <n v="148"/>
    <s v="ISL6"/>
    <n v="68809"/>
    <n v="30"/>
    <x v="246"/>
    <s v="Alfred Lalruotsang"/>
    <n v="3"/>
    <x v="1"/>
    <s v="MF"/>
    <n v="504"/>
    <x v="0"/>
    <x v="0"/>
    <x v="18"/>
    <n v="1"/>
    <n v="0"/>
    <x v="5"/>
    <n v="9"/>
    <n v="0"/>
    <n v="5"/>
    <n v="14"/>
    <n v="0"/>
    <x v="4"/>
    <n v="0"/>
    <x v="1"/>
    <n v="0"/>
    <n v="0"/>
    <n v="0"/>
    <n v="0"/>
    <n v="0"/>
    <n v="0"/>
    <n v="0"/>
    <x v="3"/>
    <n v="0"/>
    <n v="0"/>
    <n v="0"/>
    <n v="0"/>
    <n v="0"/>
    <n v="0"/>
    <n v="0"/>
    <n v="0"/>
    <n v="0"/>
    <n v="1"/>
    <x v="0"/>
    <n v="0"/>
    <n v="0"/>
    <x v="0"/>
    <n v="0"/>
    <n v="0"/>
    <n v="0"/>
    <n v="0"/>
    <n v="0"/>
    <n v="0"/>
    <n v="0"/>
    <n v="0"/>
    <n v="0"/>
    <n v="9"/>
    <n v="7"/>
    <n v="3"/>
    <n v="4"/>
    <n v="0"/>
    <n v="1"/>
    <n v="1"/>
    <n v="0"/>
    <n v="1"/>
    <n v="0"/>
    <n v="0"/>
    <n v="0"/>
    <n v="0"/>
    <n v="0"/>
    <n v="0"/>
    <n v="0"/>
    <n v="0"/>
    <n v="0"/>
    <n v="0"/>
    <n v="0"/>
    <n v="0"/>
    <n v="0"/>
    <n v="0"/>
    <n v="0"/>
    <n v="0"/>
    <n v="0"/>
    <n v="0"/>
    <n v="0"/>
    <n v="0"/>
    <n v="0"/>
    <n v="0"/>
    <n v="0"/>
    <n v="0"/>
    <n v="1"/>
    <x v="4"/>
    <s v="6/26/2003"/>
    <x v="0"/>
    <m/>
  </r>
  <r>
    <n v="148"/>
    <s v="ISL6"/>
    <n v="69065"/>
    <n v="39"/>
    <x v="247"/>
    <s v="Mohammed Asif"/>
    <n v="3"/>
    <x v="1"/>
    <s v="MF"/>
    <n v="506"/>
    <x v="2"/>
    <x v="2"/>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d v="2001-09-03T00:00:00"/>
    <x v="0"/>
    <m/>
  </r>
  <r>
    <n v="148"/>
    <s v="ISL6"/>
    <n v="69285"/>
    <n v="33"/>
    <x v="248"/>
    <s v="Vlatko Drobarov"/>
    <n v="1"/>
    <x v="2"/>
    <s v="DEF"/>
    <n v="498"/>
    <x v="8"/>
    <x v="9"/>
    <x v="11"/>
    <n v="1"/>
    <n v="0"/>
    <x v="3"/>
    <n v="1088"/>
    <n v="0"/>
    <n v="35"/>
    <n v="1159"/>
    <n v="0"/>
    <x v="3"/>
    <n v="0"/>
    <x v="1"/>
    <n v="1"/>
    <n v="1"/>
    <n v="5"/>
    <n v="1"/>
    <n v="4"/>
    <n v="8"/>
    <n v="13"/>
    <x v="5"/>
    <n v="0"/>
    <n v="0"/>
    <n v="0"/>
    <n v="1"/>
    <n v="1"/>
    <n v="14"/>
    <n v="4"/>
    <n v="0"/>
    <n v="0"/>
    <n v="17"/>
    <x v="0"/>
    <n v="2"/>
    <n v="0"/>
    <x v="0"/>
    <n v="0"/>
    <n v="0"/>
    <n v="0"/>
    <n v="0"/>
    <n v="0"/>
    <n v="0"/>
    <n v="0"/>
    <n v="0"/>
    <n v="0"/>
    <n v="696"/>
    <n v="549"/>
    <n v="473"/>
    <n v="76"/>
    <n v="10"/>
    <n v="9"/>
    <n v="28"/>
    <n v="10"/>
    <n v="18"/>
    <n v="84"/>
    <n v="0"/>
    <n v="30"/>
    <n v="1"/>
    <n v="0"/>
    <n v="0"/>
    <n v="0"/>
    <n v="0"/>
    <n v="0"/>
    <n v="9"/>
    <n v="6"/>
    <n v="3"/>
    <n v="0"/>
    <n v="0"/>
    <n v="0"/>
    <n v="0"/>
    <n v="0"/>
    <n v="0"/>
    <n v="0"/>
    <n v="0"/>
    <n v="0"/>
    <n v="0"/>
    <n v="0"/>
    <n v="0"/>
    <n v="82"/>
    <x v="29"/>
    <d v="1992-02-11T00:00:00"/>
    <x v="1"/>
    <n v="187"/>
  </r>
  <r>
    <n v="148"/>
    <s v="ISL6"/>
    <n v="69339"/>
    <n v="38"/>
    <x v="249"/>
    <s v="Leon Augustin"/>
    <n v="2"/>
    <x v="0"/>
    <s v="FWD"/>
    <n v="656"/>
    <x v="1"/>
    <x v="1"/>
    <x v="5"/>
    <n v="1"/>
    <n v="0"/>
    <x v="5"/>
    <n v="96"/>
    <n v="0"/>
    <n v="10"/>
    <n v="106"/>
    <n v="0"/>
    <x v="4"/>
    <n v="0"/>
    <x v="0"/>
    <n v="2"/>
    <n v="3"/>
    <n v="2"/>
    <n v="0"/>
    <n v="0"/>
    <n v="2"/>
    <n v="3"/>
    <x v="3"/>
    <n v="0"/>
    <n v="0"/>
    <n v="1"/>
    <n v="0"/>
    <n v="5"/>
    <n v="0"/>
    <n v="0"/>
    <n v="0"/>
    <n v="0"/>
    <n v="2"/>
    <x v="0"/>
    <n v="2"/>
    <n v="1"/>
    <x v="0"/>
    <n v="0"/>
    <n v="0"/>
    <n v="0"/>
    <n v="0"/>
    <n v="0"/>
    <n v="2"/>
    <n v="0"/>
    <n v="0"/>
    <n v="0"/>
    <n v="48"/>
    <n v="37"/>
    <n v="21"/>
    <n v="16"/>
    <n v="1"/>
    <n v="3"/>
    <n v="5"/>
    <n v="1"/>
    <n v="4"/>
    <n v="0"/>
    <n v="0"/>
    <n v="8"/>
    <n v="4"/>
    <n v="0"/>
    <n v="0"/>
    <n v="0"/>
    <n v="0"/>
    <n v="0"/>
    <n v="1"/>
    <n v="0"/>
    <n v="1"/>
    <n v="0"/>
    <n v="0"/>
    <n v="0"/>
    <n v="0"/>
    <n v="0"/>
    <n v="0"/>
    <n v="0"/>
    <n v="0"/>
    <n v="0"/>
    <n v="0"/>
    <n v="0"/>
    <n v="0"/>
    <n v="1"/>
    <x v="4"/>
    <d v="1998-02-10T00:00:00"/>
    <x v="1"/>
    <m/>
  </r>
  <r>
    <n v="148"/>
    <s v="ISL6"/>
    <n v="69709"/>
    <n v="3"/>
    <x v="250"/>
    <s v="Armando Sosa Pena"/>
    <n v="3"/>
    <x v="1"/>
    <s v="MF"/>
    <n v="499"/>
    <x v="5"/>
    <x v="7"/>
    <x v="0"/>
    <n v="4"/>
    <n v="0"/>
    <x v="2"/>
    <n v="776"/>
    <n v="0"/>
    <n v="43"/>
    <n v="824"/>
    <n v="0"/>
    <x v="4"/>
    <n v="0"/>
    <x v="0"/>
    <n v="8"/>
    <n v="9"/>
    <n v="10"/>
    <n v="0"/>
    <n v="9"/>
    <n v="26"/>
    <n v="25"/>
    <x v="6"/>
    <n v="0"/>
    <n v="0"/>
    <n v="0"/>
    <n v="4"/>
    <n v="2"/>
    <n v="14"/>
    <n v="6"/>
    <n v="0"/>
    <n v="0"/>
    <n v="6"/>
    <x v="0"/>
    <n v="6"/>
    <n v="1"/>
    <x v="0"/>
    <n v="0"/>
    <n v="0"/>
    <n v="0"/>
    <n v="0"/>
    <n v="0"/>
    <n v="1"/>
    <n v="0"/>
    <n v="0"/>
    <n v="0"/>
    <n v="455"/>
    <n v="333"/>
    <n v="238"/>
    <n v="95"/>
    <n v="10"/>
    <n v="12"/>
    <n v="42"/>
    <n v="13"/>
    <n v="29"/>
    <n v="23"/>
    <n v="0"/>
    <n v="36"/>
    <n v="3"/>
    <n v="1"/>
    <n v="0"/>
    <n v="0"/>
    <n v="0"/>
    <n v="0"/>
    <n v="18"/>
    <n v="5"/>
    <n v="13"/>
    <n v="0"/>
    <n v="0"/>
    <n v="0"/>
    <n v="0"/>
    <n v="0"/>
    <n v="0"/>
    <n v="0"/>
    <n v="0"/>
    <n v="0"/>
    <n v="0"/>
    <n v="0"/>
    <n v="0"/>
    <n v="19"/>
    <x v="3"/>
    <d v="1989-01-03T00:00:00"/>
    <x v="1"/>
    <n v="182"/>
  </r>
  <r>
    <n v="148"/>
    <s v="ISL6"/>
    <n v="69878"/>
    <n v="25"/>
    <x v="251"/>
    <s v="Dimple Bhagat"/>
    <n v="1"/>
    <x v="2"/>
    <s v="DEF"/>
    <n v="1536"/>
    <x v="4"/>
    <x v="4"/>
    <x v="5"/>
    <n v="1"/>
    <n v="0"/>
    <x v="6"/>
    <n v="45"/>
    <n v="0"/>
    <n v="0"/>
    <n v="46"/>
    <n v="0"/>
    <x v="4"/>
    <n v="0"/>
    <x v="1"/>
    <n v="0"/>
    <n v="0"/>
    <n v="0"/>
    <n v="0"/>
    <n v="0"/>
    <n v="1"/>
    <n v="0"/>
    <x v="0"/>
    <n v="1"/>
    <n v="1"/>
    <n v="0"/>
    <n v="0"/>
    <n v="0"/>
    <n v="0"/>
    <n v="6"/>
    <n v="0"/>
    <n v="0"/>
    <n v="2"/>
    <x v="0"/>
    <n v="0"/>
    <n v="0"/>
    <x v="0"/>
    <n v="0"/>
    <n v="0"/>
    <n v="0"/>
    <n v="0"/>
    <n v="0"/>
    <n v="0"/>
    <n v="0"/>
    <n v="0"/>
    <n v="0"/>
    <n v="21"/>
    <n v="8"/>
    <n v="2"/>
    <n v="6"/>
    <n v="1"/>
    <n v="0"/>
    <n v="2"/>
    <n v="1"/>
    <n v="1"/>
    <n v="5"/>
    <n v="0"/>
    <n v="1"/>
    <n v="0"/>
    <n v="0"/>
    <n v="0"/>
    <n v="0"/>
    <n v="0"/>
    <n v="0"/>
    <n v="0"/>
    <n v="0"/>
    <n v="0"/>
    <n v="0"/>
    <n v="0"/>
    <n v="0"/>
    <n v="0"/>
    <n v="0"/>
    <n v="0"/>
    <n v="0"/>
    <n v="0"/>
    <n v="0"/>
    <n v="0"/>
    <n v="0"/>
    <n v="0"/>
    <n v="1"/>
    <x v="4"/>
    <m/>
    <x v="0"/>
    <m/>
  </r>
  <r>
    <n v="148"/>
    <s v="ISL6"/>
    <n v="69955"/>
    <n v="77"/>
    <x v="252"/>
    <s v="David Grande"/>
    <n v="2"/>
    <x v="0"/>
    <s v="FWD"/>
    <n v="1159"/>
    <x v="3"/>
    <x v="3"/>
    <x v="3"/>
    <n v="2"/>
    <n v="0"/>
    <x v="7"/>
    <n v="574"/>
    <n v="0"/>
    <n v="29"/>
    <n v="609"/>
    <n v="0"/>
    <x v="3"/>
    <n v="0"/>
    <x v="1"/>
    <n v="3"/>
    <n v="3"/>
    <n v="12"/>
    <n v="3"/>
    <n v="9"/>
    <n v="12"/>
    <n v="13"/>
    <x v="3"/>
    <n v="0"/>
    <n v="0"/>
    <n v="2"/>
    <n v="0"/>
    <n v="6"/>
    <n v="0"/>
    <n v="3"/>
    <n v="0"/>
    <n v="0"/>
    <n v="13"/>
    <x v="0"/>
    <n v="1"/>
    <n v="1"/>
    <x v="0"/>
    <n v="0"/>
    <n v="0"/>
    <n v="0"/>
    <n v="0"/>
    <n v="0"/>
    <n v="0"/>
    <n v="0"/>
    <n v="0"/>
    <n v="0"/>
    <n v="206"/>
    <n v="159"/>
    <n v="81"/>
    <n v="78"/>
    <n v="2"/>
    <n v="8"/>
    <n v="8"/>
    <n v="2"/>
    <n v="6"/>
    <n v="4"/>
    <n v="0"/>
    <n v="14"/>
    <n v="0"/>
    <n v="2"/>
    <n v="0"/>
    <n v="0"/>
    <n v="0"/>
    <n v="0"/>
    <n v="7"/>
    <n v="3"/>
    <n v="4"/>
    <n v="0"/>
    <n v="0"/>
    <n v="0"/>
    <n v="0"/>
    <n v="0"/>
    <n v="0"/>
    <n v="0"/>
    <n v="0"/>
    <n v="0"/>
    <n v="0"/>
    <n v="0"/>
    <n v="0"/>
    <n v="19"/>
    <x v="3"/>
    <d v="1991-08-02T00:00:00"/>
    <x v="2"/>
    <n v="182"/>
  </r>
  <r>
    <n v="148"/>
    <s v="ISL6"/>
    <n v="70060"/>
    <n v="9"/>
    <x v="253"/>
    <s v="Andrew Keogh"/>
    <n v="2"/>
    <x v="0"/>
    <s v="FWD"/>
    <n v="504"/>
    <x v="0"/>
    <x v="0"/>
    <x v="3"/>
    <n v="2"/>
    <n v="0"/>
    <x v="3"/>
    <n v="612"/>
    <n v="0"/>
    <n v="21"/>
    <n v="637"/>
    <n v="0"/>
    <x v="3"/>
    <n v="0"/>
    <x v="1"/>
    <n v="8"/>
    <n v="8"/>
    <n v="16"/>
    <n v="7"/>
    <n v="6"/>
    <n v="6"/>
    <n v="6"/>
    <x v="3"/>
    <n v="0"/>
    <n v="0"/>
    <n v="5"/>
    <n v="0"/>
    <n v="4"/>
    <n v="1"/>
    <n v="1"/>
    <n v="0"/>
    <n v="0"/>
    <n v="13"/>
    <x v="0"/>
    <n v="1"/>
    <n v="1"/>
    <x v="0"/>
    <n v="0"/>
    <n v="0"/>
    <n v="0"/>
    <n v="0"/>
    <n v="0"/>
    <n v="3"/>
    <n v="0"/>
    <n v="0"/>
    <n v="0"/>
    <n v="260"/>
    <n v="213"/>
    <n v="130"/>
    <n v="83"/>
    <n v="2"/>
    <n v="4"/>
    <n v="7"/>
    <n v="3"/>
    <n v="4"/>
    <n v="5"/>
    <n v="0"/>
    <n v="8"/>
    <n v="1"/>
    <n v="1"/>
    <n v="0"/>
    <n v="0"/>
    <n v="0"/>
    <n v="0"/>
    <n v="12"/>
    <n v="6"/>
    <n v="6"/>
    <n v="0"/>
    <n v="0"/>
    <n v="0"/>
    <n v="0"/>
    <n v="0"/>
    <n v="0"/>
    <n v="0"/>
    <n v="0"/>
    <n v="0"/>
    <n v="0"/>
    <n v="0"/>
    <n v="0"/>
    <n v="15"/>
    <x v="14"/>
    <s v="5/16/1986"/>
    <x v="1"/>
    <n v="183"/>
  </r>
  <r>
    <n v="148"/>
    <s v="ISL6"/>
    <n v="70144"/>
    <n v="25"/>
    <x v="254"/>
    <s v="Regin Michael"/>
    <n v="3"/>
    <x v="1"/>
    <s v="MF"/>
    <n v="499"/>
    <x v="5"/>
    <x v="5"/>
    <x v="7"/>
    <n v="5"/>
    <n v="0"/>
    <x v="11"/>
    <n v="366"/>
    <n v="0"/>
    <n v="17"/>
    <n v="388"/>
    <n v="0"/>
    <x v="4"/>
    <n v="0"/>
    <x v="1"/>
    <n v="2"/>
    <n v="2"/>
    <n v="1"/>
    <n v="0"/>
    <n v="1"/>
    <n v="9"/>
    <n v="6"/>
    <x v="2"/>
    <n v="0"/>
    <n v="0"/>
    <n v="0"/>
    <n v="0"/>
    <n v="0"/>
    <n v="0"/>
    <n v="0"/>
    <n v="0"/>
    <n v="0"/>
    <n v="5"/>
    <x v="0"/>
    <n v="4"/>
    <n v="0"/>
    <x v="0"/>
    <n v="0"/>
    <n v="0"/>
    <n v="0"/>
    <n v="0"/>
    <n v="0"/>
    <n v="0"/>
    <n v="0"/>
    <n v="0"/>
    <n v="0"/>
    <n v="265"/>
    <n v="211"/>
    <n v="181"/>
    <n v="30"/>
    <n v="7"/>
    <n v="6"/>
    <n v="29"/>
    <n v="11"/>
    <n v="18"/>
    <n v="8"/>
    <n v="0"/>
    <n v="20"/>
    <n v="4"/>
    <n v="0"/>
    <n v="0"/>
    <n v="0"/>
    <n v="0"/>
    <n v="0"/>
    <n v="3"/>
    <n v="0"/>
    <n v="3"/>
    <n v="0"/>
    <n v="0"/>
    <n v="0"/>
    <n v="0"/>
    <n v="0"/>
    <n v="0"/>
    <n v="0"/>
    <n v="0"/>
    <n v="0"/>
    <n v="0"/>
    <n v="0"/>
    <n v="0"/>
    <n v="1"/>
    <x v="4"/>
    <m/>
    <x v="0"/>
    <m/>
  </r>
  <r>
    <n v="148"/>
    <s v="ISL6"/>
    <n v="71040"/>
    <n v="19"/>
    <x v="255"/>
    <s v="Dipu Mirdha"/>
    <n v="2"/>
    <x v="0"/>
    <s v="FWD"/>
    <n v="504"/>
    <x v="0"/>
    <x v="0"/>
    <x v="18"/>
    <n v="1"/>
    <n v="0"/>
    <x v="3"/>
    <n v="33"/>
    <n v="0"/>
    <n v="0"/>
    <n v="40"/>
    <n v="0"/>
    <x v="4"/>
    <n v="0"/>
    <x v="1"/>
    <n v="0"/>
    <n v="0"/>
    <n v="3"/>
    <n v="0"/>
    <n v="0"/>
    <n v="1"/>
    <n v="0"/>
    <x v="3"/>
    <n v="0"/>
    <n v="0"/>
    <n v="0"/>
    <n v="0"/>
    <n v="0"/>
    <n v="0"/>
    <n v="0"/>
    <n v="0"/>
    <n v="0"/>
    <n v="2"/>
    <x v="0"/>
    <n v="0"/>
    <n v="0"/>
    <x v="0"/>
    <n v="0"/>
    <n v="0"/>
    <n v="0"/>
    <n v="0"/>
    <n v="0"/>
    <n v="3"/>
    <n v="0"/>
    <n v="0"/>
    <n v="0"/>
    <n v="11"/>
    <n v="9"/>
    <n v="4"/>
    <n v="5"/>
    <n v="0"/>
    <n v="0"/>
    <n v="0"/>
    <n v="0"/>
    <n v="0"/>
    <n v="0"/>
    <n v="0"/>
    <n v="2"/>
    <n v="0"/>
    <n v="0"/>
    <n v="0"/>
    <n v="0"/>
    <n v="0"/>
    <n v="0"/>
    <n v="0"/>
    <n v="0"/>
    <n v="0"/>
    <n v="0"/>
    <n v="0"/>
    <n v="0"/>
    <n v="0"/>
    <n v="0"/>
    <n v="0"/>
    <n v="0"/>
    <n v="0"/>
    <n v="0"/>
    <n v="0"/>
    <n v="0"/>
    <n v="0"/>
    <n v="1"/>
    <x v="4"/>
    <d v="1999-09-05T00:00:00"/>
    <x v="0"/>
    <m/>
  </r>
  <r>
    <n v="148"/>
    <s v="ISL6"/>
    <n v="71061"/>
    <n v="17"/>
    <x v="256"/>
    <s v="Kevaughn  Frater"/>
    <n v="2"/>
    <x v="0"/>
    <s v="FWD"/>
    <n v="656"/>
    <x v="1"/>
    <x v="1"/>
    <x v="5"/>
    <n v="0"/>
    <n v="0"/>
    <x v="7"/>
    <n v="178"/>
    <n v="0"/>
    <n v="24"/>
    <n v="202"/>
    <n v="0"/>
    <x v="3"/>
    <n v="0"/>
    <x v="1"/>
    <n v="0"/>
    <n v="0"/>
    <n v="5"/>
    <n v="4"/>
    <n v="1"/>
    <n v="11"/>
    <n v="5"/>
    <x v="2"/>
    <n v="0"/>
    <n v="0"/>
    <n v="0"/>
    <n v="1"/>
    <n v="1"/>
    <n v="0"/>
    <n v="0"/>
    <n v="0"/>
    <n v="0"/>
    <n v="4"/>
    <x v="0"/>
    <n v="2"/>
    <n v="0"/>
    <x v="0"/>
    <n v="0"/>
    <n v="0"/>
    <n v="0"/>
    <n v="0"/>
    <n v="0"/>
    <n v="0"/>
    <n v="0"/>
    <n v="0"/>
    <n v="0"/>
    <n v="91"/>
    <n v="66"/>
    <n v="28"/>
    <n v="38"/>
    <n v="0"/>
    <n v="7"/>
    <n v="4"/>
    <n v="1"/>
    <n v="3"/>
    <n v="2"/>
    <n v="0"/>
    <n v="8"/>
    <n v="2"/>
    <n v="1"/>
    <n v="0"/>
    <n v="0"/>
    <n v="0"/>
    <n v="0"/>
    <n v="5"/>
    <n v="3"/>
    <n v="2"/>
    <n v="0"/>
    <n v="0"/>
    <n v="0"/>
    <n v="0"/>
    <n v="0"/>
    <n v="0"/>
    <n v="0"/>
    <n v="0"/>
    <n v="0"/>
    <n v="0"/>
    <n v="0"/>
    <n v="0"/>
    <n v="56"/>
    <x v="1"/>
    <s v="12/14/1994"/>
    <x v="0"/>
    <n v="180"/>
  </r>
  <r>
    <n v="202"/>
    <s v="ISL7"/>
    <n v="459"/>
    <n v="27"/>
    <x v="257"/>
    <s v="Steven Taylor"/>
    <n v="1"/>
    <x v="2"/>
    <s v="DEF"/>
    <n v="1499"/>
    <x v="7"/>
    <x v="8"/>
    <x v="21"/>
    <n v="1"/>
    <n v="0"/>
    <x v="5"/>
    <n v="1470"/>
    <n v="0"/>
    <n v="94"/>
    <n v="1564"/>
    <n v="0"/>
    <x v="7"/>
    <n v="0"/>
    <x v="1"/>
    <n v="6"/>
    <n v="6"/>
    <n v="9"/>
    <n v="2"/>
    <n v="5"/>
    <n v="20"/>
    <n v="5"/>
    <x v="5"/>
    <n v="0"/>
    <n v="0"/>
    <n v="3"/>
    <n v="0"/>
    <n v="0"/>
    <n v="20"/>
    <n v="1"/>
    <n v="0"/>
    <n v="0"/>
    <n v="29"/>
    <x v="0"/>
    <n v="1"/>
    <n v="0"/>
    <x v="0"/>
    <n v="0"/>
    <n v="0"/>
    <n v="0"/>
    <n v="0"/>
    <n v="0"/>
    <n v="2"/>
    <n v="0"/>
    <n v="0"/>
    <n v="0"/>
    <n v="586"/>
    <n v="429"/>
    <n v="346"/>
    <n v="83"/>
    <n v="18"/>
    <n v="38"/>
    <n v="12"/>
    <n v="5"/>
    <n v="7"/>
    <n v="73"/>
    <n v="0"/>
    <n v="3"/>
    <n v="3"/>
    <n v="0"/>
    <n v="0"/>
    <n v="0"/>
    <n v="0"/>
    <n v="0"/>
    <n v="7"/>
    <n v="3"/>
    <n v="4"/>
    <n v="0"/>
    <n v="0"/>
    <n v="0"/>
    <n v="0"/>
    <n v="0"/>
    <n v="0"/>
    <n v="0"/>
    <n v="0"/>
    <n v="0"/>
    <n v="0"/>
    <n v="0"/>
    <n v="0"/>
    <n v="2"/>
    <x v="11"/>
    <m/>
    <x v="0"/>
    <m/>
  </r>
  <r>
    <n v="202"/>
    <s v="ISL7"/>
    <n v="631"/>
    <n v="9"/>
    <x v="258"/>
    <s v="Kwesi Appiah"/>
    <n v="2"/>
    <x v="0"/>
    <s v="FWD"/>
    <n v="504"/>
    <x v="0"/>
    <x v="0"/>
    <x v="1"/>
    <n v="5"/>
    <n v="0"/>
    <x v="1"/>
    <n v="453"/>
    <n v="0"/>
    <n v="18"/>
    <n v="471"/>
    <n v="0"/>
    <x v="1"/>
    <n v="0"/>
    <x v="1"/>
    <n v="3"/>
    <n v="3"/>
    <n v="13"/>
    <n v="7"/>
    <n v="5"/>
    <n v="13"/>
    <n v="9"/>
    <x v="3"/>
    <n v="0"/>
    <n v="0"/>
    <n v="5"/>
    <n v="0"/>
    <n v="3"/>
    <n v="1"/>
    <n v="0"/>
    <n v="0"/>
    <n v="0"/>
    <n v="6"/>
    <x v="0"/>
    <n v="4"/>
    <n v="0"/>
    <x v="0"/>
    <n v="0"/>
    <n v="0"/>
    <n v="1"/>
    <n v="0"/>
    <n v="0"/>
    <n v="1"/>
    <n v="0"/>
    <n v="3"/>
    <n v="2"/>
    <n v="166"/>
    <n v="110"/>
    <n v="57"/>
    <n v="53"/>
    <n v="4"/>
    <n v="8"/>
    <n v="10"/>
    <n v="4"/>
    <n v="6"/>
    <n v="7"/>
    <n v="0"/>
    <n v="6"/>
    <n v="3"/>
    <n v="3"/>
    <n v="0"/>
    <n v="0"/>
    <n v="0"/>
    <n v="0"/>
    <n v="15"/>
    <n v="6"/>
    <n v="9"/>
    <n v="0"/>
    <n v="0"/>
    <n v="0"/>
    <n v="0"/>
    <n v="0"/>
    <n v="0"/>
    <n v="0"/>
    <n v="0"/>
    <n v="0"/>
    <n v="0"/>
    <n v="0"/>
    <n v="0"/>
    <n v="2"/>
    <x v="11"/>
    <m/>
    <x v="0"/>
    <m/>
  </r>
  <r>
    <n v="202"/>
    <s v="ISL7"/>
    <n v="681"/>
    <n v="88"/>
    <x v="259"/>
    <s v="Gary Hooper"/>
    <n v="2"/>
    <x v="0"/>
    <s v="FWD"/>
    <n v="498"/>
    <x v="8"/>
    <x v="9"/>
    <x v="2"/>
    <n v="7"/>
    <n v="0"/>
    <x v="17"/>
    <n v="1387"/>
    <n v="0"/>
    <n v="68"/>
    <n v="1455"/>
    <n v="0"/>
    <x v="5"/>
    <n v="0"/>
    <x v="6"/>
    <n v="26"/>
    <n v="26"/>
    <n v="25"/>
    <n v="10"/>
    <n v="10"/>
    <n v="17"/>
    <n v="19"/>
    <x v="2"/>
    <n v="0"/>
    <n v="0"/>
    <n v="7"/>
    <n v="6"/>
    <n v="14"/>
    <n v="2"/>
    <n v="2"/>
    <n v="0"/>
    <n v="0"/>
    <n v="25"/>
    <x v="0"/>
    <n v="3"/>
    <n v="4"/>
    <x v="0"/>
    <n v="0"/>
    <n v="0"/>
    <n v="0"/>
    <n v="0"/>
    <n v="0"/>
    <n v="5"/>
    <n v="0"/>
    <n v="2"/>
    <n v="2"/>
    <n v="524"/>
    <n v="458"/>
    <n v="291"/>
    <n v="167"/>
    <n v="9"/>
    <n v="6"/>
    <n v="6"/>
    <n v="5"/>
    <n v="1"/>
    <n v="2"/>
    <n v="0"/>
    <n v="12"/>
    <n v="9"/>
    <n v="3"/>
    <n v="0"/>
    <n v="0"/>
    <n v="0"/>
    <n v="0"/>
    <n v="8"/>
    <n v="2"/>
    <n v="6"/>
    <n v="0"/>
    <n v="0"/>
    <n v="0"/>
    <n v="0"/>
    <n v="0"/>
    <n v="0"/>
    <n v="0"/>
    <n v="0"/>
    <n v="0"/>
    <n v="0"/>
    <n v="0"/>
    <n v="0"/>
    <n v="2"/>
    <x v="11"/>
    <m/>
    <x v="0"/>
    <m/>
  </r>
  <r>
    <n v="202"/>
    <s v="ISL7"/>
    <n v="691"/>
    <n v="22"/>
    <x v="260"/>
    <s v="Anthony Pilkington"/>
    <n v="3"/>
    <x v="1"/>
    <s v="MF"/>
    <n v="1102"/>
    <x v="10"/>
    <x v="11"/>
    <x v="8"/>
    <n v="2"/>
    <n v="0"/>
    <x v="0"/>
    <n v="1372"/>
    <n v="0"/>
    <n v="94"/>
    <n v="1466"/>
    <n v="0"/>
    <x v="1"/>
    <n v="0"/>
    <x v="4"/>
    <n v="13"/>
    <n v="13"/>
    <n v="53"/>
    <n v="17"/>
    <n v="18"/>
    <n v="31"/>
    <n v="27"/>
    <x v="4"/>
    <n v="0"/>
    <n v="0"/>
    <n v="5"/>
    <n v="21"/>
    <n v="20"/>
    <n v="28"/>
    <n v="8"/>
    <n v="0"/>
    <n v="0"/>
    <n v="26"/>
    <x v="0"/>
    <n v="5"/>
    <n v="3"/>
    <x v="0"/>
    <n v="0"/>
    <n v="0"/>
    <n v="1"/>
    <n v="0"/>
    <n v="0"/>
    <n v="18"/>
    <n v="0"/>
    <n v="1"/>
    <n v="0"/>
    <n v="700"/>
    <n v="551"/>
    <n v="352"/>
    <n v="199"/>
    <n v="8"/>
    <n v="12"/>
    <n v="38"/>
    <n v="20"/>
    <n v="18"/>
    <n v="4"/>
    <n v="0"/>
    <n v="18"/>
    <n v="7"/>
    <n v="11"/>
    <n v="0"/>
    <n v="0"/>
    <n v="0"/>
    <n v="0"/>
    <n v="25"/>
    <n v="10"/>
    <n v="15"/>
    <n v="0"/>
    <n v="0"/>
    <n v="0"/>
    <n v="0"/>
    <n v="0"/>
    <n v="0"/>
    <n v="0"/>
    <n v="0"/>
    <n v="0"/>
    <n v="0"/>
    <n v="0"/>
    <n v="0"/>
    <n v="15"/>
    <x v="14"/>
    <m/>
    <x v="0"/>
    <m/>
  </r>
  <r>
    <n v="202"/>
    <s v="ISL7"/>
    <n v="2475"/>
    <n v="26"/>
    <x v="1"/>
    <s v="Deshorn Brown"/>
    <n v="2"/>
    <x v="0"/>
    <s v="FWD"/>
    <n v="656"/>
    <x v="1"/>
    <x v="1"/>
    <x v="16"/>
    <n v="8"/>
    <n v="0"/>
    <x v="15"/>
    <n v="990"/>
    <n v="0"/>
    <n v="76"/>
    <n v="1066"/>
    <n v="0"/>
    <x v="5"/>
    <n v="0"/>
    <x v="0"/>
    <n v="10"/>
    <n v="10"/>
    <n v="30"/>
    <n v="16"/>
    <n v="10"/>
    <n v="11"/>
    <n v="17"/>
    <x v="2"/>
    <n v="0"/>
    <n v="0"/>
    <n v="9"/>
    <n v="0"/>
    <n v="5"/>
    <n v="0"/>
    <n v="0"/>
    <n v="0"/>
    <n v="0"/>
    <n v="15"/>
    <x v="0"/>
    <n v="9"/>
    <n v="1"/>
    <x v="0"/>
    <n v="0"/>
    <n v="0"/>
    <n v="0"/>
    <n v="0"/>
    <n v="0"/>
    <n v="4"/>
    <n v="0"/>
    <n v="0"/>
    <n v="0"/>
    <n v="345"/>
    <n v="245"/>
    <n v="106"/>
    <n v="139"/>
    <n v="4"/>
    <n v="8"/>
    <n v="19"/>
    <n v="9"/>
    <n v="10"/>
    <n v="16"/>
    <n v="0"/>
    <n v="6"/>
    <n v="3"/>
    <n v="3"/>
    <n v="0"/>
    <n v="0"/>
    <n v="0"/>
    <n v="0"/>
    <n v="23"/>
    <n v="6"/>
    <n v="17"/>
    <n v="0"/>
    <n v="0"/>
    <n v="0"/>
    <n v="0"/>
    <n v="0"/>
    <n v="0"/>
    <n v="0"/>
    <n v="0"/>
    <n v="0"/>
    <n v="0"/>
    <n v="0"/>
    <n v="0"/>
    <n v="56"/>
    <x v="1"/>
    <s v="12/22/1990"/>
    <x v="1"/>
    <n v="187"/>
  </r>
  <r>
    <n v="202"/>
    <s v="ISL7"/>
    <n v="3587"/>
    <n v="14"/>
    <x v="261"/>
    <s v="Manuel Lanzarote"/>
    <n v="3"/>
    <x v="1"/>
    <s v="MF"/>
    <n v="505"/>
    <x v="6"/>
    <x v="6"/>
    <x v="4"/>
    <n v="4"/>
    <n v="0"/>
    <x v="0"/>
    <n v="357"/>
    <n v="0"/>
    <n v="4"/>
    <n v="361"/>
    <n v="0"/>
    <x v="3"/>
    <n v="0"/>
    <x v="1"/>
    <n v="8"/>
    <n v="8"/>
    <n v="10"/>
    <n v="5"/>
    <n v="4"/>
    <n v="5"/>
    <n v="1"/>
    <x v="0"/>
    <n v="0"/>
    <n v="0"/>
    <n v="0"/>
    <n v="18"/>
    <n v="11"/>
    <n v="16"/>
    <n v="3"/>
    <n v="0"/>
    <n v="0"/>
    <n v="4"/>
    <x v="0"/>
    <n v="2"/>
    <n v="0"/>
    <x v="0"/>
    <n v="0"/>
    <n v="0"/>
    <n v="0"/>
    <n v="0"/>
    <n v="0"/>
    <n v="1"/>
    <n v="0"/>
    <n v="1"/>
    <n v="1"/>
    <n v="198"/>
    <n v="174"/>
    <n v="92"/>
    <n v="82"/>
    <n v="4"/>
    <n v="1"/>
    <n v="4"/>
    <n v="1"/>
    <n v="3"/>
    <n v="0"/>
    <n v="0"/>
    <n v="2"/>
    <n v="1"/>
    <n v="1"/>
    <n v="0"/>
    <n v="0"/>
    <n v="0"/>
    <n v="0"/>
    <n v="0"/>
    <n v="0"/>
    <n v="0"/>
    <n v="0"/>
    <n v="0"/>
    <n v="0"/>
    <n v="0"/>
    <n v="0"/>
    <n v="0"/>
    <n v="0"/>
    <n v="0"/>
    <n v="0"/>
    <n v="0"/>
    <n v="0"/>
    <n v="0"/>
    <n v="19"/>
    <x v="3"/>
    <m/>
    <x v="0"/>
    <m/>
  </r>
  <r>
    <n v="202"/>
    <s v="ISL7"/>
    <n v="3984"/>
    <n v="17"/>
    <x v="6"/>
    <s v="Dhanpal Ganesh"/>
    <n v="3"/>
    <x v="1"/>
    <s v="MF"/>
    <n v="505"/>
    <x v="6"/>
    <x v="6"/>
    <x v="18"/>
    <n v="9"/>
    <n v="0"/>
    <x v="10"/>
    <n v="60"/>
    <n v="0"/>
    <n v="49"/>
    <n v="109"/>
    <n v="0"/>
    <x v="4"/>
    <n v="0"/>
    <x v="1"/>
    <n v="2"/>
    <n v="2"/>
    <n v="1"/>
    <n v="0"/>
    <n v="1"/>
    <n v="3"/>
    <n v="2"/>
    <x v="3"/>
    <n v="0"/>
    <n v="0"/>
    <n v="0"/>
    <n v="0"/>
    <n v="0"/>
    <n v="0"/>
    <n v="1"/>
    <n v="0"/>
    <n v="0"/>
    <n v="4"/>
    <x v="0"/>
    <n v="11"/>
    <n v="0"/>
    <x v="0"/>
    <n v="0"/>
    <n v="0"/>
    <n v="0"/>
    <n v="0"/>
    <n v="0"/>
    <n v="0"/>
    <n v="0"/>
    <n v="0"/>
    <n v="0"/>
    <n v="38"/>
    <n v="28"/>
    <n v="20"/>
    <n v="8"/>
    <n v="0"/>
    <n v="0"/>
    <n v="1"/>
    <n v="1"/>
    <n v="0"/>
    <n v="0"/>
    <n v="0"/>
    <n v="0"/>
    <n v="0"/>
    <n v="0"/>
    <n v="0"/>
    <n v="0"/>
    <n v="0"/>
    <n v="0"/>
    <n v="8"/>
    <n v="4"/>
    <n v="4"/>
    <n v="0"/>
    <n v="0"/>
    <n v="0"/>
    <n v="0"/>
    <n v="0"/>
    <n v="0"/>
    <n v="0"/>
    <n v="0"/>
    <n v="0"/>
    <n v="0"/>
    <n v="0"/>
    <n v="0"/>
    <n v="1"/>
    <x v="4"/>
    <s v="6/13/1994"/>
    <x v="1"/>
    <n v="185"/>
  </r>
  <r>
    <n v="202"/>
    <s v="ISL7"/>
    <n v="3985"/>
    <n v="18"/>
    <x v="7"/>
    <s v="Semboi  Haokip"/>
    <n v="2"/>
    <x v="0"/>
    <s v="FWD"/>
    <n v="656"/>
    <x v="1"/>
    <x v="1"/>
    <x v="18"/>
    <n v="11"/>
    <n v="0"/>
    <x v="2"/>
    <n v="21"/>
    <n v="0"/>
    <n v="27"/>
    <n v="48"/>
    <n v="0"/>
    <x v="4"/>
    <n v="0"/>
    <x v="1"/>
    <n v="0"/>
    <n v="0"/>
    <n v="0"/>
    <n v="0"/>
    <n v="0"/>
    <n v="1"/>
    <n v="0"/>
    <x v="3"/>
    <n v="0"/>
    <n v="0"/>
    <n v="0"/>
    <n v="0"/>
    <n v="0"/>
    <n v="0"/>
    <n v="0"/>
    <n v="0"/>
    <n v="0"/>
    <n v="3"/>
    <x v="0"/>
    <n v="6"/>
    <n v="0"/>
    <x v="0"/>
    <n v="0"/>
    <n v="0"/>
    <n v="0"/>
    <n v="0"/>
    <n v="0"/>
    <n v="0"/>
    <n v="0"/>
    <n v="0"/>
    <n v="0"/>
    <n v="11"/>
    <n v="9"/>
    <n v="5"/>
    <n v="4"/>
    <n v="0"/>
    <n v="1"/>
    <n v="0"/>
    <n v="0"/>
    <n v="0"/>
    <n v="0"/>
    <n v="0"/>
    <n v="0"/>
    <n v="0"/>
    <n v="0"/>
    <n v="0"/>
    <n v="0"/>
    <n v="0"/>
    <n v="0"/>
    <n v="1"/>
    <n v="0"/>
    <n v="1"/>
    <n v="0"/>
    <n v="0"/>
    <n v="0"/>
    <n v="0"/>
    <n v="0"/>
    <n v="0"/>
    <n v="0"/>
    <n v="0"/>
    <n v="0"/>
    <n v="0"/>
    <n v="0"/>
    <n v="0"/>
    <n v="1"/>
    <x v="4"/>
    <s v="0000-00-00"/>
    <x v="0"/>
    <n v="0"/>
  </r>
  <r>
    <n v="202"/>
    <s v="ISL7"/>
    <n v="3988"/>
    <n v="5"/>
    <x v="262"/>
    <s v="Gurjinder Kumar"/>
    <n v="1"/>
    <x v="2"/>
    <s v="DEF"/>
    <n v="504"/>
    <x v="0"/>
    <x v="0"/>
    <x v="2"/>
    <n v="4"/>
    <n v="0"/>
    <x v="7"/>
    <n v="1519"/>
    <n v="0"/>
    <n v="110"/>
    <n v="1623"/>
    <n v="0"/>
    <x v="4"/>
    <n v="1"/>
    <x v="0"/>
    <n v="7"/>
    <n v="7"/>
    <n v="9"/>
    <n v="2"/>
    <n v="3"/>
    <n v="21"/>
    <n v="9"/>
    <x v="7"/>
    <n v="1"/>
    <n v="1"/>
    <n v="0"/>
    <n v="0"/>
    <n v="13"/>
    <n v="12"/>
    <n v="163"/>
    <n v="0"/>
    <n v="0"/>
    <n v="21"/>
    <x v="0"/>
    <n v="6"/>
    <n v="1"/>
    <x v="0"/>
    <n v="0"/>
    <n v="0"/>
    <n v="0"/>
    <n v="0"/>
    <n v="0"/>
    <n v="4"/>
    <n v="0"/>
    <n v="0"/>
    <n v="0"/>
    <n v="763"/>
    <n v="494"/>
    <n v="314"/>
    <n v="180"/>
    <n v="36"/>
    <n v="29"/>
    <n v="34"/>
    <n v="12"/>
    <n v="22"/>
    <n v="33"/>
    <n v="0"/>
    <n v="6"/>
    <n v="4"/>
    <n v="2"/>
    <n v="0"/>
    <n v="0"/>
    <n v="0"/>
    <n v="0"/>
    <n v="14"/>
    <n v="5"/>
    <n v="9"/>
    <n v="0"/>
    <n v="0"/>
    <n v="0"/>
    <n v="0"/>
    <n v="0"/>
    <n v="0"/>
    <n v="0"/>
    <n v="0"/>
    <n v="0"/>
    <n v="0"/>
    <n v="0"/>
    <n v="0"/>
    <n v="1"/>
    <x v="4"/>
    <m/>
    <x v="0"/>
    <m/>
  </r>
  <r>
    <n v="202"/>
    <s v="ISL7"/>
    <n v="3989"/>
    <n v="23"/>
    <x v="8"/>
    <s v="Lalrempuia Fanai"/>
    <n v="3"/>
    <x v="1"/>
    <s v="MF"/>
    <n v="504"/>
    <x v="0"/>
    <x v="0"/>
    <x v="1"/>
    <n v="14"/>
    <n v="0"/>
    <x v="17"/>
    <n v="441"/>
    <n v="0"/>
    <n v="18"/>
    <n v="459"/>
    <n v="0"/>
    <x v="4"/>
    <n v="0"/>
    <x v="1"/>
    <n v="4"/>
    <n v="4"/>
    <n v="4"/>
    <n v="0"/>
    <n v="4"/>
    <n v="5"/>
    <n v="2"/>
    <x v="3"/>
    <n v="0"/>
    <n v="0"/>
    <n v="0"/>
    <n v="0"/>
    <n v="4"/>
    <n v="1"/>
    <n v="1"/>
    <n v="0"/>
    <n v="0"/>
    <n v="7"/>
    <x v="0"/>
    <n v="6"/>
    <n v="0"/>
    <x v="0"/>
    <n v="0"/>
    <n v="0"/>
    <n v="0"/>
    <n v="0"/>
    <n v="0"/>
    <n v="0"/>
    <n v="0"/>
    <n v="0"/>
    <n v="0"/>
    <n v="199"/>
    <n v="164"/>
    <n v="125"/>
    <n v="39"/>
    <n v="6"/>
    <n v="6"/>
    <n v="7"/>
    <n v="1"/>
    <n v="6"/>
    <n v="6"/>
    <n v="0"/>
    <n v="2"/>
    <n v="2"/>
    <n v="0"/>
    <n v="0"/>
    <n v="0"/>
    <n v="0"/>
    <n v="0"/>
    <n v="5"/>
    <n v="0"/>
    <n v="5"/>
    <n v="0"/>
    <n v="0"/>
    <n v="0"/>
    <n v="0"/>
    <n v="0"/>
    <n v="0"/>
    <n v="0"/>
    <n v="0"/>
    <n v="0"/>
    <n v="0"/>
    <n v="0"/>
    <n v="0"/>
    <n v="1"/>
    <x v="4"/>
    <d v="1996-11-05T00:00:00"/>
    <x v="1"/>
    <n v="172"/>
  </r>
  <r>
    <n v="202"/>
    <s v="ISL7"/>
    <n v="3990"/>
    <n v="45"/>
    <x v="263"/>
    <s v="Yondrembem Denechandra"/>
    <n v="3"/>
    <x v="1"/>
    <s v="MF"/>
    <n v="498"/>
    <x v="8"/>
    <x v="9"/>
    <x v="1"/>
    <n v="12"/>
    <n v="0"/>
    <x v="3"/>
    <n v="500"/>
    <n v="0"/>
    <n v="29"/>
    <n v="529"/>
    <n v="0"/>
    <x v="4"/>
    <n v="0"/>
    <x v="1"/>
    <n v="4"/>
    <n v="4"/>
    <n v="3"/>
    <n v="1"/>
    <n v="0"/>
    <n v="3"/>
    <n v="3"/>
    <x v="2"/>
    <n v="0"/>
    <n v="0"/>
    <n v="0"/>
    <n v="0"/>
    <n v="14"/>
    <n v="1"/>
    <n v="45"/>
    <n v="0"/>
    <n v="0"/>
    <n v="10"/>
    <x v="0"/>
    <n v="3"/>
    <n v="0"/>
    <x v="0"/>
    <n v="0"/>
    <n v="0"/>
    <n v="0"/>
    <n v="0"/>
    <n v="0"/>
    <n v="2"/>
    <n v="0"/>
    <n v="0"/>
    <n v="0"/>
    <n v="312"/>
    <n v="214"/>
    <n v="136"/>
    <n v="79"/>
    <n v="19"/>
    <n v="7"/>
    <n v="17"/>
    <n v="9"/>
    <n v="8"/>
    <n v="15"/>
    <n v="0"/>
    <n v="5"/>
    <n v="5"/>
    <n v="0"/>
    <n v="0"/>
    <n v="0"/>
    <n v="0"/>
    <n v="0"/>
    <n v="4"/>
    <n v="1"/>
    <n v="3"/>
    <n v="0"/>
    <n v="0"/>
    <n v="0"/>
    <n v="0"/>
    <n v="0"/>
    <n v="0"/>
    <n v="0"/>
    <n v="0"/>
    <n v="0"/>
    <n v="0"/>
    <n v="0"/>
    <n v="0"/>
    <n v="1"/>
    <x v="4"/>
    <m/>
    <x v="0"/>
    <m/>
  </r>
  <r>
    <n v="202"/>
    <s v="ISL7"/>
    <n v="3997"/>
    <n v="1"/>
    <x v="9"/>
    <s v="Amrinder Singh"/>
    <n v="4"/>
    <x v="3"/>
    <s v="GK"/>
    <n v="506"/>
    <x v="2"/>
    <x v="2"/>
    <x v="22"/>
    <n v="1"/>
    <n v="23"/>
    <x v="5"/>
    <n v="2100"/>
    <n v="0"/>
    <n v="147"/>
    <n v="2247"/>
    <n v="0"/>
    <x v="4"/>
    <n v="0"/>
    <x v="1"/>
    <n v="0"/>
    <n v="0"/>
    <n v="0"/>
    <n v="0"/>
    <n v="0"/>
    <n v="0"/>
    <n v="3"/>
    <x v="0"/>
    <n v="0"/>
    <n v="0"/>
    <n v="0"/>
    <n v="0"/>
    <n v="0"/>
    <n v="32"/>
    <n v="0"/>
    <n v="46"/>
    <n v="32"/>
    <n v="21"/>
    <x v="0"/>
    <n v="10"/>
    <n v="0"/>
    <x v="0"/>
    <n v="0"/>
    <n v="0"/>
    <n v="0"/>
    <n v="0"/>
    <n v="0"/>
    <n v="0"/>
    <n v="0"/>
    <n v="0"/>
    <n v="0"/>
    <n v="761"/>
    <n v="388"/>
    <n v="271"/>
    <n v="117"/>
    <n v="0"/>
    <n v="1"/>
    <n v="0"/>
    <n v="0"/>
    <n v="0"/>
    <n v="35"/>
    <n v="61"/>
    <n v="0"/>
    <n v="0"/>
    <n v="0"/>
    <n v="0"/>
    <n v="0"/>
    <n v="0"/>
    <n v="0"/>
    <n v="0"/>
    <n v="0"/>
    <n v="0"/>
    <n v="0"/>
    <n v="0"/>
    <n v="0"/>
    <n v="184"/>
    <n v="82"/>
    <n v="21"/>
    <n v="61"/>
    <n v="30"/>
    <n v="0"/>
    <n v="5"/>
    <n v="5"/>
    <n v="0"/>
    <n v="1"/>
    <x v="4"/>
    <s v="5/27/1993"/>
    <x v="1"/>
    <n v="183"/>
  </r>
  <r>
    <n v="202"/>
    <s v="ISL7"/>
    <n v="3999"/>
    <n v="24"/>
    <x v="10"/>
    <s v="Salam Singh"/>
    <n v="1"/>
    <x v="2"/>
    <s v="DEF"/>
    <n v="1874"/>
    <x v="11"/>
    <x v="12"/>
    <x v="18"/>
    <n v="12"/>
    <n v="0"/>
    <x v="5"/>
    <n v="44"/>
    <n v="0"/>
    <n v="6"/>
    <n v="50"/>
    <n v="0"/>
    <x v="4"/>
    <n v="0"/>
    <x v="1"/>
    <n v="0"/>
    <n v="0"/>
    <n v="0"/>
    <n v="0"/>
    <n v="0"/>
    <n v="0"/>
    <n v="1"/>
    <x v="3"/>
    <n v="0"/>
    <n v="0"/>
    <n v="0"/>
    <n v="0"/>
    <n v="0"/>
    <n v="0"/>
    <n v="0"/>
    <n v="0"/>
    <n v="0"/>
    <n v="0"/>
    <x v="0"/>
    <n v="4"/>
    <n v="0"/>
    <x v="0"/>
    <n v="0"/>
    <n v="0"/>
    <n v="0"/>
    <n v="0"/>
    <n v="0"/>
    <n v="0"/>
    <n v="0"/>
    <n v="0"/>
    <n v="0"/>
    <n v="25"/>
    <n v="20"/>
    <n v="14"/>
    <n v="6"/>
    <n v="0"/>
    <n v="0"/>
    <n v="2"/>
    <n v="1"/>
    <n v="1"/>
    <n v="2"/>
    <n v="0"/>
    <n v="1"/>
    <n v="1"/>
    <n v="0"/>
    <n v="0"/>
    <n v="0"/>
    <n v="0"/>
    <n v="0"/>
    <n v="1"/>
    <n v="0"/>
    <n v="1"/>
    <n v="0"/>
    <n v="0"/>
    <n v="0"/>
    <n v="0"/>
    <n v="0"/>
    <n v="0"/>
    <n v="0"/>
    <n v="0"/>
    <n v="0"/>
    <n v="0"/>
    <n v="0"/>
    <n v="0"/>
    <n v="1"/>
    <x v="4"/>
    <d v="1995-04-12T00:00:00"/>
    <x v="1"/>
    <n v="188"/>
  </r>
  <r>
    <n v="202"/>
    <s v="ISL7"/>
    <n v="4782"/>
    <n v="22"/>
    <x v="264"/>
    <s v="John Fitzgerald"/>
    <n v="2"/>
    <x v="0"/>
    <s v="FWD"/>
    <n v="1159"/>
    <x v="3"/>
    <x v="3"/>
    <x v="20"/>
    <n v="7"/>
    <n v="0"/>
    <x v="1"/>
    <n v="334"/>
    <n v="0"/>
    <n v="37"/>
    <n v="371"/>
    <n v="0"/>
    <x v="4"/>
    <n v="0"/>
    <x v="1"/>
    <n v="4"/>
    <n v="4"/>
    <n v="13"/>
    <n v="3"/>
    <n v="3"/>
    <n v="3"/>
    <n v="6"/>
    <x v="3"/>
    <n v="0"/>
    <n v="0"/>
    <n v="4"/>
    <n v="5"/>
    <n v="8"/>
    <n v="5"/>
    <n v="0"/>
    <n v="0"/>
    <n v="0"/>
    <n v="2"/>
    <x v="0"/>
    <n v="8"/>
    <n v="0"/>
    <x v="0"/>
    <n v="0"/>
    <n v="0"/>
    <n v="0"/>
    <n v="0"/>
    <n v="0"/>
    <n v="7"/>
    <n v="0"/>
    <n v="0"/>
    <n v="0"/>
    <n v="137"/>
    <n v="102"/>
    <n v="53"/>
    <n v="49"/>
    <n v="3"/>
    <n v="8"/>
    <n v="7"/>
    <n v="2"/>
    <n v="5"/>
    <n v="1"/>
    <n v="0"/>
    <n v="4"/>
    <n v="1"/>
    <n v="3"/>
    <n v="0"/>
    <n v="0"/>
    <n v="0"/>
    <n v="0"/>
    <n v="3"/>
    <n v="0"/>
    <n v="3"/>
    <n v="0"/>
    <n v="0"/>
    <n v="0"/>
    <n v="0"/>
    <n v="0"/>
    <n v="0"/>
    <n v="0"/>
    <n v="0"/>
    <n v="0"/>
    <n v="0"/>
    <n v="0"/>
    <n v="0"/>
    <n v="52"/>
    <x v="15"/>
    <m/>
    <x v="0"/>
    <m/>
  </r>
  <r>
    <n v="202"/>
    <s v="ISL7"/>
    <n v="4822"/>
    <n v="21"/>
    <x v="265"/>
    <s v="Fran Sandaza"/>
    <n v="2"/>
    <x v="0"/>
    <s v="FWD"/>
    <n v="1536"/>
    <x v="4"/>
    <x v="4"/>
    <x v="7"/>
    <n v="5"/>
    <n v="0"/>
    <x v="16"/>
    <n v="344"/>
    <n v="0"/>
    <n v="34"/>
    <n v="378"/>
    <n v="0"/>
    <x v="0"/>
    <n v="0"/>
    <x v="2"/>
    <n v="3"/>
    <n v="3"/>
    <n v="11"/>
    <n v="9"/>
    <n v="1"/>
    <n v="8"/>
    <n v="12"/>
    <x v="2"/>
    <n v="0"/>
    <n v="0"/>
    <n v="1"/>
    <n v="1"/>
    <n v="1"/>
    <n v="0"/>
    <n v="1"/>
    <n v="0"/>
    <n v="0"/>
    <n v="4"/>
    <x v="0"/>
    <n v="8"/>
    <n v="2"/>
    <x v="0"/>
    <n v="0"/>
    <n v="0"/>
    <n v="0"/>
    <n v="0"/>
    <n v="0"/>
    <n v="1"/>
    <n v="0"/>
    <n v="1"/>
    <n v="1"/>
    <n v="152"/>
    <n v="124"/>
    <n v="58"/>
    <n v="66"/>
    <n v="1"/>
    <n v="1"/>
    <n v="3"/>
    <n v="0"/>
    <n v="3"/>
    <n v="3"/>
    <n v="0"/>
    <n v="3"/>
    <n v="2"/>
    <n v="1"/>
    <n v="0"/>
    <n v="0"/>
    <n v="0"/>
    <n v="0"/>
    <n v="7"/>
    <n v="2"/>
    <n v="5"/>
    <n v="0"/>
    <n v="0"/>
    <n v="0"/>
    <n v="0"/>
    <n v="0"/>
    <n v="0"/>
    <n v="0"/>
    <n v="0"/>
    <n v="0"/>
    <n v="0"/>
    <n v="0"/>
    <n v="0"/>
    <n v="19"/>
    <x v="3"/>
    <m/>
    <x v="0"/>
    <m/>
  </r>
  <r>
    <n v="202"/>
    <s v="ISL7"/>
    <n v="4863"/>
    <n v="25"/>
    <x v="266"/>
    <s v="Vicente Gomez"/>
    <n v="3"/>
    <x v="1"/>
    <s v="MF"/>
    <n v="498"/>
    <x v="8"/>
    <x v="9"/>
    <x v="10"/>
    <n v="1"/>
    <n v="0"/>
    <x v="5"/>
    <n v="1706"/>
    <n v="0"/>
    <n v="110"/>
    <n v="1816"/>
    <n v="0"/>
    <x v="7"/>
    <n v="0"/>
    <x v="0"/>
    <n v="11"/>
    <n v="11"/>
    <n v="34"/>
    <n v="11"/>
    <n v="13"/>
    <n v="20"/>
    <n v="53"/>
    <x v="0"/>
    <n v="0"/>
    <n v="0"/>
    <n v="0"/>
    <n v="2"/>
    <n v="12"/>
    <n v="15"/>
    <n v="2"/>
    <n v="0"/>
    <n v="0"/>
    <n v="36"/>
    <x v="0"/>
    <n v="2"/>
    <n v="1"/>
    <x v="0"/>
    <n v="0"/>
    <n v="0"/>
    <n v="0"/>
    <n v="0"/>
    <n v="0"/>
    <n v="10"/>
    <n v="0"/>
    <n v="0"/>
    <n v="0"/>
    <n v="1134"/>
    <n v="934"/>
    <n v="712"/>
    <n v="222"/>
    <n v="23"/>
    <n v="18"/>
    <n v="81"/>
    <n v="35"/>
    <n v="46"/>
    <n v="14"/>
    <n v="0"/>
    <n v="10"/>
    <n v="7"/>
    <n v="3"/>
    <n v="0"/>
    <n v="0"/>
    <n v="0"/>
    <n v="0"/>
    <n v="27"/>
    <n v="18"/>
    <n v="9"/>
    <n v="0"/>
    <n v="0"/>
    <n v="0"/>
    <n v="0"/>
    <n v="0"/>
    <n v="0"/>
    <n v="0"/>
    <n v="0"/>
    <n v="0"/>
    <n v="0"/>
    <n v="0"/>
    <n v="0"/>
    <n v="19"/>
    <x v="3"/>
    <m/>
    <x v="0"/>
    <m/>
  </r>
  <r>
    <n v="202"/>
    <s v="ISL7"/>
    <n v="5191"/>
    <n v="14"/>
    <x v="14"/>
    <s v="Dimas Delgado"/>
    <n v="3"/>
    <x v="1"/>
    <s v="MF"/>
    <n v="656"/>
    <x v="1"/>
    <x v="1"/>
    <x v="15"/>
    <n v="1"/>
    <n v="0"/>
    <x v="0"/>
    <n v="975"/>
    <n v="0"/>
    <n v="73"/>
    <n v="1048"/>
    <n v="0"/>
    <x v="3"/>
    <n v="0"/>
    <x v="0"/>
    <n v="20"/>
    <n v="20"/>
    <n v="9"/>
    <n v="3"/>
    <n v="5"/>
    <n v="18"/>
    <n v="25"/>
    <x v="0"/>
    <n v="0"/>
    <n v="0"/>
    <n v="0"/>
    <n v="38"/>
    <n v="22"/>
    <n v="45"/>
    <n v="4"/>
    <n v="0"/>
    <n v="0"/>
    <n v="15"/>
    <x v="0"/>
    <n v="4"/>
    <n v="1"/>
    <x v="0"/>
    <n v="0"/>
    <n v="0"/>
    <n v="0"/>
    <n v="0"/>
    <n v="0"/>
    <n v="1"/>
    <n v="0"/>
    <n v="0"/>
    <n v="0"/>
    <n v="824"/>
    <n v="741"/>
    <n v="565"/>
    <n v="176"/>
    <n v="9"/>
    <n v="7"/>
    <n v="42"/>
    <n v="16"/>
    <n v="26"/>
    <n v="6"/>
    <n v="0"/>
    <n v="7"/>
    <n v="4"/>
    <n v="3"/>
    <n v="0"/>
    <n v="0"/>
    <n v="0"/>
    <n v="0"/>
    <n v="6"/>
    <n v="3"/>
    <n v="3"/>
    <n v="0"/>
    <n v="0"/>
    <n v="0"/>
    <n v="0"/>
    <n v="0"/>
    <n v="0"/>
    <n v="0"/>
    <n v="0"/>
    <n v="0"/>
    <n v="0"/>
    <n v="0"/>
    <n v="0"/>
    <n v="19"/>
    <x v="3"/>
    <d v="1983-06-02T00:00:00"/>
    <x v="1"/>
    <n v="178"/>
  </r>
  <r>
    <n v="202"/>
    <s v="ISL7"/>
    <n v="5196"/>
    <n v="5"/>
    <x v="15"/>
    <s v="Juanan"/>
    <n v="1"/>
    <x v="2"/>
    <s v="DEF"/>
    <n v="656"/>
    <x v="1"/>
    <x v="1"/>
    <x v="14"/>
    <n v="1"/>
    <n v="0"/>
    <x v="5"/>
    <n v="1177"/>
    <n v="0"/>
    <n v="75"/>
    <n v="1252"/>
    <n v="0"/>
    <x v="7"/>
    <n v="0"/>
    <x v="1"/>
    <n v="4"/>
    <n v="5"/>
    <n v="11"/>
    <n v="3"/>
    <n v="6"/>
    <n v="6"/>
    <n v="10"/>
    <x v="4"/>
    <n v="0"/>
    <n v="0"/>
    <n v="0"/>
    <n v="0"/>
    <n v="3"/>
    <n v="18"/>
    <n v="2"/>
    <n v="0"/>
    <n v="0"/>
    <n v="17"/>
    <x v="0"/>
    <n v="3"/>
    <n v="0"/>
    <x v="0"/>
    <n v="0"/>
    <n v="0"/>
    <n v="0"/>
    <n v="0"/>
    <n v="0"/>
    <n v="2"/>
    <n v="0"/>
    <n v="0"/>
    <n v="0"/>
    <n v="724"/>
    <n v="598"/>
    <n v="485"/>
    <n v="113"/>
    <n v="14"/>
    <n v="25"/>
    <n v="16"/>
    <n v="7"/>
    <n v="9"/>
    <n v="46"/>
    <n v="0"/>
    <n v="2"/>
    <n v="1"/>
    <n v="1"/>
    <n v="0"/>
    <n v="0"/>
    <n v="0"/>
    <n v="0"/>
    <n v="14"/>
    <n v="10"/>
    <n v="4"/>
    <n v="0"/>
    <n v="0"/>
    <n v="0"/>
    <n v="0"/>
    <n v="0"/>
    <n v="0"/>
    <n v="0"/>
    <n v="0"/>
    <n v="0"/>
    <n v="0"/>
    <n v="0"/>
    <n v="0"/>
    <n v="19"/>
    <x v="3"/>
    <s v="4/27/1987"/>
    <x v="2"/>
    <n v="192"/>
  </r>
  <r>
    <n v="202"/>
    <s v="ISL7"/>
    <n v="5213"/>
    <n v="22"/>
    <x v="16"/>
    <s v="Sergio Cidoncha"/>
    <n v="3"/>
    <x v="1"/>
    <s v="MF"/>
    <n v="498"/>
    <x v="8"/>
    <x v="9"/>
    <x v="20"/>
    <n v="2"/>
    <n v="0"/>
    <x v="3"/>
    <n v="236"/>
    <n v="0"/>
    <n v="7"/>
    <n v="243"/>
    <n v="0"/>
    <x v="3"/>
    <n v="0"/>
    <x v="1"/>
    <n v="2"/>
    <n v="2"/>
    <n v="1"/>
    <n v="1"/>
    <n v="0"/>
    <n v="4"/>
    <n v="8"/>
    <x v="2"/>
    <n v="0"/>
    <n v="0"/>
    <n v="0"/>
    <n v="4"/>
    <n v="2"/>
    <n v="3"/>
    <n v="1"/>
    <n v="0"/>
    <n v="0"/>
    <n v="2"/>
    <x v="0"/>
    <n v="1"/>
    <n v="0"/>
    <x v="0"/>
    <n v="0"/>
    <n v="0"/>
    <n v="0"/>
    <n v="0"/>
    <n v="0"/>
    <n v="0"/>
    <n v="0"/>
    <n v="0"/>
    <n v="0"/>
    <n v="175"/>
    <n v="147"/>
    <n v="115"/>
    <n v="32"/>
    <n v="3"/>
    <n v="5"/>
    <n v="16"/>
    <n v="7"/>
    <n v="9"/>
    <n v="1"/>
    <n v="0"/>
    <n v="0"/>
    <n v="0"/>
    <n v="0"/>
    <n v="0"/>
    <n v="0"/>
    <n v="0"/>
    <n v="0"/>
    <n v="1"/>
    <n v="1"/>
    <n v="0"/>
    <n v="1"/>
    <n v="0"/>
    <n v="1"/>
    <n v="0"/>
    <n v="0"/>
    <n v="0"/>
    <n v="0"/>
    <n v="0"/>
    <n v="0"/>
    <n v="0"/>
    <n v="0"/>
    <n v="0"/>
    <n v="19"/>
    <x v="3"/>
    <s v="8/27/1990"/>
    <x v="1"/>
    <n v="181"/>
  </r>
  <r>
    <n v="202"/>
    <s v="ISL7"/>
    <n v="5648"/>
    <n v="26"/>
    <x v="267"/>
    <s v="Costa Nhamoinesu"/>
    <n v="1"/>
    <x v="2"/>
    <s v="DEF"/>
    <n v="498"/>
    <x v="8"/>
    <x v="9"/>
    <x v="2"/>
    <n v="3"/>
    <n v="0"/>
    <x v="3"/>
    <n v="1409"/>
    <n v="0"/>
    <n v="92"/>
    <n v="1494"/>
    <n v="0"/>
    <x v="7"/>
    <n v="0"/>
    <x v="1"/>
    <n v="2"/>
    <n v="2"/>
    <n v="15"/>
    <n v="6"/>
    <n v="5"/>
    <n v="23"/>
    <n v="12"/>
    <x v="5"/>
    <n v="1"/>
    <n v="1"/>
    <n v="2"/>
    <n v="0"/>
    <n v="0"/>
    <n v="18"/>
    <n v="1"/>
    <n v="0"/>
    <n v="0"/>
    <n v="27"/>
    <x v="0"/>
    <n v="2"/>
    <n v="0"/>
    <x v="0"/>
    <n v="0"/>
    <n v="0"/>
    <n v="0"/>
    <n v="0"/>
    <n v="0"/>
    <n v="4"/>
    <n v="0"/>
    <n v="0"/>
    <n v="0"/>
    <n v="768"/>
    <n v="595"/>
    <n v="481"/>
    <n v="114"/>
    <n v="20"/>
    <n v="19"/>
    <n v="26"/>
    <n v="5"/>
    <n v="21"/>
    <n v="77"/>
    <n v="0"/>
    <n v="4"/>
    <n v="3"/>
    <n v="1"/>
    <n v="0"/>
    <n v="0"/>
    <n v="0"/>
    <n v="0"/>
    <n v="13"/>
    <n v="13"/>
    <n v="0"/>
    <n v="0"/>
    <n v="0"/>
    <n v="0"/>
    <n v="0"/>
    <n v="0"/>
    <n v="0"/>
    <n v="0"/>
    <n v="0"/>
    <n v="0"/>
    <n v="0"/>
    <n v="0"/>
    <n v="0"/>
    <n v="148"/>
    <x v="30"/>
    <m/>
    <x v="0"/>
    <m/>
  </r>
  <r>
    <n v="202"/>
    <s v="ISL7"/>
    <n v="5736"/>
    <n v="11"/>
    <x v="268"/>
    <s v="Idrissa Sylla"/>
    <n v="2"/>
    <x v="0"/>
    <s v="FWD"/>
    <n v="504"/>
    <x v="0"/>
    <x v="0"/>
    <x v="12"/>
    <n v="7"/>
    <n v="0"/>
    <x v="12"/>
    <n v="923"/>
    <n v="0"/>
    <n v="91"/>
    <n v="1014"/>
    <n v="0"/>
    <x v="1"/>
    <n v="0"/>
    <x v="1"/>
    <n v="10"/>
    <n v="10"/>
    <n v="31"/>
    <n v="12"/>
    <n v="14"/>
    <n v="23"/>
    <n v="27"/>
    <x v="2"/>
    <n v="0"/>
    <n v="0"/>
    <n v="10"/>
    <n v="0"/>
    <n v="0"/>
    <n v="1"/>
    <n v="0"/>
    <n v="0"/>
    <n v="0"/>
    <n v="14"/>
    <x v="0"/>
    <n v="10"/>
    <n v="3"/>
    <x v="0"/>
    <n v="0"/>
    <n v="0"/>
    <n v="1"/>
    <n v="0"/>
    <n v="0"/>
    <n v="5"/>
    <n v="0"/>
    <n v="2"/>
    <n v="1"/>
    <n v="350"/>
    <n v="223"/>
    <n v="96"/>
    <n v="127"/>
    <n v="4"/>
    <n v="8"/>
    <n v="11"/>
    <n v="6"/>
    <n v="5"/>
    <n v="14"/>
    <n v="0"/>
    <n v="6"/>
    <n v="3"/>
    <n v="3"/>
    <n v="0"/>
    <n v="0"/>
    <n v="0"/>
    <n v="0"/>
    <n v="58"/>
    <n v="28"/>
    <n v="30"/>
    <n v="0"/>
    <n v="0"/>
    <n v="0"/>
    <n v="0"/>
    <n v="0"/>
    <n v="0"/>
    <n v="0"/>
    <n v="0"/>
    <n v="0"/>
    <n v="0"/>
    <n v="0"/>
    <n v="0"/>
    <n v="102"/>
    <x v="31"/>
    <m/>
    <x v="0"/>
    <m/>
  </r>
  <r>
    <n v="202"/>
    <s v="ISL7"/>
    <n v="6317"/>
    <n v="4"/>
    <x v="269"/>
    <s v="Bakary Kone"/>
    <n v="1"/>
    <x v="2"/>
    <s v="DEF"/>
    <n v="498"/>
    <x v="8"/>
    <x v="9"/>
    <x v="11"/>
    <n v="9"/>
    <n v="0"/>
    <x v="17"/>
    <n v="982"/>
    <n v="0"/>
    <n v="37"/>
    <n v="1019"/>
    <n v="0"/>
    <x v="4"/>
    <n v="1"/>
    <x v="1"/>
    <n v="1"/>
    <n v="1"/>
    <n v="7"/>
    <n v="1"/>
    <n v="5"/>
    <n v="20"/>
    <n v="19"/>
    <x v="0"/>
    <n v="0"/>
    <n v="0"/>
    <n v="0"/>
    <n v="0"/>
    <n v="0"/>
    <n v="12"/>
    <n v="1"/>
    <n v="0"/>
    <n v="0"/>
    <n v="20"/>
    <x v="0"/>
    <n v="3"/>
    <n v="0"/>
    <x v="0"/>
    <n v="0"/>
    <n v="0"/>
    <n v="0"/>
    <n v="0"/>
    <n v="0"/>
    <n v="1"/>
    <n v="0"/>
    <n v="0"/>
    <n v="0"/>
    <n v="513"/>
    <n v="393"/>
    <n v="296"/>
    <n v="97"/>
    <n v="19"/>
    <n v="16"/>
    <n v="29"/>
    <n v="10"/>
    <n v="19"/>
    <n v="38"/>
    <n v="0"/>
    <n v="3"/>
    <n v="1"/>
    <n v="2"/>
    <n v="0"/>
    <n v="1"/>
    <n v="0"/>
    <n v="0"/>
    <n v="9"/>
    <n v="7"/>
    <n v="2"/>
    <n v="0"/>
    <n v="0"/>
    <n v="0"/>
    <n v="0"/>
    <n v="0"/>
    <n v="0"/>
    <n v="0"/>
    <n v="0"/>
    <n v="0"/>
    <n v="0"/>
    <n v="0"/>
    <n v="0"/>
    <n v="104"/>
    <x v="32"/>
    <m/>
    <x v="0"/>
    <m/>
  </r>
  <r>
    <n v="202"/>
    <s v="ISL7"/>
    <n v="9099"/>
    <n v="6"/>
    <x v="270"/>
    <s v="Khassa Camara"/>
    <n v="3"/>
    <x v="1"/>
    <s v="MF"/>
    <n v="504"/>
    <x v="0"/>
    <x v="0"/>
    <x v="9"/>
    <n v="3"/>
    <n v="0"/>
    <x v="0"/>
    <n v="1801"/>
    <n v="0"/>
    <n v="116"/>
    <n v="1917"/>
    <n v="0"/>
    <x v="4"/>
    <n v="0"/>
    <x v="0"/>
    <n v="13"/>
    <n v="13"/>
    <n v="12"/>
    <n v="1"/>
    <n v="10"/>
    <n v="34"/>
    <n v="16"/>
    <x v="1"/>
    <n v="0"/>
    <n v="0"/>
    <n v="0"/>
    <n v="0"/>
    <n v="3"/>
    <n v="6"/>
    <n v="0"/>
    <n v="0"/>
    <n v="0"/>
    <n v="26"/>
    <x v="0"/>
    <n v="5"/>
    <n v="1"/>
    <x v="0"/>
    <n v="0"/>
    <n v="0"/>
    <n v="0"/>
    <n v="0"/>
    <n v="0"/>
    <n v="1"/>
    <n v="0"/>
    <n v="0"/>
    <n v="0"/>
    <n v="1066"/>
    <n v="816"/>
    <n v="606"/>
    <n v="210"/>
    <n v="50"/>
    <n v="26"/>
    <n v="110"/>
    <n v="42"/>
    <n v="68"/>
    <n v="27"/>
    <n v="0"/>
    <n v="5"/>
    <n v="4"/>
    <n v="1"/>
    <n v="0"/>
    <n v="0"/>
    <n v="0"/>
    <n v="0"/>
    <n v="23"/>
    <n v="10"/>
    <n v="13"/>
    <n v="0"/>
    <n v="0"/>
    <n v="0"/>
    <n v="0"/>
    <n v="0"/>
    <n v="0"/>
    <n v="0"/>
    <n v="0"/>
    <n v="0"/>
    <n v="0"/>
    <n v="0"/>
    <n v="0"/>
    <n v="12"/>
    <x v="23"/>
    <m/>
    <x v="0"/>
    <m/>
  </r>
  <r>
    <n v="202"/>
    <s v="ISL7"/>
    <n v="9235"/>
    <n v="9"/>
    <x v="20"/>
    <s v="Nerijus Valskis"/>
    <n v="2"/>
    <x v="0"/>
    <s v="FWD"/>
    <n v="1159"/>
    <x v="3"/>
    <x v="3"/>
    <x v="21"/>
    <n v="1"/>
    <n v="0"/>
    <x v="3"/>
    <n v="1555"/>
    <n v="0"/>
    <n v="110"/>
    <n v="1665"/>
    <n v="0"/>
    <x v="11"/>
    <n v="0"/>
    <x v="1"/>
    <n v="8"/>
    <n v="8"/>
    <n v="44"/>
    <n v="21"/>
    <n v="14"/>
    <n v="24"/>
    <n v="37"/>
    <x v="1"/>
    <n v="0"/>
    <n v="0"/>
    <n v="10"/>
    <n v="0"/>
    <n v="10"/>
    <n v="8"/>
    <n v="1"/>
    <n v="0"/>
    <n v="0"/>
    <n v="20"/>
    <x v="0"/>
    <n v="7"/>
    <n v="0"/>
    <x v="0"/>
    <n v="0"/>
    <n v="0"/>
    <n v="0"/>
    <n v="0"/>
    <n v="0"/>
    <n v="9"/>
    <n v="0"/>
    <n v="1"/>
    <n v="1"/>
    <n v="582"/>
    <n v="416"/>
    <n v="213"/>
    <n v="203"/>
    <n v="4"/>
    <n v="6"/>
    <n v="9"/>
    <n v="2"/>
    <n v="7"/>
    <n v="12"/>
    <n v="0"/>
    <n v="9"/>
    <n v="4"/>
    <n v="5"/>
    <n v="0"/>
    <n v="0"/>
    <n v="0"/>
    <n v="0"/>
    <n v="86"/>
    <n v="43"/>
    <n v="43"/>
    <n v="0"/>
    <n v="0"/>
    <n v="0"/>
    <n v="0"/>
    <n v="0"/>
    <n v="0"/>
    <n v="0"/>
    <n v="0"/>
    <n v="0"/>
    <n v="0"/>
    <n v="0"/>
    <n v="0"/>
    <n v="136"/>
    <x v="9"/>
    <d v="1987-04-08T00:00:00"/>
    <x v="1"/>
    <n v="185"/>
  </r>
  <r>
    <n v="202"/>
    <s v="ISL7"/>
    <n v="9573"/>
    <n v="6"/>
    <x v="271"/>
    <s v="Lluis Sastre"/>
    <n v="3"/>
    <x v="1"/>
    <s v="MF"/>
    <n v="1536"/>
    <x v="4"/>
    <x v="4"/>
    <x v="12"/>
    <n v="5"/>
    <n v="0"/>
    <x v="8"/>
    <n v="802"/>
    <n v="0"/>
    <n v="41"/>
    <n v="844"/>
    <n v="0"/>
    <x v="4"/>
    <n v="0"/>
    <x v="0"/>
    <n v="20"/>
    <n v="20"/>
    <n v="5"/>
    <n v="1"/>
    <n v="3"/>
    <n v="10"/>
    <n v="7"/>
    <x v="2"/>
    <n v="1"/>
    <n v="0"/>
    <n v="0"/>
    <n v="35"/>
    <n v="26"/>
    <n v="39"/>
    <n v="0"/>
    <n v="0"/>
    <n v="0"/>
    <n v="8"/>
    <x v="0"/>
    <n v="6"/>
    <n v="1"/>
    <x v="0"/>
    <n v="0"/>
    <n v="0"/>
    <n v="0"/>
    <n v="0"/>
    <n v="0"/>
    <n v="1"/>
    <n v="0"/>
    <n v="0"/>
    <n v="0"/>
    <n v="571"/>
    <n v="500"/>
    <n v="401"/>
    <n v="99"/>
    <n v="10"/>
    <n v="9"/>
    <n v="26"/>
    <n v="11"/>
    <n v="15"/>
    <n v="8"/>
    <n v="0"/>
    <n v="0"/>
    <n v="0"/>
    <n v="0"/>
    <n v="0"/>
    <n v="0"/>
    <n v="0"/>
    <n v="0"/>
    <n v="13"/>
    <n v="6"/>
    <n v="7"/>
    <n v="0"/>
    <n v="0"/>
    <n v="0"/>
    <n v="0"/>
    <n v="0"/>
    <n v="0"/>
    <n v="0"/>
    <n v="0"/>
    <n v="0"/>
    <n v="0"/>
    <n v="0"/>
    <n v="0"/>
    <n v="19"/>
    <x v="3"/>
    <m/>
    <x v="0"/>
    <m/>
  </r>
  <r>
    <n v="202"/>
    <s v="ISL7"/>
    <n v="9795"/>
    <n v="8"/>
    <x v="272"/>
    <s v="Joao Victor"/>
    <n v="3"/>
    <x v="1"/>
    <s v="MF"/>
    <n v="1536"/>
    <x v="4"/>
    <x v="4"/>
    <x v="21"/>
    <n v="1"/>
    <n v="0"/>
    <x v="5"/>
    <n v="1513"/>
    <n v="0"/>
    <n v="101"/>
    <n v="1614"/>
    <n v="0"/>
    <x v="1"/>
    <n v="0"/>
    <x v="2"/>
    <n v="16"/>
    <n v="16"/>
    <n v="15"/>
    <n v="8"/>
    <n v="5"/>
    <n v="24"/>
    <n v="18"/>
    <x v="4"/>
    <n v="0"/>
    <n v="0"/>
    <n v="1"/>
    <n v="0"/>
    <n v="4"/>
    <n v="22"/>
    <n v="1"/>
    <n v="0"/>
    <n v="0"/>
    <n v="18"/>
    <x v="0"/>
    <n v="6"/>
    <n v="2"/>
    <x v="0"/>
    <n v="0"/>
    <n v="0"/>
    <n v="0"/>
    <n v="0"/>
    <n v="0"/>
    <n v="2"/>
    <n v="0"/>
    <n v="1"/>
    <n v="1"/>
    <n v="902"/>
    <n v="731"/>
    <n v="589"/>
    <n v="142"/>
    <n v="28"/>
    <n v="28"/>
    <n v="47"/>
    <n v="26"/>
    <n v="21"/>
    <n v="26"/>
    <n v="0"/>
    <n v="3"/>
    <n v="3"/>
    <n v="0"/>
    <n v="0"/>
    <n v="0"/>
    <n v="0"/>
    <n v="0"/>
    <n v="26"/>
    <n v="18"/>
    <n v="8"/>
    <n v="1"/>
    <n v="1"/>
    <n v="0"/>
    <n v="0"/>
    <n v="0"/>
    <n v="0"/>
    <n v="0"/>
    <n v="0"/>
    <n v="0"/>
    <n v="0"/>
    <n v="0"/>
    <n v="0"/>
    <n v="58"/>
    <x v="6"/>
    <m/>
    <x v="0"/>
    <m/>
  </r>
  <r>
    <n v="202"/>
    <s v="ISL7"/>
    <n v="9814"/>
    <n v="10"/>
    <x v="273"/>
    <s v="Facundo Pereyra"/>
    <n v="2"/>
    <x v="0"/>
    <s v="FWD"/>
    <n v="498"/>
    <x v="8"/>
    <x v="9"/>
    <x v="15"/>
    <n v="3"/>
    <n v="0"/>
    <x v="2"/>
    <n v="884"/>
    <n v="0"/>
    <n v="57"/>
    <n v="941"/>
    <n v="0"/>
    <x v="4"/>
    <n v="0"/>
    <x v="4"/>
    <n v="31"/>
    <n v="31"/>
    <n v="11"/>
    <n v="2"/>
    <n v="7"/>
    <n v="14"/>
    <n v="7"/>
    <x v="0"/>
    <n v="0"/>
    <n v="0"/>
    <n v="1"/>
    <n v="46"/>
    <n v="26"/>
    <n v="47"/>
    <n v="2"/>
    <n v="0"/>
    <n v="0"/>
    <n v="18"/>
    <x v="0"/>
    <n v="4"/>
    <n v="4"/>
    <x v="0"/>
    <n v="0"/>
    <n v="0"/>
    <n v="0"/>
    <n v="0"/>
    <n v="0"/>
    <n v="2"/>
    <n v="0"/>
    <n v="0"/>
    <n v="0"/>
    <n v="536"/>
    <n v="457"/>
    <n v="271"/>
    <n v="186"/>
    <n v="11"/>
    <n v="10"/>
    <n v="25"/>
    <n v="13"/>
    <n v="12"/>
    <n v="6"/>
    <n v="0"/>
    <n v="22"/>
    <n v="17"/>
    <n v="5"/>
    <n v="0"/>
    <n v="0"/>
    <n v="0"/>
    <n v="0"/>
    <n v="12"/>
    <n v="3"/>
    <n v="9"/>
    <n v="0"/>
    <n v="0"/>
    <n v="0"/>
    <n v="0"/>
    <n v="0"/>
    <n v="0"/>
    <n v="0"/>
    <n v="0"/>
    <n v="0"/>
    <n v="0"/>
    <n v="0"/>
    <n v="0"/>
    <n v="31"/>
    <x v="28"/>
    <m/>
    <x v="0"/>
    <m/>
  </r>
  <r>
    <n v="202"/>
    <s v="ISL7"/>
    <n v="9970"/>
    <n v="99"/>
    <x v="274"/>
    <s v="Esmael Goncalves"/>
    <n v="2"/>
    <x v="0"/>
    <s v="FWD"/>
    <n v="505"/>
    <x v="6"/>
    <x v="6"/>
    <x v="15"/>
    <n v="7"/>
    <n v="0"/>
    <x v="12"/>
    <n v="867"/>
    <n v="0"/>
    <n v="56"/>
    <n v="923"/>
    <n v="0"/>
    <x v="0"/>
    <n v="0"/>
    <x v="0"/>
    <n v="12"/>
    <n v="12"/>
    <n v="21"/>
    <n v="10"/>
    <n v="5"/>
    <n v="23"/>
    <n v="18"/>
    <x v="0"/>
    <n v="0"/>
    <n v="0"/>
    <n v="10"/>
    <n v="0"/>
    <n v="9"/>
    <n v="0"/>
    <n v="2"/>
    <n v="0"/>
    <n v="0"/>
    <n v="10"/>
    <x v="0"/>
    <n v="8"/>
    <n v="1"/>
    <x v="0"/>
    <n v="0"/>
    <n v="0"/>
    <n v="0"/>
    <n v="0"/>
    <n v="0"/>
    <n v="6"/>
    <n v="0"/>
    <n v="3"/>
    <n v="3"/>
    <n v="335"/>
    <n v="263"/>
    <n v="123"/>
    <n v="140"/>
    <n v="3"/>
    <n v="4"/>
    <n v="18"/>
    <n v="6"/>
    <n v="12"/>
    <n v="8"/>
    <n v="0"/>
    <n v="19"/>
    <n v="12"/>
    <n v="7"/>
    <n v="0"/>
    <n v="0"/>
    <n v="0"/>
    <n v="0"/>
    <n v="13"/>
    <n v="4"/>
    <n v="9"/>
    <n v="0"/>
    <n v="0"/>
    <n v="0"/>
    <n v="0"/>
    <n v="0"/>
    <n v="0"/>
    <n v="0"/>
    <n v="0"/>
    <n v="0"/>
    <n v="0"/>
    <n v="0"/>
    <n v="0"/>
    <n v="48"/>
    <x v="7"/>
    <m/>
    <x v="0"/>
    <m/>
  </r>
  <r>
    <n v="202"/>
    <s v="ISL7"/>
    <n v="10252"/>
    <n v="19"/>
    <x v="23"/>
    <s v="Halicharan Narzary"/>
    <n v="3"/>
    <x v="1"/>
    <s v="MF"/>
    <n v="1536"/>
    <x v="4"/>
    <x v="4"/>
    <x v="6"/>
    <n v="10"/>
    <n v="0"/>
    <x v="14"/>
    <n v="1618"/>
    <n v="0"/>
    <n v="66"/>
    <n v="1684"/>
    <n v="0"/>
    <x v="0"/>
    <n v="0"/>
    <x v="1"/>
    <n v="26"/>
    <n v="26"/>
    <n v="35"/>
    <n v="9"/>
    <n v="17"/>
    <n v="14"/>
    <n v="27"/>
    <x v="2"/>
    <n v="0"/>
    <n v="0"/>
    <n v="3"/>
    <n v="16"/>
    <n v="54"/>
    <n v="14"/>
    <n v="14"/>
    <n v="0"/>
    <n v="0"/>
    <n v="17"/>
    <x v="0"/>
    <n v="8"/>
    <n v="2"/>
    <x v="0"/>
    <n v="0"/>
    <n v="0"/>
    <n v="0"/>
    <n v="0"/>
    <n v="0"/>
    <n v="9"/>
    <n v="0"/>
    <n v="0"/>
    <n v="0"/>
    <n v="869"/>
    <n v="655"/>
    <n v="384"/>
    <n v="271"/>
    <n v="38"/>
    <n v="30"/>
    <n v="55"/>
    <n v="21"/>
    <n v="34"/>
    <n v="18"/>
    <n v="0"/>
    <n v="32"/>
    <n v="19"/>
    <n v="13"/>
    <n v="0"/>
    <n v="0"/>
    <n v="0"/>
    <n v="0"/>
    <n v="17"/>
    <n v="7"/>
    <n v="10"/>
    <n v="0"/>
    <n v="0"/>
    <n v="0"/>
    <n v="0"/>
    <n v="0"/>
    <n v="0"/>
    <n v="0"/>
    <n v="0"/>
    <n v="0"/>
    <n v="0"/>
    <n v="0"/>
    <n v="0"/>
    <n v="1"/>
    <x v="4"/>
    <d v="1994-10-05T00:00:00"/>
    <x v="2"/>
    <n v="174"/>
  </r>
  <r>
    <n v="202"/>
    <s v="ISL7"/>
    <n v="10254"/>
    <n v="25"/>
    <x v="24"/>
    <s v="Laxmikant Kattimani"/>
    <n v="4"/>
    <x v="3"/>
    <s v="GK"/>
    <n v="1536"/>
    <x v="4"/>
    <x v="4"/>
    <x v="14"/>
    <n v="6"/>
    <n v="14"/>
    <x v="6"/>
    <n v="1260"/>
    <n v="0"/>
    <n v="90"/>
    <n v="1350"/>
    <n v="0"/>
    <x v="4"/>
    <n v="0"/>
    <x v="1"/>
    <n v="0"/>
    <n v="0"/>
    <n v="0"/>
    <n v="0"/>
    <n v="0"/>
    <n v="0"/>
    <n v="2"/>
    <x v="2"/>
    <n v="0"/>
    <n v="0"/>
    <n v="0"/>
    <n v="0"/>
    <n v="0"/>
    <n v="36"/>
    <n v="0"/>
    <n v="14"/>
    <n v="23"/>
    <n v="12"/>
    <x v="0"/>
    <n v="8"/>
    <n v="0"/>
    <x v="0"/>
    <n v="0"/>
    <n v="0"/>
    <n v="0"/>
    <n v="0"/>
    <n v="0"/>
    <n v="0"/>
    <n v="0"/>
    <n v="0"/>
    <n v="0"/>
    <n v="421"/>
    <n v="198"/>
    <n v="115"/>
    <n v="83"/>
    <n v="0"/>
    <n v="0"/>
    <n v="1"/>
    <n v="0"/>
    <n v="1"/>
    <n v="18"/>
    <n v="26"/>
    <n v="0"/>
    <n v="0"/>
    <n v="0"/>
    <n v="0"/>
    <n v="0"/>
    <n v="0"/>
    <n v="0"/>
    <n v="0"/>
    <n v="0"/>
    <n v="0"/>
    <n v="0"/>
    <n v="0"/>
    <n v="0"/>
    <n v="103"/>
    <n v="40"/>
    <n v="12"/>
    <n v="26"/>
    <n v="23"/>
    <n v="0"/>
    <n v="1"/>
    <n v="1"/>
    <n v="0"/>
    <n v="1"/>
    <x v="4"/>
    <d v="1989-03-05T00:00:00"/>
    <x v="1"/>
    <n v="183"/>
  </r>
  <r>
    <n v="202"/>
    <s v="ISL7"/>
    <n v="10255"/>
    <n v="17"/>
    <x v="25"/>
    <s v="Mandar Rao Dessai"/>
    <n v="1"/>
    <x v="2"/>
    <s v="DEF"/>
    <n v="506"/>
    <x v="2"/>
    <x v="2"/>
    <x v="11"/>
    <n v="7"/>
    <n v="0"/>
    <x v="14"/>
    <n v="1082"/>
    <n v="0"/>
    <n v="61"/>
    <n v="1143"/>
    <n v="0"/>
    <x v="4"/>
    <n v="0"/>
    <x v="0"/>
    <n v="9"/>
    <n v="9"/>
    <n v="3"/>
    <n v="0"/>
    <n v="3"/>
    <n v="13"/>
    <n v="7"/>
    <x v="6"/>
    <n v="0"/>
    <n v="0"/>
    <n v="2"/>
    <n v="3"/>
    <n v="34"/>
    <n v="2"/>
    <n v="108"/>
    <n v="0"/>
    <n v="0"/>
    <n v="9"/>
    <x v="0"/>
    <n v="11"/>
    <n v="1"/>
    <x v="0"/>
    <n v="0"/>
    <n v="0"/>
    <n v="0"/>
    <n v="0"/>
    <n v="0"/>
    <n v="0"/>
    <n v="0"/>
    <n v="0"/>
    <n v="0"/>
    <n v="600"/>
    <n v="432"/>
    <n v="315"/>
    <n v="117"/>
    <n v="11"/>
    <n v="17"/>
    <n v="39"/>
    <n v="14"/>
    <n v="25"/>
    <n v="12"/>
    <n v="0"/>
    <n v="0"/>
    <n v="0"/>
    <n v="0"/>
    <n v="0"/>
    <n v="0"/>
    <n v="0"/>
    <n v="0"/>
    <n v="4"/>
    <n v="1"/>
    <n v="3"/>
    <n v="0"/>
    <n v="0"/>
    <n v="0"/>
    <n v="0"/>
    <n v="0"/>
    <n v="0"/>
    <n v="0"/>
    <n v="0"/>
    <n v="0"/>
    <n v="0"/>
    <n v="0"/>
    <n v="0"/>
    <n v="1"/>
    <x v="4"/>
    <s v="3/18/1992"/>
    <x v="2"/>
    <n v="171"/>
  </r>
  <r>
    <n v="202"/>
    <s v="ISL7"/>
    <n v="10256"/>
    <n v="21"/>
    <x v="26"/>
    <s v="Narayan Das"/>
    <n v="1"/>
    <x v="2"/>
    <s v="DEF"/>
    <n v="1102"/>
    <x v="10"/>
    <x v="11"/>
    <x v="2"/>
    <n v="3"/>
    <n v="0"/>
    <x v="3"/>
    <n v="1427"/>
    <n v="0"/>
    <n v="106"/>
    <n v="1533"/>
    <n v="0"/>
    <x v="4"/>
    <n v="0"/>
    <x v="0"/>
    <n v="16"/>
    <n v="17"/>
    <n v="7"/>
    <n v="3"/>
    <n v="2"/>
    <n v="14"/>
    <n v="17"/>
    <x v="4"/>
    <n v="0"/>
    <n v="0"/>
    <n v="0"/>
    <n v="28"/>
    <n v="56"/>
    <n v="30"/>
    <n v="153"/>
    <n v="0"/>
    <n v="0"/>
    <n v="26"/>
    <x v="0"/>
    <n v="4"/>
    <n v="2"/>
    <x v="0"/>
    <n v="0"/>
    <n v="0"/>
    <n v="0"/>
    <n v="0"/>
    <n v="0"/>
    <n v="2"/>
    <n v="0"/>
    <n v="0"/>
    <n v="0"/>
    <n v="927"/>
    <n v="639"/>
    <n v="396"/>
    <n v="243"/>
    <n v="24"/>
    <n v="31"/>
    <n v="41"/>
    <n v="15"/>
    <n v="26"/>
    <n v="46"/>
    <n v="0"/>
    <n v="12"/>
    <n v="4"/>
    <n v="8"/>
    <n v="0"/>
    <n v="0"/>
    <n v="0"/>
    <n v="0"/>
    <n v="32"/>
    <n v="17"/>
    <n v="15"/>
    <n v="0"/>
    <n v="0"/>
    <n v="0"/>
    <n v="0"/>
    <n v="0"/>
    <n v="0"/>
    <n v="0"/>
    <n v="0"/>
    <n v="0"/>
    <n v="0"/>
    <n v="0"/>
    <n v="0"/>
    <n v="1"/>
    <x v="4"/>
    <s v="9/25/1993"/>
    <x v="2"/>
    <n v="175"/>
  </r>
  <r>
    <n v="202"/>
    <s v="ISL7"/>
    <n v="10624"/>
    <n v="33"/>
    <x v="28"/>
    <s v="Prabir Das"/>
    <n v="1"/>
    <x v="2"/>
    <s v="DEF"/>
    <n v="1874"/>
    <x v="11"/>
    <x v="12"/>
    <x v="16"/>
    <n v="7"/>
    <n v="0"/>
    <x v="12"/>
    <n v="1132"/>
    <n v="0"/>
    <n v="98"/>
    <n v="1229"/>
    <n v="0"/>
    <x v="4"/>
    <n v="0"/>
    <x v="0"/>
    <n v="10"/>
    <n v="10"/>
    <n v="12"/>
    <n v="4"/>
    <n v="7"/>
    <n v="7"/>
    <n v="14"/>
    <x v="0"/>
    <n v="0"/>
    <n v="0"/>
    <n v="3"/>
    <n v="0"/>
    <n v="40"/>
    <n v="0"/>
    <n v="68"/>
    <n v="0"/>
    <n v="0"/>
    <n v="11"/>
    <x v="0"/>
    <n v="12"/>
    <n v="1"/>
    <x v="0"/>
    <n v="0"/>
    <n v="0"/>
    <n v="0"/>
    <n v="0"/>
    <n v="0"/>
    <n v="1"/>
    <n v="0"/>
    <n v="0"/>
    <n v="0"/>
    <n v="509"/>
    <n v="333"/>
    <n v="158"/>
    <n v="175"/>
    <n v="25"/>
    <n v="20"/>
    <n v="27"/>
    <n v="10"/>
    <n v="17"/>
    <n v="31"/>
    <n v="0"/>
    <n v="8"/>
    <n v="7"/>
    <n v="1"/>
    <n v="0"/>
    <n v="0"/>
    <n v="0"/>
    <n v="0"/>
    <n v="10"/>
    <n v="3"/>
    <n v="7"/>
    <n v="0"/>
    <n v="0"/>
    <n v="0"/>
    <n v="0"/>
    <n v="0"/>
    <n v="0"/>
    <n v="0"/>
    <n v="0"/>
    <n v="0"/>
    <n v="0"/>
    <n v="0"/>
    <n v="0"/>
    <n v="1"/>
    <x v="4"/>
    <s v="12/20/1993"/>
    <x v="1"/>
    <n v="172"/>
  </r>
  <r>
    <n v="202"/>
    <s v="ISL7"/>
    <n v="10625"/>
    <n v="17"/>
    <x v="29"/>
    <s v="Pronay Halder"/>
    <n v="3"/>
    <x v="1"/>
    <s v="MF"/>
    <n v="1874"/>
    <x v="11"/>
    <x v="12"/>
    <x v="3"/>
    <n v="8"/>
    <n v="0"/>
    <x v="12"/>
    <n v="760"/>
    <n v="0"/>
    <n v="75"/>
    <n v="836"/>
    <n v="0"/>
    <x v="4"/>
    <n v="0"/>
    <x v="0"/>
    <n v="9"/>
    <n v="9"/>
    <n v="6"/>
    <n v="1"/>
    <n v="4"/>
    <n v="13"/>
    <n v="15"/>
    <x v="8"/>
    <n v="0"/>
    <n v="0"/>
    <n v="0"/>
    <n v="1"/>
    <n v="1"/>
    <n v="3"/>
    <n v="3"/>
    <n v="0"/>
    <n v="0"/>
    <n v="9"/>
    <x v="0"/>
    <n v="10"/>
    <n v="2"/>
    <x v="0"/>
    <n v="0"/>
    <n v="0"/>
    <n v="0"/>
    <n v="0"/>
    <n v="0"/>
    <n v="1"/>
    <n v="0"/>
    <n v="0"/>
    <n v="0"/>
    <n v="410"/>
    <n v="316"/>
    <n v="219"/>
    <n v="97"/>
    <n v="16"/>
    <n v="9"/>
    <n v="31"/>
    <n v="10"/>
    <n v="21"/>
    <n v="10"/>
    <n v="0"/>
    <n v="3"/>
    <n v="2"/>
    <n v="1"/>
    <n v="0"/>
    <n v="0"/>
    <n v="0"/>
    <n v="0"/>
    <n v="19"/>
    <n v="8"/>
    <n v="11"/>
    <n v="1"/>
    <n v="1"/>
    <n v="0"/>
    <n v="0"/>
    <n v="0"/>
    <n v="0"/>
    <n v="0"/>
    <n v="0"/>
    <n v="0"/>
    <n v="0"/>
    <n v="0"/>
    <n v="0"/>
    <n v="1"/>
    <x v="4"/>
    <s v="2/25/1993"/>
    <x v="1"/>
    <n v="174"/>
  </r>
  <r>
    <n v="202"/>
    <s v="ISL7"/>
    <n v="10641"/>
    <n v="5"/>
    <x v="275"/>
    <s v="Sandesh Jhingan"/>
    <n v="1"/>
    <x v="2"/>
    <s v="DEF"/>
    <n v="1874"/>
    <x v="11"/>
    <x v="12"/>
    <x v="23"/>
    <n v="2"/>
    <n v="0"/>
    <x v="3"/>
    <n v="1892"/>
    <n v="0"/>
    <n v="123"/>
    <n v="2015"/>
    <n v="0"/>
    <x v="4"/>
    <n v="0"/>
    <x v="1"/>
    <n v="5"/>
    <n v="5"/>
    <n v="4"/>
    <n v="2"/>
    <n v="2"/>
    <n v="20"/>
    <n v="22"/>
    <x v="0"/>
    <n v="0"/>
    <n v="0"/>
    <n v="0"/>
    <n v="0"/>
    <n v="2"/>
    <n v="7"/>
    <n v="57"/>
    <n v="0"/>
    <n v="0"/>
    <n v="16"/>
    <x v="0"/>
    <n v="10"/>
    <n v="1"/>
    <x v="0"/>
    <n v="0"/>
    <n v="0"/>
    <n v="0"/>
    <n v="0"/>
    <n v="0"/>
    <n v="0"/>
    <n v="0"/>
    <n v="0"/>
    <n v="0"/>
    <n v="906"/>
    <n v="580"/>
    <n v="380"/>
    <n v="200"/>
    <n v="26"/>
    <n v="40"/>
    <n v="52"/>
    <n v="15"/>
    <n v="37"/>
    <n v="119"/>
    <n v="0"/>
    <n v="3"/>
    <n v="3"/>
    <n v="0"/>
    <n v="0"/>
    <n v="0"/>
    <n v="0"/>
    <n v="0"/>
    <n v="39"/>
    <n v="27"/>
    <n v="12"/>
    <n v="0"/>
    <n v="0"/>
    <n v="0"/>
    <n v="0"/>
    <n v="0"/>
    <n v="0"/>
    <n v="0"/>
    <n v="0"/>
    <n v="0"/>
    <n v="0"/>
    <n v="0"/>
    <n v="0"/>
    <n v="1"/>
    <x v="4"/>
    <m/>
    <x v="0"/>
    <m/>
  </r>
  <r>
    <n v="202"/>
    <s v="ISL7"/>
    <n v="10648"/>
    <n v="8"/>
    <x v="32"/>
    <s v="Mohammed Rafique"/>
    <n v="3"/>
    <x v="1"/>
    <s v="MF"/>
    <n v="1102"/>
    <x v="10"/>
    <x v="11"/>
    <x v="3"/>
    <n v="8"/>
    <n v="0"/>
    <x v="12"/>
    <n v="766"/>
    <n v="0"/>
    <n v="64"/>
    <n v="830"/>
    <n v="0"/>
    <x v="4"/>
    <n v="0"/>
    <x v="1"/>
    <n v="4"/>
    <n v="4"/>
    <n v="12"/>
    <n v="2"/>
    <n v="7"/>
    <n v="17"/>
    <n v="22"/>
    <x v="4"/>
    <n v="0"/>
    <n v="0"/>
    <n v="3"/>
    <n v="0"/>
    <n v="17"/>
    <n v="3"/>
    <n v="33"/>
    <n v="0"/>
    <n v="0"/>
    <n v="15"/>
    <x v="0"/>
    <n v="9"/>
    <n v="1"/>
    <x v="0"/>
    <n v="0"/>
    <n v="0"/>
    <n v="0"/>
    <n v="0"/>
    <n v="0"/>
    <n v="3"/>
    <n v="0"/>
    <n v="0"/>
    <n v="0"/>
    <n v="391"/>
    <n v="285"/>
    <n v="169"/>
    <n v="116"/>
    <n v="16"/>
    <n v="8"/>
    <n v="25"/>
    <n v="9"/>
    <n v="16"/>
    <n v="11"/>
    <n v="0"/>
    <n v="11"/>
    <n v="6"/>
    <n v="5"/>
    <n v="0"/>
    <n v="0"/>
    <n v="0"/>
    <n v="0"/>
    <n v="9"/>
    <n v="6"/>
    <n v="3"/>
    <n v="0"/>
    <n v="0"/>
    <n v="0"/>
    <n v="0"/>
    <n v="0"/>
    <n v="0"/>
    <n v="0"/>
    <n v="0"/>
    <n v="0"/>
    <n v="0"/>
    <n v="0"/>
    <n v="0"/>
    <n v="1"/>
    <x v="4"/>
    <s v="9/20/1992"/>
    <x v="1"/>
    <n v="173"/>
  </r>
  <r>
    <n v="202"/>
    <s v="ISL7"/>
    <n v="10649"/>
    <n v="1"/>
    <x v="33"/>
    <s v="Subhasish Roy"/>
    <n v="4"/>
    <x v="3"/>
    <s v="GK"/>
    <n v="504"/>
    <x v="0"/>
    <x v="0"/>
    <x v="8"/>
    <n v="5"/>
    <n v="15"/>
    <x v="5"/>
    <n v="1306"/>
    <n v="0"/>
    <n v="92"/>
    <n v="1398"/>
    <n v="0"/>
    <x v="4"/>
    <n v="0"/>
    <x v="1"/>
    <n v="0"/>
    <n v="0"/>
    <n v="0"/>
    <n v="0"/>
    <n v="0"/>
    <n v="0"/>
    <n v="2"/>
    <x v="3"/>
    <n v="0"/>
    <n v="0"/>
    <n v="0"/>
    <n v="0"/>
    <n v="0"/>
    <n v="37"/>
    <n v="0"/>
    <n v="13"/>
    <n v="40"/>
    <n v="20"/>
    <x v="0"/>
    <n v="4"/>
    <n v="0"/>
    <x v="0"/>
    <n v="0"/>
    <n v="0"/>
    <n v="0"/>
    <n v="0"/>
    <n v="0"/>
    <n v="0"/>
    <n v="0"/>
    <n v="0"/>
    <n v="0"/>
    <n v="403"/>
    <n v="146"/>
    <n v="72"/>
    <n v="74"/>
    <n v="0"/>
    <n v="1"/>
    <n v="0"/>
    <n v="0"/>
    <n v="0"/>
    <n v="15"/>
    <n v="26"/>
    <n v="0"/>
    <n v="0"/>
    <n v="0"/>
    <n v="0"/>
    <n v="0"/>
    <n v="0"/>
    <n v="0"/>
    <n v="0"/>
    <n v="0"/>
    <n v="0"/>
    <n v="0"/>
    <n v="0"/>
    <n v="0"/>
    <n v="133"/>
    <n v="47"/>
    <n v="20"/>
    <n v="26"/>
    <n v="37"/>
    <n v="0"/>
    <n v="2"/>
    <n v="2"/>
    <n v="0"/>
    <n v="1"/>
    <x v="4"/>
    <s v="9/27/1986"/>
    <x v="1"/>
    <n v="186"/>
  </r>
  <r>
    <n v="202"/>
    <s v="ISL7"/>
    <n v="10656"/>
    <n v="5"/>
    <x v="34"/>
    <s v="Adil Khan"/>
    <n v="3"/>
    <x v="1"/>
    <s v="MF"/>
    <n v="1536"/>
    <x v="4"/>
    <x v="4"/>
    <x v="3"/>
    <n v="7"/>
    <n v="0"/>
    <x v="11"/>
    <n v="662"/>
    <n v="0"/>
    <n v="66"/>
    <n v="728"/>
    <n v="0"/>
    <x v="4"/>
    <n v="0"/>
    <x v="0"/>
    <n v="1"/>
    <n v="1"/>
    <n v="2"/>
    <n v="0"/>
    <n v="1"/>
    <n v="7"/>
    <n v="2"/>
    <x v="2"/>
    <n v="0"/>
    <n v="0"/>
    <n v="0"/>
    <n v="0"/>
    <n v="0"/>
    <n v="3"/>
    <n v="0"/>
    <n v="0"/>
    <n v="0"/>
    <n v="11"/>
    <x v="0"/>
    <n v="7"/>
    <n v="1"/>
    <x v="0"/>
    <n v="0"/>
    <n v="0"/>
    <n v="0"/>
    <n v="0"/>
    <n v="0"/>
    <n v="1"/>
    <n v="0"/>
    <n v="0"/>
    <n v="0"/>
    <n v="362"/>
    <n v="262"/>
    <n v="201"/>
    <n v="61"/>
    <n v="10"/>
    <n v="14"/>
    <n v="27"/>
    <n v="10"/>
    <n v="17"/>
    <n v="41"/>
    <n v="0"/>
    <n v="3"/>
    <n v="2"/>
    <n v="1"/>
    <n v="0"/>
    <n v="0"/>
    <n v="0"/>
    <n v="0"/>
    <n v="5"/>
    <n v="4"/>
    <n v="1"/>
    <n v="0"/>
    <n v="0"/>
    <n v="0"/>
    <n v="0"/>
    <n v="0"/>
    <n v="0"/>
    <n v="0"/>
    <n v="0"/>
    <n v="0"/>
    <n v="0"/>
    <n v="0"/>
    <n v="0"/>
    <n v="1"/>
    <x v="4"/>
    <d v="1988-07-07T00:00:00"/>
    <x v="1"/>
    <n v="177"/>
  </r>
  <r>
    <n v="202"/>
    <s v="ISL7"/>
    <n v="10659"/>
    <n v="23"/>
    <x v="276"/>
    <s v="Souvik Chakrabarti"/>
    <n v="3"/>
    <x v="1"/>
    <s v="MF"/>
    <n v="1536"/>
    <x v="4"/>
    <x v="4"/>
    <x v="7"/>
    <n v="10"/>
    <n v="0"/>
    <x v="1"/>
    <n v="319"/>
    <n v="0"/>
    <n v="19"/>
    <n v="338"/>
    <n v="0"/>
    <x v="4"/>
    <n v="0"/>
    <x v="1"/>
    <n v="3"/>
    <n v="3"/>
    <n v="5"/>
    <n v="0"/>
    <n v="2"/>
    <n v="8"/>
    <n v="2"/>
    <x v="4"/>
    <n v="0"/>
    <n v="0"/>
    <n v="0"/>
    <n v="1"/>
    <n v="7"/>
    <n v="2"/>
    <n v="2"/>
    <n v="0"/>
    <n v="0"/>
    <n v="3"/>
    <x v="0"/>
    <n v="8"/>
    <n v="0"/>
    <x v="0"/>
    <n v="0"/>
    <n v="0"/>
    <n v="0"/>
    <n v="0"/>
    <n v="0"/>
    <n v="3"/>
    <n v="0"/>
    <n v="0"/>
    <n v="0"/>
    <n v="208"/>
    <n v="165"/>
    <n v="121"/>
    <n v="44"/>
    <n v="3"/>
    <n v="3"/>
    <n v="25"/>
    <n v="11"/>
    <n v="14"/>
    <n v="2"/>
    <n v="0"/>
    <n v="2"/>
    <n v="2"/>
    <n v="0"/>
    <n v="0"/>
    <n v="0"/>
    <n v="0"/>
    <n v="0"/>
    <n v="5"/>
    <n v="1"/>
    <n v="4"/>
    <n v="0"/>
    <n v="0"/>
    <n v="0"/>
    <n v="0"/>
    <n v="0"/>
    <n v="0"/>
    <n v="0"/>
    <n v="0"/>
    <n v="0"/>
    <n v="0"/>
    <n v="0"/>
    <n v="0"/>
    <n v="1"/>
    <x v="4"/>
    <d v="1991-12-07T00:00:00"/>
    <x v="3"/>
    <n v="173"/>
  </r>
  <r>
    <n v="202"/>
    <s v="ISL7"/>
    <n v="10682"/>
    <n v="32"/>
    <x v="277"/>
    <s v="TP Rehenesh"/>
    <n v="4"/>
    <x v="3"/>
    <s v="GK"/>
    <n v="1159"/>
    <x v="3"/>
    <x v="3"/>
    <x v="10"/>
    <n v="1"/>
    <n v="19"/>
    <x v="6"/>
    <n v="1693"/>
    <n v="0"/>
    <n v="124"/>
    <n v="1810"/>
    <n v="0"/>
    <x v="4"/>
    <n v="0"/>
    <x v="1"/>
    <n v="1"/>
    <n v="1"/>
    <n v="0"/>
    <n v="0"/>
    <n v="0"/>
    <n v="2"/>
    <n v="2"/>
    <x v="3"/>
    <n v="1"/>
    <n v="0"/>
    <n v="0"/>
    <n v="0"/>
    <n v="0"/>
    <n v="62"/>
    <n v="0"/>
    <n v="42"/>
    <n v="30"/>
    <n v="21"/>
    <x v="0"/>
    <n v="8"/>
    <n v="0"/>
    <x v="1"/>
    <n v="0"/>
    <n v="0"/>
    <n v="0"/>
    <n v="0"/>
    <n v="0"/>
    <n v="0"/>
    <n v="0"/>
    <n v="0"/>
    <n v="0"/>
    <n v="598"/>
    <n v="259"/>
    <n v="129"/>
    <n v="130"/>
    <n v="0"/>
    <n v="0"/>
    <n v="1"/>
    <n v="1"/>
    <n v="0"/>
    <n v="31"/>
    <n v="53"/>
    <n v="0"/>
    <n v="0"/>
    <n v="0"/>
    <n v="0"/>
    <n v="0"/>
    <n v="0"/>
    <n v="0"/>
    <n v="0"/>
    <n v="0"/>
    <n v="0"/>
    <n v="0"/>
    <n v="0"/>
    <n v="0"/>
    <n v="160"/>
    <n v="71"/>
    <n v="19"/>
    <n v="54"/>
    <n v="31"/>
    <n v="0"/>
    <n v="3"/>
    <n v="2"/>
    <n v="1"/>
    <n v="1"/>
    <x v="4"/>
    <s v="2/13/1993"/>
    <x v="1"/>
    <n v="178"/>
  </r>
  <r>
    <n v="202"/>
    <s v="ISL7"/>
    <n v="10685"/>
    <n v="35"/>
    <x v="40"/>
    <s v="Milan Singh"/>
    <n v="3"/>
    <x v="1"/>
    <s v="MF"/>
    <n v="1102"/>
    <x v="10"/>
    <x v="11"/>
    <x v="1"/>
    <n v="4"/>
    <n v="0"/>
    <x v="11"/>
    <n v="458"/>
    <n v="0"/>
    <n v="25"/>
    <n v="483"/>
    <n v="0"/>
    <x v="4"/>
    <n v="0"/>
    <x v="1"/>
    <n v="3"/>
    <n v="3"/>
    <n v="2"/>
    <n v="0"/>
    <n v="2"/>
    <n v="10"/>
    <n v="1"/>
    <x v="0"/>
    <n v="0"/>
    <n v="0"/>
    <n v="1"/>
    <n v="0"/>
    <n v="0"/>
    <n v="0"/>
    <n v="0"/>
    <n v="0"/>
    <n v="0"/>
    <n v="2"/>
    <x v="0"/>
    <n v="6"/>
    <n v="0"/>
    <x v="0"/>
    <n v="0"/>
    <n v="0"/>
    <n v="0"/>
    <n v="0"/>
    <n v="0"/>
    <n v="0"/>
    <n v="0"/>
    <n v="0"/>
    <n v="0"/>
    <n v="254"/>
    <n v="208"/>
    <n v="152"/>
    <n v="56"/>
    <n v="15"/>
    <n v="3"/>
    <n v="15"/>
    <n v="4"/>
    <n v="11"/>
    <n v="8"/>
    <n v="0"/>
    <n v="0"/>
    <n v="0"/>
    <n v="0"/>
    <n v="0"/>
    <n v="0"/>
    <n v="0"/>
    <n v="0"/>
    <n v="3"/>
    <n v="1"/>
    <n v="2"/>
    <n v="0"/>
    <n v="0"/>
    <n v="0"/>
    <n v="0"/>
    <n v="0"/>
    <n v="0"/>
    <n v="0"/>
    <n v="0"/>
    <n v="0"/>
    <n v="0"/>
    <n v="0"/>
    <n v="0"/>
    <n v="1"/>
    <x v="4"/>
    <s v="5/15/1992"/>
    <x v="1"/>
    <n v="174"/>
  </r>
  <r>
    <n v="202"/>
    <s v="ISL7"/>
    <n v="10688"/>
    <n v="22"/>
    <x v="42"/>
    <s v="Redeem Tlang"/>
    <n v="3"/>
    <x v="1"/>
    <s v="MF"/>
    <n v="496"/>
    <x v="9"/>
    <x v="10"/>
    <x v="7"/>
    <n v="9"/>
    <n v="0"/>
    <x v="8"/>
    <n v="355"/>
    <n v="0"/>
    <n v="41"/>
    <n v="396"/>
    <n v="0"/>
    <x v="3"/>
    <n v="0"/>
    <x v="1"/>
    <n v="5"/>
    <n v="5"/>
    <n v="9"/>
    <n v="1"/>
    <n v="4"/>
    <n v="7"/>
    <n v="8"/>
    <x v="0"/>
    <n v="1"/>
    <n v="0"/>
    <n v="0"/>
    <n v="0"/>
    <n v="4"/>
    <n v="0"/>
    <n v="1"/>
    <n v="0"/>
    <n v="0"/>
    <n v="3"/>
    <x v="0"/>
    <n v="7"/>
    <n v="0"/>
    <x v="0"/>
    <n v="0"/>
    <n v="0"/>
    <n v="0"/>
    <n v="0"/>
    <n v="0"/>
    <n v="4"/>
    <n v="0"/>
    <n v="0"/>
    <n v="0"/>
    <n v="182"/>
    <n v="147"/>
    <n v="81"/>
    <n v="66"/>
    <n v="3"/>
    <n v="5"/>
    <n v="14"/>
    <n v="7"/>
    <n v="7"/>
    <n v="2"/>
    <n v="0"/>
    <n v="6"/>
    <n v="5"/>
    <n v="1"/>
    <n v="0"/>
    <n v="0"/>
    <n v="0"/>
    <n v="0"/>
    <n v="1"/>
    <n v="0"/>
    <n v="1"/>
    <n v="0"/>
    <n v="0"/>
    <n v="0"/>
    <n v="0"/>
    <n v="0"/>
    <n v="0"/>
    <n v="0"/>
    <n v="0"/>
    <n v="0"/>
    <n v="0"/>
    <n v="0"/>
    <n v="0"/>
    <n v="1"/>
    <x v="4"/>
    <s v="2/22/1995"/>
    <x v="1"/>
    <n v="172"/>
  </r>
  <r>
    <n v="202"/>
    <s v="ISL7"/>
    <n v="10689"/>
    <n v="7"/>
    <x v="43"/>
    <s v="Seiminlen Doungel"/>
    <n v="3"/>
    <x v="1"/>
    <s v="MF"/>
    <n v="496"/>
    <x v="9"/>
    <x v="10"/>
    <x v="16"/>
    <n v="12"/>
    <n v="0"/>
    <x v="12"/>
    <n v="816"/>
    <n v="0"/>
    <n v="38"/>
    <n v="854"/>
    <n v="0"/>
    <x v="3"/>
    <n v="0"/>
    <x v="1"/>
    <n v="8"/>
    <n v="8"/>
    <n v="16"/>
    <n v="6"/>
    <n v="8"/>
    <n v="17"/>
    <n v="9"/>
    <x v="2"/>
    <n v="0"/>
    <n v="0"/>
    <n v="2"/>
    <n v="0"/>
    <n v="22"/>
    <n v="1"/>
    <n v="2"/>
    <n v="0"/>
    <n v="0"/>
    <n v="3"/>
    <x v="0"/>
    <n v="12"/>
    <n v="0"/>
    <x v="0"/>
    <n v="0"/>
    <n v="0"/>
    <n v="0"/>
    <n v="0"/>
    <n v="0"/>
    <n v="2"/>
    <n v="0"/>
    <n v="0"/>
    <n v="0"/>
    <n v="382"/>
    <n v="250"/>
    <n v="115"/>
    <n v="135"/>
    <n v="10"/>
    <n v="14"/>
    <n v="60"/>
    <n v="23"/>
    <n v="37"/>
    <n v="6"/>
    <n v="0"/>
    <n v="9"/>
    <n v="1"/>
    <n v="8"/>
    <n v="0"/>
    <n v="0"/>
    <n v="0"/>
    <n v="0"/>
    <n v="21"/>
    <n v="12"/>
    <n v="9"/>
    <n v="0"/>
    <n v="0"/>
    <n v="0"/>
    <n v="0"/>
    <n v="0"/>
    <n v="0"/>
    <n v="0"/>
    <n v="0"/>
    <n v="0"/>
    <n v="0"/>
    <n v="0"/>
    <n v="0"/>
    <n v="1"/>
    <x v="4"/>
    <d v="1994-03-01T00:00:00"/>
    <x v="1"/>
    <n v="172"/>
  </r>
  <r>
    <n v="202"/>
    <s v="ISL7"/>
    <n v="10694"/>
    <n v="10"/>
    <x v="44"/>
    <s v="Harmanjot Khabra"/>
    <n v="3"/>
    <x v="1"/>
    <s v="MF"/>
    <n v="656"/>
    <x v="1"/>
    <x v="1"/>
    <x v="2"/>
    <n v="2"/>
    <n v="0"/>
    <x v="3"/>
    <n v="1416"/>
    <n v="0"/>
    <n v="83"/>
    <n v="1499"/>
    <n v="0"/>
    <x v="4"/>
    <n v="0"/>
    <x v="4"/>
    <n v="8"/>
    <n v="8"/>
    <n v="6"/>
    <n v="2"/>
    <n v="4"/>
    <n v="22"/>
    <n v="22"/>
    <x v="7"/>
    <n v="0"/>
    <n v="0"/>
    <n v="0"/>
    <n v="6"/>
    <n v="27"/>
    <n v="15"/>
    <n v="127"/>
    <n v="0"/>
    <n v="0"/>
    <n v="21"/>
    <x v="0"/>
    <n v="4"/>
    <n v="3"/>
    <x v="0"/>
    <n v="0"/>
    <n v="0"/>
    <n v="0"/>
    <n v="0"/>
    <n v="0"/>
    <n v="0"/>
    <n v="0"/>
    <n v="0"/>
    <n v="0"/>
    <n v="766"/>
    <n v="522"/>
    <n v="333"/>
    <n v="189"/>
    <n v="31"/>
    <n v="15"/>
    <n v="45"/>
    <n v="15"/>
    <n v="30"/>
    <n v="32"/>
    <n v="0"/>
    <n v="2"/>
    <n v="1"/>
    <n v="1"/>
    <n v="0"/>
    <n v="0"/>
    <n v="0"/>
    <n v="0"/>
    <n v="25"/>
    <n v="12"/>
    <n v="13"/>
    <n v="0"/>
    <n v="0"/>
    <n v="0"/>
    <n v="0"/>
    <n v="0"/>
    <n v="0"/>
    <n v="0"/>
    <n v="0"/>
    <n v="0"/>
    <n v="0"/>
    <n v="0"/>
    <n v="0"/>
    <n v="1"/>
    <x v="4"/>
    <s v="3/18/1988"/>
    <x v="1"/>
    <n v="181"/>
  </r>
  <r>
    <n v="202"/>
    <s v="ISL7"/>
    <n v="10696"/>
    <n v="12"/>
    <x v="278"/>
    <s v="Jeje Lalpekhlua"/>
    <n v="2"/>
    <x v="0"/>
    <s v="FWD"/>
    <n v="1102"/>
    <x v="10"/>
    <x v="11"/>
    <x v="7"/>
    <n v="17"/>
    <n v="0"/>
    <x v="1"/>
    <n v="360"/>
    <n v="0"/>
    <n v="20"/>
    <n v="380"/>
    <n v="0"/>
    <x v="3"/>
    <n v="0"/>
    <x v="0"/>
    <n v="4"/>
    <n v="4"/>
    <n v="4"/>
    <n v="1"/>
    <n v="1"/>
    <n v="9"/>
    <n v="7"/>
    <x v="3"/>
    <n v="0"/>
    <n v="0"/>
    <n v="1"/>
    <n v="0"/>
    <n v="0"/>
    <n v="0"/>
    <n v="0"/>
    <n v="0"/>
    <n v="0"/>
    <n v="7"/>
    <x v="0"/>
    <n v="5"/>
    <n v="1"/>
    <x v="0"/>
    <n v="0"/>
    <n v="0"/>
    <n v="0"/>
    <n v="0"/>
    <n v="0"/>
    <n v="2"/>
    <n v="0"/>
    <n v="0"/>
    <n v="0"/>
    <n v="99"/>
    <n v="79"/>
    <n v="43"/>
    <n v="36"/>
    <n v="1"/>
    <n v="0"/>
    <n v="5"/>
    <n v="0"/>
    <n v="5"/>
    <n v="1"/>
    <n v="0"/>
    <n v="0"/>
    <n v="0"/>
    <n v="0"/>
    <n v="0"/>
    <n v="0"/>
    <n v="0"/>
    <n v="0"/>
    <n v="9"/>
    <n v="1"/>
    <n v="8"/>
    <n v="0"/>
    <n v="0"/>
    <n v="0"/>
    <n v="0"/>
    <n v="0"/>
    <n v="0"/>
    <n v="0"/>
    <n v="0"/>
    <n v="0"/>
    <n v="0"/>
    <n v="0"/>
    <n v="0"/>
    <n v="1"/>
    <x v="4"/>
    <d v="1991-07-01T00:00:00"/>
    <x v="1"/>
    <n v="176"/>
  </r>
  <r>
    <n v="202"/>
    <s v="ISL7"/>
    <n v="10702"/>
    <n v="16"/>
    <x v="45"/>
    <s v="Jayesh Rane"/>
    <n v="3"/>
    <x v="1"/>
    <s v="MF"/>
    <n v="1874"/>
    <x v="11"/>
    <x v="12"/>
    <x v="7"/>
    <n v="11"/>
    <n v="0"/>
    <x v="15"/>
    <n v="418"/>
    <n v="0"/>
    <n v="74"/>
    <n v="492"/>
    <n v="0"/>
    <x v="4"/>
    <n v="0"/>
    <x v="1"/>
    <n v="3"/>
    <n v="3"/>
    <n v="6"/>
    <n v="1"/>
    <n v="2"/>
    <n v="6"/>
    <n v="5"/>
    <x v="2"/>
    <n v="0"/>
    <n v="0"/>
    <n v="1"/>
    <n v="0"/>
    <n v="3"/>
    <n v="0"/>
    <n v="1"/>
    <n v="0"/>
    <n v="0"/>
    <n v="5"/>
    <x v="0"/>
    <n v="15"/>
    <n v="1"/>
    <x v="0"/>
    <n v="0"/>
    <n v="0"/>
    <n v="0"/>
    <n v="0"/>
    <n v="0"/>
    <n v="3"/>
    <n v="0"/>
    <n v="0"/>
    <n v="0"/>
    <n v="236"/>
    <n v="169"/>
    <n v="107"/>
    <n v="62"/>
    <n v="7"/>
    <n v="11"/>
    <n v="26"/>
    <n v="7"/>
    <n v="19"/>
    <n v="4"/>
    <n v="0"/>
    <n v="3"/>
    <n v="1"/>
    <n v="2"/>
    <n v="0"/>
    <n v="0"/>
    <n v="0"/>
    <n v="0"/>
    <n v="9"/>
    <n v="2"/>
    <n v="7"/>
    <n v="0"/>
    <n v="0"/>
    <n v="0"/>
    <n v="0"/>
    <n v="0"/>
    <n v="0"/>
    <n v="0"/>
    <n v="0"/>
    <n v="0"/>
    <n v="0"/>
    <n v="0"/>
    <n v="0"/>
    <n v="1"/>
    <x v="4"/>
    <s v="2/20/1993"/>
    <x v="1"/>
    <n v="175"/>
  </r>
  <r>
    <n v="202"/>
    <s v="ISL7"/>
    <n v="10708"/>
    <n v="42"/>
    <x v="46"/>
    <s v="Lenny Rodrigues"/>
    <n v="3"/>
    <x v="1"/>
    <s v="MF"/>
    <n v="1874"/>
    <x v="11"/>
    <x v="12"/>
    <x v="21"/>
    <n v="12"/>
    <n v="0"/>
    <x v="16"/>
    <n v="1376"/>
    <n v="0"/>
    <n v="51"/>
    <n v="1427"/>
    <n v="0"/>
    <x v="4"/>
    <n v="0"/>
    <x v="1"/>
    <n v="9"/>
    <n v="9"/>
    <n v="12"/>
    <n v="1"/>
    <n v="10"/>
    <n v="13"/>
    <n v="12"/>
    <x v="0"/>
    <n v="0"/>
    <n v="0"/>
    <n v="0"/>
    <n v="3"/>
    <n v="7"/>
    <n v="5"/>
    <n v="1"/>
    <n v="0"/>
    <n v="0"/>
    <n v="15"/>
    <x v="0"/>
    <n v="5"/>
    <n v="0"/>
    <x v="0"/>
    <n v="0"/>
    <n v="0"/>
    <n v="0"/>
    <n v="0"/>
    <n v="0"/>
    <n v="1"/>
    <n v="0"/>
    <n v="0"/>
    <n v="0"/>
    <n v="856"/>
    <n v="702"/>
    <n v="549"/>
    <n v="153"/>
    <n v="27"/>
    <n v="18"/>
    <n v="62"/>
    <n v="23"/>
    <n v="39"/>
    <n v="16"/>
    <n v="0"/>
    <n v="1"/>
    <n v="0"/>
    <n v="1"/>
    <n v="0"/>
    <n v="0"/>
    <n v="0"/>
    <n v="0"/>
    <n v="18"/>
    <n v="8"/>
    <n v="10"/>
    <n v="0"/>
    <n v="0"/>
    <n v="0"/>
    <n v="0"/>
    <n v="0"/>
    <n v="0"/>
    <n v="0"/>
    <n v="0"/>
    <n v="0"/>
    <n v="0"/>
    <n v="0"/>
    <n v="0"/>
    <n v="1"/>
    <x v="4"/>
    <d v="1987-10-03T00:00:00"/>
    <x v="1"/>
    <n v="185"/>
  </r>
  <r>
    <n v="202"/>
    <s v="ISL7"/>
    <n v="10710"/>
    <n v="12"/>
    <x v="279"/>
    <s v="Ashutosh Mehta"/>
    <n v="1"/>
    <x v="2"/>
    <s v="DEF"/>
    <n v="504"/>
    <x v="0"/>
    <x v="0"/>
    <x v="2"/>
    <n v="2"/>
    <n v="0"/>
    <x v="0"/>
    <n v="1406"/>
    <n v="0"/>
    <n v="99"/>
    <n v="1505"/>
    <n v="0"/>
    <x v="3"/>
    <n v="0"/>
    <x v="2"/>
    <n v="5"/>
    <n v="5"/>
    <n v="9"/>
    <n v="3"/>
    <n v="5"/>
    <n v="19"/>
    <n v="21"/>
    <x v="5"/>
    <n v="0"/>
    <n v="0"/>
    <n v="4"/>
    <n v="0"/>
    <n v="22"/>
    <n v="5"/>
    <n v="143"/>
    <n v="0"/>
    <n v="0"/>
    <n v="24"/>
    <x v="0"/>
    <n v="5"/>
    <n v="4"/>
    <x v="0"/>
    <n v="0"/>
    <n v="0"/>
    <n v="0"/>
    <n v="0"/>
    <n v="0"/>
    <n v="1"/>
    <n v="0"/>
    <n v="0"/>
    <n v="0"/>
    <n v="718"/>
    <n v="426"/>
    <n v="251"/>
    <n v="175"/>
    <n v="23"/>
    <n v="26"/>
    <n v="62"/>
    <n v="13"/>
    <n v="49"/>
    <n v="50"/>
    <n v="0"/>
    <n v="13"/>
    <n v="7"/>
    <n v="6"/>
    <n v="0"/>
    <n v="0"/>
    <n v="0"/>
    <n v="0"/>
    <n v="23"/>
    <n v="18"/>
    <n v="5"/>
    <n v="0"/>
    <n v="0"/>
    <n v="0"/>
    <n v="0"/>
    <n v="0"/>
    <n v="0"/>
    <n v="0"/>
    <n v="0"/>
    <n v="0"/>
    <n v="0"/>
    <n v="0"/>
    <n v="0"/>
    <n v="1"/>
    <x v="4"/>
    <m/>
    <x v="0"/>
    <m/>
  </r>
  <r>
    <n v="202"/>
    <s v="ISL7"/>
    <n v="10712"/>
    <n v="20"/>
    <x v="47"/>
    <s v="Pritam Kotal"/>
    <n v="1"/>
    <x v="2"/>
    <s v="DEF"/>
    <n v="1874"/>
    <x v="11"/>
    <x v="12"/>
    <x v="23"/>
    <n v="0"/>
    <n v="0"/>
    <x v="6"/>
    <n v="1980"/>
    <n v="0"/>
    <n v="139"/>
    <n v="2119"/>
    <n v="0"/>
    <x v="3"/>
    <n v="0"/>
    <x v="1"/>
    <n v="9"/>
    <n v="9"/>
    <n v="5"/>
    <n v="2"/>
    <n v="1"/>
    <n v="20"/>
    <n v="9"/>
    <x v="7"/>
    <n v="0"/>
    <n v="0"/>
    <n v="0"/>
    <n v="0"/>
    <n v="23"/>
    <n v="13"/>
    <n v="221"/>
    <n v="0"/>
    <n v="0"/>
    <n v="19"/>
    <x v="0"/>
    <n v="9"/>
    <n v="0"/>
    <x v="0"/>
    <n v="0"/>
    <n v="0"/>
    <n v="0"/>
    <n v="0"/>
    <n v="0"/>
    <n v="2"/>
    <n v="0"/>
    <n v="0"/>
    <n v="0"/>
    <n v="1153"/>
    <n v="717"/>
    <n v="476"/>
    <n v="241"/>
    <n v="46"/>
    <n v="34"/>
    <n v="75"/>
    <n v="26"/>
    <n v="49"/>
    <n v="81"/>
    <n v="0"/>
    <n v="8"/>
    <n v="8"/>
    <n v="0"/>
    <n v="0"/>
    <n v="0"/>
    <n v="0"/>
    <n v="0"/>
    <n v="32"/>
    <n v="19"/>
    <n v="13"/>
    <n v="0"/>
    <n v="0"/>
    <n v="0"/>
    <n v="0"/>
    <n v="0"/>
    <n v="0"/>
    <n v="0"/>
    <n v="0"/>
    <n v="0"/>
    <n v="0"/>
    <n v="0"/>
    <n v="0"/>
    <n v="1"/>
    <x v="4"/>
    <d v="1993-09-08T00:00:00"/>
    <x v="1"/>
    <n v="179"/>
  </r>
  <r>
    <n v="202"/>
    <s v="ISL7"/>
    <n v="10717"/>
    <n v="29"/>
    <x v="48"/>
    <s v="Arindam Bhattacharja"/>
    <n v="4"/>
    <x v="3"/>
    <s v="GK"/>
    <n v="1874"/>
    <x v="11"/>
    <x v="12"/>
    <x v="22"/>
    <n v="0"/>
    <n v="23"/>
    <x v="6"/>
    <n v="2070"/>
    <n v="0"/>
    <n v="144"/>
    <n v="2214"/>
    <n v="0"/>
    <x v="4"/>
    <n v="0"/>
    <x v="1"/>
    <n v="0"/>
    <n v="0"/>
    <n v="0"/>
    <n v="0"/>
    <n v="0"/>
    <n v="0"/>
    <n v="4"/>
    <x v="2"/>
    <n v="0"/>
    <n v="0"/>
    <n v="0"/>
    <n v="0"/>
    <n v="0"/>
    <n v="46"/>
    <n v="0"/>
    <n v="48"/>
    <n v="40"/>
    <n v="19"/>
    <x v="0"/>
    <n v="10"/>
    <n v="0"/>
    <x v="0"/>
    <n v="0"/>
    <n v="0"/>
    <n v="0"/>
    <n v="0"/>
    <n v="0"/>
    <n v="0"/>
    <n v="0"/>
    <n v="0"/>
    <n v="0"/>
    <n v="523"/>
    <n v="143"/>
    <n v="67"/>
    <n v="76"/>
    <n v="0"/>
    <n v="3"/>
    <n v="2"/>
    <n v="1"/>
    <n v="1"/>
    <n v="44"/>
    <n v="59"/>
    <n v="0"/>
    <n v="0"/>
    <n v="0"/>
    <n v="0"/>
    <n v="0"/>
    <n v="0"/>
    <n v="0"/>
    <n v="0"/>
    <n v="0"/>
    <n v="0"/>
    <n v="0"/>
    <n v="0"/>
    <n v="0"/>
    <n v="198"/>
    <n v="78"/>
    <n v="19"/>
    <n v="59"/>
    <n v="39"/>
    <n v="0"/>
    <n v="2"/>
    <n v="1"/>
    <n v="0"/>
    <n v="1"/>
    <x v="4"/>
    <s v="5/20/1989"/>
    <x v="1"/>
    <n v="189"/>
  </r>
  <r>
    <n v="202"/>
    <s v="ISL7"/>
    <n v="10767"/>
    <n v="1"/>
    <x v="49"/>
    <s v="Subrata Paul"/>
    <n v="4"/>
    <x v="3"/>
    <s v="GK"/>
    <n v="1536"/>
    <x v="4"/>
    <x v="4"/>
    <x v="15"/>
    <n v="4"/>
    <n v="10"/>
    <x v="6"/>
    <n v="900"/>
    <n v="0"/>
    <n v="63"/>
    <n v="963"/>
    <n v="0"/>
    <x v="4"/>
    <n v="0"/>
    <x v="1"/>
    <n v="1"/>
    <n v="1"/>
    <n v="0"/>
    <n v="0"/>
    <n v="0"/>
    <n v="0"/>
    <n v="1"/>
    <x v="2"/>
    <n v="0"/>
    <n v="0"/>
    <n v="0"/>
    <n v="0"/>
    <n v="0"/>
    <n v="30"/>
    <n v="0"/>
    <n v="16"/>
    <n v="16"/>
    <n v="18"/>
    <x v="0"/>
    <n v="2"/>
    <n v="0"/>
    <x v="0"/>
    <n v="0"/>
    <n v="0"/>
    <n v="0"/>
    <n v="0"/>
    <n v="0"/>
    <n v="0"/>
    <n v="0"/>
    <n v="0"/>
    <n v="0"/>
    <n v="284"/>
    <n v="138"/>
    <n v="95"/>
    <n v="43"/>
    <n v="0"/>
    <n v="1"/>
    <n v="0"/>
    <n v="0"/>
    <n v="0"/>
    <n v="14"/>
    <n v="20"/>
    <n v="0"/>
    <n v="0"/>
    <n v="0"/>
    <n v="0"/>
    <n v="0"/>
    <n v="0"/>
    <n v="0"/>
    <n v="0"/>
    <n v="0"/>
    <n v="0"/>
    <n v="0"/>
    <n v="0"/>
    <n v="0"/>
    <n v="79"/>
    <n v="39"/>
    <n v="18"/>
    <n v="21"/>
    <n v="16"/>
    <n v="0"/>
    <n v="0"/>
    <n v="0"/>
    <n v="0"/>
    <n v="1"/>
    <x v="4"/>
    <s v="12/24/1986"/>
    <x v="1"/>
    <n v="185"/>
  </r>
  <r>
    <n v="202"/>
    <s v="ISL7"/>
    <n v="10770"/>
    <n v="47"/>
    <x v="50"/>
    <s v="Raju Gaikwad"/>
    <n v="1"/>
    <x v="2"/>
    <s v="DEF"/>
    <n v="1102"/>
    <x v="10"/>
    <x v="11"/>
    <x v="3"/>
    <n v="3"/>
    <n v="0"/>
    <x v="5"/>
    <n v="594"/>
    <n v="0"/>
    <n v="43"/>
    <n v="630"/>
    <n v="0"/>
    <x v="4"/>
    <n v="0"/>
    <x v="0"/>
    <n v="4"/>
    <n v="4"/>
    <n v="1"/>
    <n v="0"/>
    <n v="1"/>
    <n v="9"/>
    <n v="4"/>
    <x v="1"/>
    <n v="1"/>
    <n v="1"/>
    <n v="0"/>
    <n v="0"/>
    <n v="0"/>
    <n v="4"/>
    <n v="38"/>
    <n v="0"/>
    <n v="0"/>
    <n v="8"/>
    <x v="0"/>
    <n v="2"/>
    <n v="2"/>
    <x v="0"/>
    <n v="0"/>
    <n v="0"/>
    <n v="0"/>
    <n v="0"/>
    <n v="0"/>
    <n v="0"/>
    <n v="0"/>
    <n v="0"/>
    <n v="0"/>
    <n v="276"/>
    <n v="178"/>
    <n v="144"/>
    <n v="34"/>
    <n v="16"/>
    <n v="6"/>
    <n v="12"/>
    <n v="4"/>
    <n v="8"/>
    <n v="29"/>
    <n v="0"/>
    <n v="0"/>
    <n v="0"/>
    <n v="0"/>
    <n v="0"/>
    <n v="0"/>
    <n v="0"/>
    <n v="0"/>
    <n v="2"/>
    <n v="0"/>
    <n v="2"/>
    <n v="0"/>
    <n v="0"/>
    <n v="0"/>
    <n v="0"/>
    <n v="0"/>
    <n v="0"/>
    <n v="0"/>
    <n v="0"/>
    <n v="0"/>
    <n v="0"/>
    <n v="0"/>
    <n v="0"/>
    <n v="1"/>
    <x v="4"/>
    <s v="9/25/1990"/>
    <x v="1"/>
    <n v="180"/>
  </r>
  <r>
    <n v="202"/>
    <s v="ISL7"/>
    <n v="10916"/>
    <n v="9"/>
    <x v="280"/>
    <s v="Jakub Sylvestr"/>
    <n v="2"/>
    <x v="0"/>
    <s v="FWD"/>
    <n v="505"/>
    <x v="6"/>
    <x v="6"/>
    <x v="14"/>
    <n v="10"/>
    <n v="0"/>
    <x v="4"/>
    <n v="1195"/>
    <n v="0"/>
    <n v="66"/>
    <n v="1261"/>
    <n v="0"/>
    <x v="7"/>
    <n v="0"/>
    <x v="4"/>
    <n v="28"/>
    <n v="29"/>
    <n v="33"/>
    <n v="11"/>
    <n v="16"/>
    <n v="29"/>
    <n v="40"/>
    <x v="2"/>
    <n v="0"/>
    <n v="0"/>
    <n v="8"/>
    <n v="0"/>
    <n v="3"/>
    <n v="2"/>
    <n v="1"/>
    <n v="0"/>
    <n v="0"/>
    <n v="17"/>
    <x v="0"/>
    <n v="7"/>
    <n v="4"/>
    <x v="0"/>
    <n v="0"/>
    <n v="0"/>
    <n v="1"/>
    <n v="0"/>
    <n v="0"/>
    <n v="6"/>
    <n v="0"/>
    <n v="1"/>
    <n v="0"/>
    <n v="530"/>
    <n v="394"/>
    <n v="215"/>
    <n v="179"/>
    <n v="7"/>
    <n v="12"/>
    <n v="43"/>
    <n v="13"/>
    <n v="30"/>
    <n v="16"/>
    <n v="0"/>
    <n v="8"/>
    <n v="1"/>
    <n v="7"/>
    <n v="0"/>
    <n v="0"/>
    <n v="0"/>
    <n v="0"/>
    <n v="20"/>
    <n v="3"/>
    <n v="17"/>
    <n v="0"/>
    <n v="0"/>
    <n v="0"/>
    <n v="0"/>
    <n v="0"/>
    <n v="0"/>
    <n v="0"/>
    <n v="0"/>
    <n v="0"/>
    <n v="0"/>
    <n v="0"/>
    <n v="0"/>
    <n v="62"/>
    <x v="33"/>
    <m/>
    <x v="0"/>
    <m/>
  </r>
  <r>
    <n v="202"/>
    <s v="ISL7"/>
    <n v="11386"/>
    <n v="5"/>
    <x v="281"/>
    <s v="Alberto Noguera"/>
    <n v="3"/>
    <x v="1"/>
    <s v="MF"/>
    <n v="496"/>
    <x v="9"/>
    <x v="10"/>
    <x v="2"/>
    <n v="4"/>
    <n v="0"/>
    <x v="1"/>
    <n v="1533"/>
    <n v="0"/>
    <n v="109"/>
    <n v="1642"/>
    <n v="0"/>
    <x v="3"/>
    <n v="0"/>
    <x v="7"/>
    <n v="38"/>
    <n v="38"/>
    <n v="23"/>
    <n v="4"/>
    <n v="11"/>
    <n v="34"/>
    <n v="53"/>
    <x v="4"/>
    <n v="1"/>
    <n v="1"/>
    <n v="1"/>
    <n v="29"/>
    <n v="21"/>
    <n v="21"/>
    <n v="6"/>
    <n v="0"/>
    <n v="0"/>
    <n v="18"/>
    <x v="0"/>
    <n v="7"/>
    <n v="8"/>
    <x v="0"/>
    <n v="0"/>
    <n v="0"/>
    <n v="0"/>
    <n v="0"/>
    <n v="0"/>
    <n v="8"/>
    <n v="0"/>
    <n v="0"/>
    <n v="0"/>
    <n v="1225"/>
    <n v="1054"/>
    <n v="770"/>
    <n v="284"/>
    <n v="15"/>
    <n v="10"/>
    <n v="98"/>
    <n v="43"/>
    <n v="55"/>
    <n v="4"/>
    <n v="0"/>
    <n v="34"/>
    <n v="25"/>
    <n v="9"/>
    <n v="0"/>
    <n v="0"/>
    <n v="0"/>
    <n v="0"/>
    <n v="14"/>
    <n v="5"/>
    <n v="9"/>
    <n v="0"/>
    <n v="0"/>
    <n v="0"/>
    <n v="0"/>
    <n v="0"/>
    <n v="0"/>
    <n v="0"/>
    <n v="0"/>
    <n v="0"/>
    <n v="0"/>
    <n v="0"/>
    <n v="0"/>
    <n v="19"/>
    <x v="3"/>
    <m/>
    <x v="0"/>
    <m/>
  </r>
  <r>
    <n v="202"/>
    <s v="ISL7"/>
    <n v="13366"/>
    <n v="1"/>
    <x v="52"/>
    <s v="Karanjit Singh"/>
    <n v="4"/>
    <x v="3"/>
    <s v="GK"/>
    <n v="505"/>
    <x v="6"/>
    <x v="6"/>
    <x v="18"/>
    <n v="19"/>
    <n v="0"/>
    <x v="6"/>
    <n v="0"/>
    <n v="0"/>
    <n v="0"/>
    <n v="0"/>
    <n v="0"/>
    <x v="4"/>
    <n v="0"/>
    <x v="1"/>
    <n v="0"/>
    <n v="0"/>
    <n v="0"/>
    <n v="0"/>
    <n v="0"/>
    <n v="0"/>
    <n v="0"/>
    <x v="3"/>
    <n v="0"/>
    <n v="0"/>
    <n v="0"/>
    <n v="0"/>
    <n v="0"/>
    <n v="0"/>
    <n v="0"/>
    <n v="0"/>
    <n v="0"/>
    <n v="0"/>
    <x v="0"/>
    <n v="6"/>
    <n v="0"/>
    <x v="0"/>
    <n v="0"/>
    <n v="0"/>
    <n v="0"/>
    <n v="0"/>
    <n v="0"/>
    <n v="0"/>
    <n v="0"/>
    <n v="0"/>
    <n v="0"/>
    <n v="0"/>
    <n v="0"/>
    <n v="0"/>
    <n v="0"/>
    <n v="0"/>
    <n v="0"/>
    <n v="0"/>
    <n v="0"/>
    <n v="0"/>
    <n v="0"/>
    <n v="0"/>
    <n v="0"/>
    <n v="0"/>
    <n v="0"/>
    <n v="0"/>
    <n v="0"/>
    <n v="0"/>
    <n v="0"/>
    <n v="0"/>
    <n v="0"/>
    <n v="0"/>
    <n v="0"/>
    <n v="0"/>
    <n v="0"/>
    <n v="0"/>
    <n v="0"/>
    <n v="0"/>
    <n v="0"/>
    <n v="0"/>
    <n v="0"/>
    <n v="0"/>
    <n v="0"/>
    <n v="0"/>
    <n v="1"/>
    <x v="4"/>
    <d v="1986-08-01T00:00:00"/>
    <x v="1"/>
    <n v="182"/>
  </r>
  <r>
    <n v="202"/>
    <s v="ISL7"/>
    <n v="13370"/>
    <n v="1"/>
    <x v="53"/>
    <s v="Gurpreet Singh Sandhu"/>
    <n v="4"/>
    <x v="3"/>
    <s v="GK"/>
    <n v="656"/>
    <x v="1"/>
    <x v="1"/>
    <x v="10"/>
    <n v="0"/>
    <n v="19"/>
    <x v="6"/>
    <n v="1710"/>
    <n v="0"/>
    <n v="114"/>
    <n v="1824"/>
    <n v="0"/>
    <x v="4"/>
    <n v="0"/>
    <x v="0"/>
    <n v="4"/>
    <n v="4"/>
    <n v="0"/>
    <n v="0"/>
    <n v="0"/>
    <n v="0"/>
    <n v="3"/>
    <x v="2"/>
    <n v="0"/>
    <n v="0"/>
    <n v="0"/>
    <n v="0"/>
    <n v="0"/>
    <n v="65"/>
    <n v="0"/>
    <n v="38"/>
    <n v="54"/>
    <n v="25"/>
    <x v="0"/>
    <n v="4"/>
    <n v="1"/>
    <x v="0"/>
    <n v="0"/>
    <n v="0"/>
    <n v="0"/>
    <n v="0"/>
    <n v="0"/>
    <n v="0"/>
    <n v="0"/>
    <n v="0"/>
    <n v="0"/>
    <n v="733"/>
    <n v="337"/>
    <n v="186"/>
    <n v="151"/>
    <n v="0"/>
    <n v="0"/>
    <n v="1"/>
    <n v="0"/>
    <n v="1"/>
    <n v="39"/>
    <n v="58"/>
    <n v="0"/>
    <n v="0"/>
    <n v="0"/>
    <n v="0"/>
    <n v="0"/>
    <n v="0"/>
    <n v="0"/>
    <n v="0"/>
    <n v="0"/>
    <n v="0"/>
    <n v="0"/>
    <n v="0"/>
    <n v="0"/>
    <n v="157"/>
    <n v="83"/>
    <n v="25"/>
    <n v="58"/>
    <n v="52"/>
    <n v="0"/>
    <n v="1"/>
    <n v="1"/>
    <n v="0"/>
    <n v="1"/>
    <x v="4"/>
    <d v="1992-03-02T00:00:00"/>
    <x v="1"/>
    <n v="194"/>
  </r>
  <r>
    <n v="202"/>
    <s v="ISL7"/>
    <n v="13633"/>
    <n v="21"/>
    <x v="54"/>
    <s v="Roy Krishna"/>
    <n v="2"/>
    <x v="0"/>
    <s v="FWD"/>
    <n v="1874"/>
    <x v="11"/>
    <x v="12"/>
    <x v="22"/>
    <n v="2"/>
    <n v="0"/>
    <x v="3"/>
    <n v="2062"/>
    <n v="0"/>
    <n v="134"/>
    <n v="2196"/>
    <n v="0"/>
    <x v="10"/>
    <n v="0"/>
    <x v="7"/>
    <n v="36"/>
    <n v="36"/>
    <n v="65"/>
    <n v="27"/>
    <n v="23"/>
    <n v="58"/>
    <n v="42"/>
    <x v="2"/>
    <n v="0"/>
    <n v="0"/>
    <n v="24"/>
    <n v="0"/>
    <n v="19"/>
    <n v="0"/>
    <n v="3"/>
    <n v="0"/>
    <n v="0"/>
    <n v="19"/>
    <x v="0"/>
    <n v="10"/>
    <n v="9"/>
    <x v="0"/>
    <n v="0"/>
    <n v="0"/>
    <n v="0"/>
    <n v="0"/>
    <n v="0"/>
    <n v="15"/>
    <n v="0"/>
    <n v="4"/>
    <n v="4"/>
    <n v="651"/>
    <n v="491"/>
    <n v="240"/>
    <n v="250"/>
    <n v="9"/>
    <n v="9"/>
    <n v="49"/>
    <n v="12"/>
    <n v="37"/>
    <n v="5"/>
    <n v="0"/>
    <n v="17"/>
    <n v="13"/>
    <n v="4"/>
    <n v="0"/>
    <n v="0"/>
    <n v="0"/>
    <n v="0"/>
    <n v="20"/>
    <n v="8"/>
    <n v="12"/>
    <n v="0"/>
    <n v="0"/>
    <n v="0"/>
    <n v="0"/>
    <n v="0"/>
    <n v="0"/>
    <n v="0"/>
    <n v="0"/>
    <n v="0"/>
    <n v="0"/>
    <n v="0"/>
    <n v="0"/>
    <n v="181"/>
    <x v="10"/>
    <s v="8/30/1987"/>
    <x v="1"/>
    <n v="170"/>
  </r>
  <r>
    <n v="202"/>
    <s v="ISL7"/>
    <n v="14492"/>
    <n v="19"/>
    <x v="282"/>
    <s v="Fatkhullo Fatkhuloev"/>
    <n v="3"/>
    <x v="1"/>
    <s v="MF"/>
    <n v="505"/>
    <x v="6"/>
    <x v="6"/>
    <x v="1"/>
    <n v="10"/>
    <n v="0"/>
    <x v="15"/>
    <n v="602"/>
    <n v="0"/>
    <n v="62"/>
    <n v="664"/>
    <n v="0"/>
    <x v="3"/>
    <n v="0"/>
    <x v="1"/>
    <n v="13"/>
    <n v="14"/>
    <n v="13"/>
    <n v="4"/>
    <n v="5"/>
    <n v="3"/>
    <n v="11"/>
    <x v="3"/>
    <n v="0"/>
    <n v="0"/>
    <n v="1"/>
    <n v="13"/>
    <n v="24"/>
    <n v="16"/>
    <n v="6"/>
    <n v="0"/>
    <n v="0"/>
    <n v="8"/>
    <x v="0"/>
    <n v="11"/>
    <n v="0"/>
    <x v="0"/>
    <n v="0"/>
    <n v="0"/>
    <n v="0"/>
    <n v="0"/>
    <n v="0"/>
    <n v="4"/>
    <n v="0"/>
    <n v="0"/>
    <n v="0"/>
    <n v="304"/>
    <n v="245"/>
    <n v="155"/>
    <n v="90"/>
    <n v="4"/>
    <n v="6"/>
    <n v="22"/>
    <n v="8"/>
    <n v="14"/>
    <n v="1"/>
    <n v="0"/>
    <n v="14"/>
    <n v="8"/>
    <n v="6"/>
    <n v="0"/>
    <n v="0"/>
    <n v="0"/>
    <n v="0"/>
    <n v="9"/>
    <n v="4"/>
    <n v="5"/>
    <n v="0"/>
    <n v="0"/>
    <n v="0"/>
    <n v="0"/>
    <n v="0"/>
    <n v="0"/>
    <n v="0"/>
    <n v="0"/>
    <n v="0"/>
    <n v="0"/>
    <n v="0"/>
    <n v="0"/>
    <n v="155"/>
    <x v="34"/>
    <m/>
    <x v="0"/>
    <m/>
  </r>
  <r>
    <n v="202"/>
    <s v="ISL7"/>
    <n v="15594"/>
    <n v="16"/>
    <x v="283"/>
    <s v="Odei Onaindia"/>
    <n v="1"/>
    <x v="2"/>
    <s v="DEF"/>
    <n v="1536"/>
    <x v="4"/>
    <x v="4"/>
    <x v="9"/>
    <n v="1"/>
    <n v="0"/>
    <x v="5"/>
    <n v="1795"/>
    <n v="0"/>
    <n v="118"/>
    <n v="1913"/>
    <n v="0"/>
    <x v="4"/>
    <n v="0"/>
    <x v="1"/>
    <n v="1"/>
    <n v="1"/>
    <n v="4"/>
    <n v="0"/>
    <n v="3"/>
    <n v="16"/>
    <n v="17"/>
    <x v="2"/>
    <n v="0"/>
    <n v="0"/>
    <n v="0"/>
    <n v="0"/>
    <n v="3"/>
    <n v="21"/>
    <n v="2"/>
    <n v="0"/>
    <n v="0"/>
    <n v="19"/>
    <x v="0"/>
    <n v="8"/>
    <n v="0"/>
    <x v="0"/>
    <n v="0"/>
    <n v="0"/>
    <n v="0"/>
    <n v="0"/>
    <n v="0"/>
    <n v="1"/>
    <n v="0"/>
    <n v="0"/>
    <n v="0"/>
    <n v="973"/>
    <n v="770"/>
    <n v="635"/>
    <n v="135"/>
    <n v="31"/>
    <n v="36"/>
    <n v="36"/>
    <n v="15"/>
    <n v="21"/>
    <n v="80"/>
    <n v="0"/>
    <n v="2"/>
    <n v="1"/>
    <n v="1"/>
    <n v="0"/>
    <n v="0"/>
    <n v="0"/>
    <n v="0"/>
    <n v="13"/>
    <n v="6"/>
    <n v="7"/>
    <n v="0"/>
    <n v="0"/>
    <n v="0"/>
    <n v="0"/>
    <n v="0"/>
    <n v="0"/>
    <n v="0"/>
    <n v="0"/>
    <n v="0"/>
    <n v="0"/>
    <n v="0"/>
    <n v="0"/>
    <n v="19"/>
    <x v="3"/>
    <m/>
    <x v="0"/>
    <m/>
  </r>
  <r>
    <n v="202"/>
    <s v="ISL7"/>
    <n v="15877"/>
    <n v="15"/>
    <x v="57"/>
    <s v="Balwant Singh"/>
    <n v="2"/>
    <x v="0"/>
    <s v="FWD"/>
    <n v="1102"/>
    <x v="10"/>
    <x v="11"/>
    <x v="20"/>
    <n v="4"/>
    <n v="0"/>
    <x v="7"/>
    <n v="178"/>
    <n v="0"/>
    <n v="0"/>
    <n v="178"/>
    <n v="0"/>
    <x v="4"/>
    <n v="0"/>
    <x v="1"/>
    <n v="0"/>
    <n v="0"/>
    <n v="3"/>
    <n v="0"/>
    <n v="2"/>
    <n v="3"/>
    <n v="1"/>
    <x v="2"/>
    <n v="0"/>
    <n v="0"/>
    <n v="3"/>
    <n v="0"/>
    <n v="2"/>
    <n v="0"/>
    <n v="0"/>
    <n v="0"/>
    <n v="0"/>
    <n v="5"/>
    <x v="0"/>
    <n v="1"/>
    <n v="0"/>
    <x v="0"/>
    <n v="0"/>
    <n v="0"/>
    <n v="0"/>
    <n v="0"/>
    <n v="0"/>
    <n v="1"/>
    <n v="0"/>
    <n v="0"/>
    <n v="0"/>
    <n v="62"/>
    <n v="42"/>
    <n v="19"/>
    <n v="23"/>
    <n v="2"/>
    <n v="2"/>
    <n v="7"/>
    <n v="2"/>
    <n v="5"/>
    <n v="0"/>
    <n v="0"/>
    <n v="1"/>
    <n v="0"/>
    <n v="1"/>
    <n v="0"/>
    <n v="0"/>
    <n v="0"/>
    <n v="0"/>
    <n v="5"/>
    <n v="2"/>
    <n v="3"/>
    <n v="0"/>
    <n v="0"/>
    <n v="0"/>
    <n v="0"/>
    <n v="0"/>
    <n v="0"/>
    <n v="0"/>
    <n v="0"/>
    <n v="0"/>
    <n v="0"/>
    <n v="0"/>
    <n v="0"/>
    <n v="1"/>
    <x v="4"/>
    <s v="12/15/1986"/>
    <x v="1"/>
    <n v="180"/>
  </r>
  <r>
    <n v="202"/>
    <s v="ISL7"/>
    <n v="16574"/>
    <n v="11"/>
    <x v="65"/>
    <s v="Thoi Singh"/>
    <n v="3"/>
    <x v="1"/>
    <s v="MF"/>
    <n v="505"/>
    <x v="6"/>
    <x v="6"/>
    <x v="20"/>
    <n v="10"/>
    <n v="0"/>
    <x v="14"/>
    <n v="408"/>
    <n v="0"/>
    <n v="55"/>
    <n v="463"/>
    <n v="0"/>
    <x v="4"/>
    <n v="0"/>
    <x v="1"/>
    <n v="6"/>
    <n v="6"/>
    <n v="3"/>
    <n v="0"/>
    <n v="3"/>
    <n v="13"/>
    <n v="9"/>
    <x v="4"/>
    <n v="0"/>
    <n v="0"/>
    <n v="0"/>
    <n v="0"/>
    <n v="20"/>
    <n v="0"/>
    <n v="8"/>
    <n v="0"/>
    <n v="0"/>
    <n v="6"/>
    <x v="0"/>
    <n v="9"/>
    <n v="0"/>
    <x v="0"/>
    <n v="0"/>
    <n v="0"/>
    <n v="0"/>
    <n v="0"/>
    <n v="0"/>
    <n v="0"/>
    <n v="0"/>
    <n v="0"/>
    <n v="0"/>
    <n v="194"/>
    <n v="133"/>
    <n v="54"/>
    <n v="79"/>
    <n v="2"/>
    <n v="12"/>
    <n v="22"/>
    <n v="6"/>
    <n v="16"/>
    <n v="7"/>
    <n v="0"/>
    <n v="1"/>
    <n v="1"/>
    <n v="0"/>
    <n v="0"/>
    <n v="0"/>
    <n v="0"/>
    <n v="0"/>
    <n v="10"/>
    <n v="4"/>
    <n v="6"/>
    <n v="0"/>
    <n v="0"/>
    <n v="0"/>
    <n v="0"/>
    <n v="0"/>
    <n v="0"/>
    <n v="0"/>
    <n v="0"/>
    <n v="0"/>
    <n v="0"/>
    <n v="0"/>
    <n v="0"/>
    <n v="1"/>
    <x v="4"/>
    <d v="1990-05-10T00:00:00"/>
    <x v="1"/>
    <n v="168"/>
  </r>
  <r>
    <n v="202"/>
    <s v="ISL7"/>
    <n v="16577"/>
    <n v="3"/>
    <x v="67"/>
    <s v="Gurtej Singh"/>
    <n v="1"/>
    <x v="2"/>
    <s v="DEF"/>
    <n v="1102"/>
    <x v="10"/>
    <x v="11"/>
    <x v="18"/>
    <n v="1"/>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d v="1990-02-05T00:00:00"/>
    <x v="1"/>
    <n v="181"/>
  </r>
  <r>
    <n v="202"/>
    <s v="ISL7"/>
    <n v="16872"/>
    <n v="10"/>
    <x v="69"/>
    <s v="Rafael Crivellaro"/>
    <n v="3"/>
    <x v="1"/>
    <s v="MF"/>
    <n v="505"/>
    <x v="6"/>
    <x v="6"/>
    <x v="3"/>
    <n v="6"/>
    <n v="0"/>
    <x v="2"/>
    <n v="583"/>
    <n v="0"/>
    <n v="14"/>
    <n v="597"/>
    <n v="0"/>
    <x v="3"/>
    <n v="0"/>
    <x v="0"/>
    <n v="18"/>
    <n v="19"/>
    <n v="19"/>
    <n v="5"/>
    <n v="6"/>
    <n v="9"/>
    <n v="19"/>
    <x v="4"/>
    <n v="0"/>
    <n v="0"/>
    <n v="0"/>
    <n v="37"/>
    <n v="27"/>
    <n v="24"/>
    <n v="0"/>
    <n v="0"/>
    <n v="0"/>
    <n v="7"/>
    <x v="0"/>
    <n v="3"/>
    <n v="1"/>
    <x v="0"/>
    <n v="0"/>
    <n v="0"/>
    <n v="0"/>
    <n v="0"/>
    <n v="0"/>
    <n v="8"/>
    <n v="0"/>
    <n v="0"/>
    <n v="0"/>
    <n v="368"/>
    <n v="318"/>
    <n v="178"/>
    <n v="140"/>
    <n v="4"/>
    <n v="6"/>
    <n v="13"/>
    <n v="5"/>
    <n v="8"/>
    <n v="2"/>
    <n v="0"/>
    <n v="14"/>
    <n v="9"/>
    <n v="5"/>
    <n v="0"/>
    <n v="0"/>
    <n v="0"/>
    <n v="0"/>
    <n v="3"/>
    <n v="1"/>
    <n v="2"/>
    <n v="0"/>
    <n v="0"/>
    <n v="0"/>
    <n v="0"/>
    <n v="0"/>
    <n v="0"/>
    <n v="0"/>
    <n v="0"/>
    <n v="0"/>
    <n v="0"/>
    <n v="0"/>
    <n v="0"/>
    <n v="30"/>
    <x v="13"/>
    <s v="2/18/1989"/>
    <x v="2"/>
    <n v="183"/>
  </r>
  <r>
    <n v="202"/>
    <s v="ISL7"/>
    <n v="17307"/>
    <n v="8"/>
    <x v="284"/>
    <s v="James Donachie"/>
    <n v="1"/>
    <x v="2"/>
    <s v="DEF"/>
    <n v="496"/>
    <x v="9"/>
    <x v="10"/>
    <x v="6"/>
    <n v="9"/>
    <n v="0"/>
    <x v="2"/>
    <n v="1506"/>
    <n v="0"/>
    <n v="82"/>
    <n v="1588"/>
    <n v="0"/>
    <x v="4"/>
    <n v="0"/>
    <x v="1"/>
    <n v="2"/>
    <n v="3"/>
    <n v="9"/>
    <n v="2"/>
    <n v="5"/>
    <n v="19"/>
    <n v="12"/>
    <x v="0"/>
    <n v="0"/>
    <n v="0"/>
    <n v="1"/>
    <n v="0"/>
    <n v="1"/>
    <n v="14"/>
    <n v="0"/>
    <n v="0"/>
    <n v="0"/>
    <n v="16"/>
    <x v="0"/>
    <n v="6"/>
    <n v="2"/>
    <x v="0"/>
    <n v="0"/>
    <n v="0"/>
    <n v="0"/>
    <n v="0"/>
    <n v="0"/>
    <n v="2"/>
    <n v="0"/>
    <n v="0"/>
    <n v="0"/>
    <n v="977"/>
    <n v="818"/>
    <n v="687"/>
    <n v="131"/>
    <n v="13"/>
    <n v="14"/>
    <n v="32"/>
    <n v="16"/>
    <n v="16"/>
    <n v="66"/>
    <n v="0"/>
    <n v="2"/>
    <n v="2"/>
    <n v="0"/>
    <n v="0"/>
    <n v="0"/>
    <n v="0"/>
    <n v="0"/>
    <n v="24"/>
    <n v="16"/>
    <n v="8"/>
    <n v="0"/>
    <n v="0"/>
    <n v="0"/>
    <n v="0"/>
    <n v="0"/>
    <n v="0"/>
    <n v="0"/>
    <n v="0"/>
    <n v="0"/>
    <n v="0"/>
    <n v="0"/>
    <n v="0"/>
    <n v="52"/>
    <x v="15"/>
    <m/>
    <x v="0"/>
    <m/>
  </r>
  <r>
    <n v="202"/>
    <s v="ISL7"/>
    <n v="17556"/>
    <n v="9"/>
    <x v="285"/>
    <s v="Jorge Mendoza"/>
    <n v="3"/>
    <x v="1"/>
    <s v="MF"/>
    <n v="496"/>
    <x v="9"/>
    <x v="10"/>
    <x v="6"/>
    <n v="4"/>
    <n v="0"/>
    <x v="1"/>
    <n v="1662"/>
    <n v="0"/>
    <n v="112"/>
    <n v="1774"/>
    <n v="0"/>
    <x v="2"/>
    <n v="0"/>
    <x v="0"/>
    <n v="33"/>
    <n v="33"/>
    <n v="71"/>
    <n v="31"/>
    <n v="21"/>
    <n v="25"/>
    <n v="74"/>
    <x v="0"/>
    <n v="0"/>
    <n v="0"/>
    <n v="18"/>
    <n v="16"/>
    <n v="51"/>
    <n v="21"/>
    <n v="15"/>
    <n v="0"/>
    <n v="0"/>
    <n v="23"/>
    <x v="0"/>
    <n v="5"/>
    <n v="2"/>
    <x v="0"/>
    <n v="0"/>
    <n v="0"/>
    <n v="0"/>
    <n v="0"/>
    <n v="0"/>
    <n v="19"/>
    <n v="0"/>
    <n v="0"/>
    <n v="0"/>
    <n v="1213"/>
    <n v="1012"/>
    <n v="616"/>
    <n v="395"/>
    <n v="13"/>
    <n v="14"/>
    <n v="39"/>
    <n v="15"/>
    <n v="24"/>
    <n v="2"/>
    <n v="0"/>
    <n v="81"/>
    <n v="46"/>
    <n v="35"/>
    <n v="0"/>
    <n v="0"/>
    <n v="0"/>
    <n v="0"/>
    <n v="23"/>
    <n v="4"/>
    <n v="19"/>
    <n v="0"/>
    <n v="0"/>
    <n v="0"/>
    <n v="0"/>
    <n v="0"/>
    <n v="0"/>
    <n v="0"/>
    <n v="0"/>
    <n v="0"/>
    <n v="0"/>
    <n v="0"/>
    <n v="0"/>
    <n v="19"/>
    <x v="3"/>
    <m/>
    <x v="0"/>
    <m/>
  </r>
  <r>
    <n v="202"/>
    <s v="ISL7"/>
    <n v="18821"/>
    <n v="23"/>
    <x v="72"/>
    <s v="Edu Bedia"/>
    <n v="3"/>
    <x v="1"/>
    <s v="MF"/>
    <n v="496"/>
    <x v="9"/>
    <x v="10"/>
    <x v="10"/>
    <n v="1"/>
    <n v="0"/>
    <x v="5"/>
    <n v="1720"/>
    <n v="0"/>
    <n v="130"/>
    <n v="1844"/>
    <n v="0"/>
    <x v="4"/>
    <n v="0"/>
    <x v="4"/>
    <n v="23"/>
    <n v="23"/>
    <n v="32"/>
    <n v="9"/>
    <n v="16"/>
    <n v="40"/>
    <n v="48"/>
    <x v="8"/>
    <n v="1"/>
    <n v="1"/>
    <n v="1"/>
    <n v="27"/>
    <n v="21"/>
    <n v="135"/>
    <n v="14"/>
    <n v="0"/>
    <n v="0"/>
    <n v="22"/>
    <x v="0"/>
    <n v="4"/>
    <n v="3"/>
    <x v="0"/>
    <n v="0"/>
    <n v="0"/>
    <n v="0"/>
    <n v="0"/>
    <n v="0"/>
    <n v="7"/>
    <n v="0"/>
    <n v="0"/>
    <n v="0"/>
    <n v="1747"/>
    <n v="1496"/>
    <n v="1186"/>
    <n v="310"/>
    <n v="35"/>
    <n v="16"/>
    <n v="82"/>
    <n v="23"/>
    <n v="59"/>
    <n v="36"/>
    <n v="0"/>
    <n v="5"/>
    <n v="3"/>
    <n v="2"/>
    <n v="0"/>
    <n v="0"/>
    <n v="0"/>
    <n v="0"/>
    <n v="33"/>
    <n v="20"/>
    <n v="13"/>
    <n v="1"/>
    <n v="1"/>
    <n v="0"/>
    <n v="0"/>
    <n v="0"/>
    <n v="0"/>
    <n v="0"/>
    <n v="0"/>
    <n v="0"/>
    <n v="0"/>
    <n v="0"/>
    <n v="0"/>
    <n v="19"/>
    <x v="3"/>
    <s v="3/23/1989"/>
    <x v="2"/>
    <n v="183"/>
  </r>
  <r>
    <n v="202"/>
    <s v="ISL7"/>
    <n v="19044"/>
    <n v="7"/>
    <x v="73"/>
    <s v="Xisco Hernandez"/>
    <n v="2"/>
    <x v="0"/>
    <s v="FWD"/>
    <n v="656"/>
    <x v="1"/>
    <x v="1"/>
    <x v="20"/>
    <n v="3"/>
    <n v="0"/>
    <x v="11"/>
    <n v="257"/>
    <n v="0"/>
    <n v="17"/>
    <n v="274"/>
    <n v="0"/>
    <x v="4"/>
    <n v="0"/>
    <x v="0"/>
    <n v="4"/>
    <n v="4"/>
    <n v="3"/>
    <n v="1"/>
    <n v="2"/>
    <n v="4"/>
    <n v="3"/>
    <x v="3"/>
    <n v="0"/>
    <n v="0"/>
    <n v="0"/>
    <n v="3"/>
    <n v="8"/>
    <n v="14"/>
    <n v="4"/>
    <n v="0"/>
    <n v="0"/>
    <n v="6"/>
    <x v="0"/>
    <n v="3"/>
    <n v="1"/>
    <x v="0"/>
    <n v="0"/>
    <n v="0"/>
    <n v="0"/>
    <n v="0"/>
    <n v="0"/>
    <n v="0"/>
    <n v="0"/>
    <n v="0"/>
    <n v="0"/>
    <n v="113"/>
    <n v="93"/>
    <n v="55"/>
    <n v="38"/>
    <n v="1"/>
    <n v="2"/>
    <n v="9"/>
    <n v="4"/>
    <n v="5"/>
    <n v="1"/>
    <n v="0"/>
    <n v="1"/>
    <n v="1"/>
    <n v="0"/>
    <n v="0"/>
    <n v="0"/>
    <n v="0"/>
    <n v="0"/>
    <n v="0"/>
    <n v="0"/>
    <n v="0"/>
    <n v="0"/>
    <n v="0"/>
    <n v="0"/>
    <n v="0"/>
    <n v="0"/>
    <n v="0"/>
    <n v="0"/>
    <n v="0"/>
    <n v="0"/>
    <n v="0"/>
    <n v="0"/>
    <n v="0"/>
    <n v="19"/>
    <x v="3"/>
    <s v="   7/31/1989"/>
    <x v="2"/>
    <n v="177"/>
  </r>
  <r>
    <n v="202"/>
    <s v="ISL7"/>
    <n v="19125"/>
    <n v="44"/>
    <x v="75"/>
    <s v="Tiri"/>
    <n v="1"/>
    <x v="2"/>
    <s v="DEF"/>
    <n v="1874"/>
    <x v="11"/>
    <x v="12"/>
    <x v="19"/>
    <n v="4"/>
    <n v="0"/>
    <x v="7"/>
    <n v="1829"/>
    <n v="0"/>
    <n v="112"/>
    <n v="1941"/>
    <n v="0"/>
    <x v="4"/>
    <n v="2"/>
    <x v="2"/>
    <n v="7"/>
    <n v="7"/>
    <n v="6"/>
    <n v="1"/>
    <n v="3"/>
    <n v="16"/>
    <n v="20"/>
    <x v="1"/>
    <n v="0"/>
    <n v="0"/>
    <n v="1"/>
    <n v="0"/>
    <n v="2"/>
    <n v="45"/>
    <n v="7"/>
    <n v="0"/>
    <n v="0"/>
    <n v="17"/>
    <x v="0"/>
    <n v="10"/>
    <n v="2"/>
    <x v="0"/>
    <n v="0"/>
    <n v="0"/>
    <n v="0"/>
    <n v="0"/>
    <n v="0"/>
    <n v="2"/>
    <n v="0"/>
    <n v="0"/>
    <n v="0"/>
    <n v="961"/>
    <n v="709"/>
    <n v="477"/>
    <n v="232"/>
    <n v="25"/>
    <n v="29"/>
    <n v="33"/>
    <n v="7"/>
    <n v="26"/>
    <n v="133"/>
    <n v="0"/>
    <n v="1"/>
    <n v="1"/>
    <n v="0"/>
    <n v="0"/>
    <n v="0"/>
    <n v="0"/>
    <n v="0"/>
    <n v="19"/>
    <n v="15"/>
    <n v="4"/>
    <n v="0"/>
    <n v="0"/>
    <n v="0"/>
    <n v="0"/>
    <n v="0"/>
    <n v="0"/>
    <n v="0"/>
    <n v="0"/>
    <n v="0"/>
    <n v="0"/>
    <n v="0"/>
    <n v="0"/>
    <n v="19"/>
    <x v="3"/>
    <s v="7/14/1991"/>
    <x v="2"/>
    <n v="182"/>
  </r>
  <r>
    <n v="202"/>
    <s v="ISL7"/>
    <n v="19126"/>
    <n v="28"/>
    <x v="286"/>
    <s v="Lalthuammawia Ralte"/>
    <n v="4"/>
    <x v="3"/>
    <s v="GK"/>
    <n v="656"/>
    <x v="1"/>
    <x v="1"/>
    <x v="5"/>
    <n v="17"/>
    <n v="1"/>
    <x v="6"/>
    <n v="90"/>
    <n v="0"/>
    <n v="6"/>
    <n v="96"/>
    <n v="0"/>
    <x v="4"/>
    <n v="0"/>
    <x v="1"/>
    <n v="0"/>
    <n v="0"/>
    <n v="0"/>
    <n v="0"/>
    <n v="0"/>
    <n v="0"/>
    <n v="0"/>
    <x v="3"/>
    <n v="0"/>
    <n v="0"/>
    <n v="0"/>
    <n v="0"/>
    <n v="0"/>
    <n v="0"/>
    <n v="0"/>
    <n v="0"/>
    <n v="2"/>
    <n v="3"/>
    <x v="0"/>
    <n v="3"/>
    <n v="0"/>
    <x v="0"/>
    <n v="0"/>
    <n v="0"/>
    <n v="0"/>
    <n v="0"/>
    <n v="0"/>
    <n v="0"/>
    <n v="0"/>
    <n v="0"/>
    <n v="0"/>
    <n v="34"/>
    <n v="21"/>
    <n v="14"/>
    <n v="7"/>
    <n v="0"/>
    <n v="0"/>
    <n v="0"/>
    <n v="0"/>
    <n v="0"/>
    <n v="1"/>
    <n v="3"/>
    <n v="0"/>
    <n v="0"/>
    <n v="0"/>
    <n v="0"/>
    <n v="0"/>
    <n v="0"/>
    <n v="0"/>
    <n v="0"/>
    <n v="0"/>
    <n v="0"/>
    <n v="0"/>
    <n v="0"/>
    <n v="0"/>
    <n v="12"/>
    <n v="6"/>
    <n v="3"/>
    <n v="3"/>
    <n v="2"/>
    <n v="0"/>
    <n v="0"/>
    <n v="0"/>
    <n v="0"/>
    <n v="1"/>
    <x v="4"/>
    <s v="11/28/1992"/>
    <x v="1"/>
    <n v="177"/>
  </r>
  <r>
    <n v="202"/>
    <s v="ISL7"/>
    <n v="19129"/>
    <n v="2"/>
    <x v="76"/>
    <s v="Reagan Singh"/>
    <n v="1"/>
    <x v="2"/>
    <s v="DEF"/>
    <n v="505"/>
    <x v="6"/>
    <x v="6"/>
    <x v="6"/>
    <n v="1"/>
    <n v="0"/>
    <x v="5"/>
    <n v="1605"/>
    <n v="0"/>
    <n v="107"/>
    <n v="1712"/>
    <n v="0"/>
    <x v="4"/>
    <n v="0"/>
    <x v="0"/>
    <n v="10"/>
    <n v="10"/>
    <n v="14"/>
    <n v="1"/>
    <n v="4"/>
    <n v="21"/>
    <n v="15"/>
    <x v="7"/>
    <n v="0"/>
    <n v="0"/>
    <n v="0"/>
    <n v="6"/>
    <n v="42"/>
    <n v="13"/>
    <n v="199"/>
    <n v="0"/>
    <n v="0"/>
    <n v="20"/>
    <x v="0"/>
    <n v="6"/>
    <n v="2"/>
    <x v="0"/>
    <n v="0"/>
    <n v="0"/>
    <n v="0"/>
    <n v="0"/>
    <n v="0"/>
    <n v="9"/>
    <n v="0"/>
    <n v="0"/>
    <n v="0"/>
    <n v="944"/>
    <n v="615"/>
    <n v="354"/>
    <n v="261"/>
    <n v="38"/>
    <n v="26"/>
    <n v="53"/>
    <n v="19"/>
    <n v="34"/>
    <n v="49"/>
    <n v="0"/>
    <n v="2"/>
    <n v="1"/>
    <n v="1"/>
    <n v="0"/>
    <n v="0"/>
    <n v="0"/>
    <n v="0"/>
    <n v="15"/>
    <n v="4"/>
    <n v="11"/>
    <n v="0"/>
    <n v="0"/>
    <n v="0"/>
    <n v="0"/>
    <n v="0"/>
    <n v="0"/>
    <n v="0"/>
    <n v="0"/>
    <n v="0"/>
    <n v="0"/>
    <n v="0"/>
    <n v="0"/>
    <n v="1"/>
    <x v="4"/>
    <d v="1991-01-04T00:00:00"/>
    <x v="1"/>
    <n v="173"/>
  </r>
  <r>
    <n v="202"/>
    <s v="ISL7"/>
    <n v="19130"/>
    <n v="7"/>
    <x v="77"/>
    <s v="Seityasen Singh"/>
    <n v="3"/>
    <x v="1"/>
    <s v="MF"/>
    <n v="498"/>
    <x v="8"/>
    <x v="9"/>
    <x v="7"/>
    <n v="8"/>
    <n v="0"/>
    <x v="16"/>
    <n v="345"/>
    <n v="0"/>
    <n v="57"/>
    <n v="402"/>
    <n v="0"/>
    <x v="4"/>
    <n v="0"/>
    <x v="0"/>
    <n v="8"/>
    <n v="8"/>
    <n v="6"/>
    <n v="1"/>
    <n v="2"/>
    <n v="6"/>
    <n v="4"/>
    <x v="2"/>
    <n v="0"/>
    <n v="0"/>
    <n v="0"/>
    <n v="10"/>
    <n v="18"/>
    <n v="11"/>
    <n v="1"/>
    <n v="0"/>
    <n v="0"/>
    <n v="7"/>
    <x v="0"/>
    <n v="8"/>
    <n v="1"/>
    <x v="0"/>
    <n v="0"/>
    <n v="0"/>
    <n v="0"/>
    <n v="0"/>
    <n v="0"/>
    <n v="3"/>
    <n v="0"/>
    <n v="0"/>
    <n v="0"/>
    <n v="187"/>
    <n v="152"/>
    <n v="88"/>
    <n v="64"/>
    <n v="4"/>
    <n v="6"/>
    <n v="13"/>
    <n v="5"/>
    <n v="8"/>
    <n v="3"/>
    <n v="0"/>
    <n v="1"/>
    <n v="1"/>
    <n v="0"/>
    <n v="0"/>
    <n v="0"/>
    <n v="0"/>
    <n v="0"/>
    <n v="2"/>
    <n v="0"/>
    <n v="2"/>
    <n v="0"/>
    <n v="0"/>
    <n v="0"/>
    <n v="0"/>
    <n v="0"/>
    <n v="0"/>
    <n v="0"/>
    <n v="0"/>
    <n v="0"/>
    <n v="0"/>
    <n v="0"/>
    <n v="0"/>
    <n v="1"/>
    <x v="4"/>
    <d v="1992-12-03T00:00:00"/>
    <x v="0"/>
    <n v="178"/>
  </r>
  <r>
    <n v="202"/>
    <s v="ISL7"/>
    <n v="19135"/>
    <n v="23"/>
    <x v="78"/>
    <s v="Bikash Jairu"/>
    <n v="3"/>
    <x v="1"/>
    <s v="MF"/>
    <n v="1102"/>
    <x v="10"/>
    <x v="11"/>
    <x v="7"/>
    <n v="9"/>
    <n v="0"/>
    <x v="5"/>
    <n v="348"/>
    <n v="0"/>
    <n v="19"/>
    <n v="367"/>
    <n v="0"/>
    <x v="4"/>
    <n v="0"/>
    <x v="0"/>
    <n v="5"/>
    <n v="5"/>
    <n v="0"/>
    <n v="0"/>
    <n v="0"/>
    <n v="3"/>
    <n v="2"/>
    <x v="3"/>
    <n v="0"/>
    <n v="0"/>
    <n v="0"/>
    <n v="10"/>
    <n v="11"/>
    <n v="3"/>
    <n v="32"/>
    <n v="0"/>
    <n v="0"/>
    <n v="6"/>
    <x v="0"/>
    <n v="1"/>
    <n v="1"/>
    <x v="0"/>
    <n v="0"/>
    <n v="0"/>
    <n v="0"/>
    <n v="0"/>
    <n v="0"/>
    <n v="0"/>
    <n v="0"/>
    <n v="0"/>
    <n v="0"/>
    <n v="195"/>
    <n v="127"/>
    <n v="80"/>
    <n v="47"/>
    <n v="7"/>
    <n v="8"/>
    <n v="13"/>
    <n v="4"/>
    <n v="9"/>
    <n v="12"/>
    <n v="0"/>
    <n v="2"/>
    <n v="1"/>
    <n v="1"/>
    <n v="0"/>
    <n v="0"/>
    <n v="0"/>
    <n v="0"/>
    <n v="1"/>
    <n v="1"/>
    <n v="0"/>
    <n v="0"/>
    <n v="0"/>
    <n v="0"/>
    <n v="0"/>
    <n v="0"/>
    <n v="0"/>
    <n v="0"/>
    <n v="0"/>
    <n v="0"/>
    <n v="0"/>
    <n v="0"/>
    <n v="0"/>
    <n v="1"/>
    <x v="4"/>
    <d v="1982-12-03T00:00:00"/>
    <x v="2"/>
    <n v="170"/>
  </r>
  <r>
    <n v="202"/>
    <s v="ISL7"/>
    <n v="19136"/>
    <n v="18"/>
    <x v="79"/>
    <s v="Eugeneson Lyngdoh"/>
    <n v="3"/>
    <x v="1"/>
    <s v="MF"/>
    <n v="1102"/>
    <x v="10"/>
    <x v="11"/>
    <x v="5"/>
    <n v="2"/>
    <n v="0"/>
    <x v="5"/>
    <n v="41"/>
    <n v="0"/>
    <n v="6"/>
    <n v="47"/>
    <n v="0"/>
    <x v="4"/>
    <n v="0"/>
    <x v="1"/>
    <n v="2"/>
    <n v="2"/>
    <n v="0"/>
    <n v="0"/>
    <n v="0"/>
    <n v="4"/>
    <n v="0"/>
    <x v="4"/>
    <n v="1"/>
    <n v="1"/>
    <n v="0"/>
    <n v="0"/>
    <n v="2"/>
    <n v="1"/>
    <n v="0"/>
    <n v="0"/>
    <n v="0"/>
    <n v="1"/>
    <x v="0"/>
    <n v="1"/>
    <n v="0"/>
    <x v="0"/>
    <n v="0"/>
    <n v="0"/>
    <n v="0"/>
    <n v="0"/>
    <n v="0"/>
    <n v="0"/>
    <n v="0"/>
    <n v="0"/>
    <n v="0"/>
    <n v="44"/>
    <n v="35"/>
    <n v="22"/>
    <n v="13"/>
    <n v="3"/>
    <n v="1"/>
    <n v="2"/>
    <n v="0"/>
    <n v="2"/>
    <n v="0"/>
    <n v="0"/>
    <n v="0"/>
    <n v="0"/>
    <n v="0"/>
    <n v="0"/>
    <n v="0"/>
    <n v="0"/>
    <n v="0"/>
    <n v="1"/>
    <n v="1"/>
    <n v="0"/>
    <n v="0"/>
    <n v="0"/>
    <n v="0"/>
    <n v="0"/>
    <n v="0"/>
    <n v="0"/>
    <n v="0"/>
    <n v="0"/>
    <n v="0"/>
    <n v="0"/>
    <n v="0"/>
    <n v="0"/>
    <n v="1"/>
    <x v="4"/>
    <d v="1986-10-09T00:00:00"/>
    <x v="3"/>
    <n v="171"/>
  </r>
  <r>
    <n v="202"/>
    <s v="ISL7"/>
    <n v="19141"/>
    <n v="20"/>
    <x v="80"/>
    <s v="Jackichand Singh"/>
    <n v="3"/>
    <x v="1"/>
    <s v="MF"/>
    <n v="506"/>
    <x v="2"/>
    <x v="2"/>
    <x v="16"/>
    <n v="15"/>
    <n v="0"/>
    <x v="15"/>
    <n v="872"/>
    <n v="0"/>
    <n v="48"/>
    <n v="920"/>
    <n v="0"/>
    <x v="4"/>
    <n v="0"/>
    <x v="4"/>
    <n v="11"/>
    <n v="11"/>
    <n v="13"/>
    <n v="7"/>
    <n v="4"/>
    <n v="4"/>
    <n v="8"/>
    <x v="3"/>
    <n v="0"/>
    <n v="0"/>
    <n v="3"/>
    <n v="2"/>
    <n v="42"/>
    <n v="4"/>
    <n v="3"/>
    <n v="0"/>
    <n v="0"/>
    <n v="12"/>
    <x v="0"/>
    <n v="10"/>
    <n v="3"/>
    <x v="0"/>
    <n v="0"/>
    <n v="0"/>
    <n v="0"/>
    <n v="0"/>
    <n v="0"/>
    <n v="2"/>
    <n v="0"/>
    <n v="0"/>
    <n v="0"/>
    <n v="351"/>
    <n v="291"/>
    <n v="151"/>
    <n v="140"/>
    <n v="12"/>
    <n v="12"/>
    <n v="10"/>
    <n v="4"/>
    <n v="6"/>
    <n v="4"/>
    <n v="0"/>
    <n v="14"/>
    <n v="7"/>
    <n v="7"/>
    <n v="0"/>
    <n v="0"/>
    <n v="0"/>
    <n v="0"/>
    <n v="6"/>
    <n v="0"/>
    <n v="6"/>
    <n v="0"/>
    <n v="0"/>
    <n v="0"/>
    <n v="0"/>
    <n v="0"/>
    <n v="0"/>
    <n v="0"/>
    <n v="0"/>
    <n v="0"/>
    <n v="0"/>
    <n v="0"/>
    <n v="0"/>
    <n v="1"/>
    <x v="4"/>
    <s v="3/17/1992"/>
    <x v="1"/>
    <n v="170"/>
  </r>
  <r>
    <n v="202"/>
    <s v="ISL7"/>
    <n v="19144"/>
    <n v="23"/>
    <x v="81"/>
    <s v="Ravi Kumar"/>
    <n v="4"/>
    <x v="3"/>
    <s v="GK"/>
    <n v="1499"/>
    <x v="7"/>
    <x v="8"/>
    <x v="5"/>
    <n v="9"/>
    <n v="2"/>
    <x v="5"/>
    <n v="142"/>
    <n v="0"/>
    <n v="14"/>
    <n v="156"/>
    <n v="0"/>
    <x v="4"/>
    <n v="1"/>
    <x v="1"/>
    <n v="0"/>
    <n v="0"/>
    <n v="0"/>
    <n v="0"/>
    <n v="0"/>
    <n v="0"/>
    <n v="0"/>
    <x v="3"/>
    <n v="0"/>
    <n v="0"/>
    <n v="0"/>
    <n v="0"/>
    <n v="0"/>
    <n v="3"/>
    <n v="0"/>
    <n v="1"/>
    <n v="10"/>
    <n v="6"/>
    <x v="0"/>
    <n v="0"/>
    <n v="0"/>
    <x v="0"/>
    <n v="0"/>
    <n v="0"/>
    <n v="0"/>
    <n v="0"/>
    <n v="0"/>
    <n v="0"/>
    <n v="0"/>
    <n v="0"/>
    <n v="0"/>
    <n v="46"/>
    <n v="11"/>
    <n v="4"/>
    <n v="7"/>
    <n v="0"/>
    <n v="2"/>
    <n v="0"/>
    <n v="0"/>
    <n v="0"/>
    <n v="4"/>
    <n v="3"/>
    <n v="0"/>
    <n v="0"/>
    <n v="0"/>
    <n v="0"/>
    <n v="0"/>
    <n v="0"/>
    <n v="0"/>
    <n v="0"/>
    <n v="0"/>
    <n v="0"/>
    <n v="0"/>
    <n v="0"/>
    <n v="0"/>
    <n v="15"/>
    <n v="8"/>
    <n v="6"/>
    <n v="3"/>
    <n v="7"/>
    <n v="0"/>
    <n v="0"/>
    <n v="0"/>
    <n v="0"/>
    <n v="1"/>
    <x v="4"/>
    <d v="1993-04-07T00:00:00"/>
    <x v="1"/>
    <n v="182"/>
  </r>
  <r>
    <n v="202"/>
    <s v="ISL7"/>
    <n v="19145"/>
    <n v="26"/>
    <x v="82"/>
    <s v="Sehnaj Singh"/>
    <n v="3"/>
    <x v="1"/>
    <s v="MF"/>
    <n v="1102"/>
    <x v="10"/>
    <x v="11"/>
    <x v="4"/>
    <n v="4"/>
    <n v="0"/>
    <x v="7"/>
    <n v="406"/>
    <n v="0"/>
    <n v="27"/>
    <n v="433"/>
    <n v="0"/>
    <x v="4"/>
    <n v="0"/>
    <x v="1"/>
    <n v="1"/>
    <n v="1"/>
    <n v="2"/>
    <n v="0"/>
    <n v="1"/>
    <n v="7"/>
    <n v="4"/>
    <x v="2"/>
    <n v="0"/>
    <n v="0"/>
    <n v="0"/>
    <n v="0"/>
    <n v="0"/>
    <n v="10"/>
    <n v="1"/>
    <n v="0"/>
    <n v="0"/>
    <n v="7"/>
    <x v="0"/>
    <n v="2"/>
    <n v="0"/>
    <x v="0"/>
    <n v="0"/>
    <n v="0"/>
    <n v="0"/>
    <n v="0"/>
    <n v="0"/>
    <n v="1"/>
    <n v="0"/>
    <n v="0"/>
    <n v="0"/>
    <n v="212"/>
    <n v="157"/>
    <n v="105"/>
    <n v="52"/>
    <n v="9"/>
    <n v="6"/>
    <n v="17"/>
    <n v="8"/>
    <n v="9"/>
    <n v="14"/>
    <n v="0"/>
    <n v="0"/>
    <n v="0"/>
    <n v="0"/>
    <n v="0"/>
    <n v="0"/>
    <n v="0"/>
    <n v="0"/>
    <n v="7"/>
    <n v="2"/>
    <n v="5"/>
    <n v="0"/>
    <n v="0"/>
    <n v="0"/>
    <n v="0"/>
    <n v="0"/>
    <n v="0"/>
    <n v="0"/>
    <n v="0"/>
    <n v="0"/>
    <n v="0"/>
    <n v="0"/>
    <n v="0"/>
    <n v="1"/>
    <x v="4"/>
    <s v="7/29/1993"/>
    <x v="1"/>
    <n v="180"/>
  </r>
  <r>
    <n v="202"/>
    <s v="ISL7"/>
    <n v="19148"/>
    <n v="30"/>
    <x v="83"/>
    <s v="CK Vineeth"/>
    <n v="2"/>
    <x v="0"/>
    <s v="FWD"/>
    <n v="1102"/>
    <x v="10"/>
    <x v="11"/>
    <x v="5"/>
    <n v="3"/>
    <n v="0"/>
    <x v="3"/>
    <n v="111"/>
    <n v="0"/>
    <n v="6"/>
    <n v="117"/>
    <n v="0"/>
    <x v="4"/>
    <n v="0"/>
    <x v="1"/>
    <n v="1"/>
    <n v="1"/>
    <n v="1"/>
    <n v="0"/>
    <n v="1"/>
    <n v="1"/>
    <n v="1"/>
    <x v="3"/>
    <n v="0"/>
    <n v="0"/>
    <n v="2"/>
    <n v="0"/>
    <n v="0"/>
    <n v="0"/>
    <n v="0"/>
    <n v="0"/>
    <n v="0"/>
    <n v="3"/>
    <x v="0"/>
    <n v="1"/>
    <n v="0"/>
    <x v="0"/>
    <n v="0"/>
    <n v="0"/>
    <n v="0"/>
    <n v="0"/>
    <n v="0"/>
    <n v="0"/>
    <n v="0"/>
    <n v="0"/>
    <n v="0"/>
    <n v="27"/>
    <n v="24"/>
    <n v="16"/>
    <n v="8"/>
    <n v="0"/>
    <n v="0"/>
    <n v="1"/>
    <n v="0"/>
    <n v="1"/>
    <n v="0"/>
    <n v="0"/>
    <n v="1"/>
    <n v="1"/>
    <n v="0"/>
    <n v="0"/>
    <n v="0"/>
    <n v="0"/>
    <n v="0"/>
    <n v="1"/>
    <n v="0"/>
    <n v="1"/>
    <n v="0"/>
    <n v="0"/>
    <n v="0"/>
    <n v="0"/>
    <n v="0"/>
    <n v="0"/>
    <n v="0"/>
    <n v="0"/>
    <n v="0"/>
    <n v="0"/>
    <n v="0"/>
    <n v="0"/>
    <n v="1"/>
    <x v="4"/>
    <s v="5/20/1988"/>
    <x v="1"/>
    <n v="178"/>
  </r>
  <r>
    <n v="202"/>
    <s v="ISL7"/>
    <n v="19150"/>
    <n v="11"/>
    <x v="84"/>
    <s v="Sunil Chhetri"/>
    <n v="2"/>
    <x v="0"/>
    <s v="FWD"/>
    <n v="656"/>
    <x v="1"/>
    <x v="1"/>
    <x v="9"/>
    <n v="4"/>
    <n v="0"/>
    <x v="0"/>
    <n v="1789"/>
    <n v="0"/>
    <n v="99"/>
    <n v="1888"/>
    <n v="0"/>
    <x v="11"/>
    <n v="0"/>
    <x v="2"/>
    <n v="22"/>
    <n v="22"/>
    <n v="55"/>
    <n v="21"/>
    <n v="21"/>
    <n v="40"/>
    <n v="26"/>
    <x v="4"/>
    <n v="0"/>
    <n v="0"/>
    <n v="11"/>
    <n v="2"/>
    <n v="10"/>
    <n v="4"/>
    <n v="10"/>
    <n v="0"/>
    <n v="0"/>
    <n v="26"/>
    <x v="0"/>
    <n v="5"/>
    <n v="2"/>
    <x v="0"/>
    <n v="0"/>
    <n v="0"/>
    <n v="1"/>
    <n v="0"/>
    <n v="0"/>
    <n v="13"/>
    <n v="0"/>
    <n v="3"/>
    <n v="2"/>
    <n v="779"/>
    <n v="568"/>
    <n v="319"/>
    <n v="249"/>
    <n v="21"/>
    <n v="14"/>
    <n v="36"/>
    <n v="14"/>
    <n v="22"/>
    <n v="19"/>
    <n v="0"/>
    <n v="11"/>
    <n v="6"/>
    <n v="5"/>
    <n v="0"/>
    <n v="0"/>
    <n v="0"/>
    <n v="0"/>
    <n v="53"/>
    <n v="25"/>
    <n v="28"/>
    <n v="0"/>
    <n v="0"/>
    <n v="0"/>
    <n v="0"/>
    <n v="0"/>
    <n v="0"/>
    <n v="0"/>
    <n v="0"/>
    <n v="0"/>
    <n v="0"/>
    <n v="0"/>
    <n v="0"/>
    <n v="1"/>
    <x v="4"/>
    <d v="1984-03-08T00:00:00"/>
    <x v="3"/>
    <n v="170"/>
  </r>
  <r>
    <n v="202"/>
    <s v="ISL7"/>
    <n v="19151"/>
    <n v="3"/>
    <x v="85"/>
    <s v="Lalchhuanmawia Fanai"/>
    <n v="1"/>
    <x v="2"/>
    <s v="DEF"/>
    <n v="505"/>
    <x v="6"/>
    <x v="6"/>
    <x v="20"/>
    <n v="10"/>
    <n v="0"/>
    <x v="7"/>
    <n v="229"/>
    <n v="0"/>
    <n v="14"/>
    <n v="243"/>
    <n v="0"/>
    <x v="4"/>
    <n v="0"/>
    <x v="1"/>
    <n v="0"/>
    <n v="1"/>
    <n v="0"/>
    <n v="0"/>
    <n v="0"/>
    <n v="3"/>
    <n v="1"/>
    <x v="3"/>
    <n v="0"/>
    <n v="0"/>
    <n v="0"/>
    <n v="0"/>
    <n v="1"/>
    <n v="1"/>
    <n v="13"/>
    <n v="0"/>
    <n v="0"/>
    <n v="3"/>
    <x v="0"/>
    <n v="3"/>
    <n v="0"/>
    <x v="0"/>
    <n v="0"/>
    <n v="0"/>
    <n v="0"/>
    <n v="0"/>
    <n v="0"/>
    <n v="0"/>
    <n v="0"/>
    <n v="0"/>
    <n v="0"/>
    <n v="79"/>
    <n v="45"/>
    <n v="28"/>
    <n v="17"/>
    <n v="3"/>
    <n v="1"/>
    <n v="9"/>
    <n v="1"/>
    <n v="8"/>
    <n v="4"/>
    <n v="0"/>
    <n v="0"/>
    <n v="0"/>
    <n v="0"/>
    <n v="0"/>
    <n v="0"/>
    <n v="0"/>
    <n v="0"/>
    <n v="6"/>
    <n v="3"/>
    <n v="3"/>
    <n v="0"/>
    <n v="0"/>
    <n v="0"/>
    <n v="0"/>
    <n v="0"/>
    <n v="0"/>
    <n v="0"/>
    <n v="0"/>
    <n v="0"/>
    <n v="0"/>
    <n v="0"/>
    <n v="0"/>
    <n v="1"/>
    <x v="4"/>
    <s v="4/14/1989"/>
    <x v="2"/>
    <n v="182"/>
  </r>
  <r>
    <n v="202"/>
    <s v="ISL7"/>
    <n v="19152"/>
    <n v="10"/>
    <x v="86"/>
    <s v="Brandon Fernandes"/>
    <n v="3"/>
    <x v="1"/>
    <s v="MF"/>
    <n v="496"/>
    <x v="9"/>
    <x v="10"/>
    <x v="12"/>
    <n v="9"/>
    <n v="0"/>
    <x v="16"/>
    <n v="738"/>
    <n v="0"/>
    <n v="25"/>
    <n v="763"/>
    <n v="0"/>
    <x v="4"/>
    <n v="0"/>
    <x v="4"/>
    <n v="30"/>
    <n v="30"/>
    <n v="11"/>
    <n v="2"/>
    <n v="5"/>
    <n v="12"/>
    <n v="23"/>
    <x v="0"/>
    <n v="0"/>
    <n v="0"/>
    <n v="2"/>
    <n v="37"/>
    <n v="25"/>
    <n v="10"/>
    <n v="5"/>
    <n v="0"/>
    <n v="0"/>
    <n v="7"/>
    <x v="0"/>
    <n v="6"/>
    <n v="3"/>
    <x v="0"/>
    <n v="0"/>
    <n v="0"/>
    <n v="0"/>
    <n v="0"/>
    <n v="0"/>
    <n v="4"/>
    <n v="0"/>
    <n v="0"/>
    <n v="0"/>
    <n v="532"/>
    <n v="460"/>
    <n v="308"/>
    <n v="152"/>
    <n v="4"/>
    <n v="11"/>
    <n v="27"/>
    <n v="6"/>
    <n v="21"/>
    <n v="2"/>
    <n v="0"/>
    <n v="5"/>
    <n v="3"/>
    <n v="2"/>
    <n v="0"/>
    <n v="0"/>
    <n v="0"/>
    <n v="0"/>
    <n v="9"/>
    <n v="5"/>
    <n v="4"/>
    <n v="0"/>
    <n v="0"/>
    <n v="0"/>
    <n v="0"/>
    <n v="0"/>
    <n v="0"/>
    <n v="0"/>
    <n v="0"/>
    <n v="0"/>
    <n v="0"/>
    <n v="0"/>
    <n v="0"/>
    <n v="1"/>
    <x v="4"/>
    <s v="9/20/1994"/>
    <x v="1"/>
    <n v="171"/>
  </r>
  <r>
    <n v="202"/>
    <s v="ISL7"/>
    <n v="19153"/>
    <n v="32"/>
    <x v="287"/>
    <s v="Albino Gomes"/>
    <n v="4"/>
    <x v="3"/>
    <s v="GK"/>
    <n v="498"/>
    <x v="8"/>
    <x v="9"/>
    <x v="9"/>
    <n v="0"/>
    <n v="20"/>
    <x v="6"/>
    <n v="1800"/>
    <n v="0"/>
    <n v="124"/>
    <n v="1924"/>
    <n v="0"/>
    <x v="4"/>
    <n v="0"/>
    <x v="0"/>
    <n v="1"/>
    <n v="1"/>
    <n v="0"/>
    <n v="0"/>
    <n v="0"/>
    <n v="1"/>
    <n v="3"/>
    <x v="2"/>
    <n v="0"/>
    <n v="0"/>
    <n v="0"/>
    <n v="0"/>
    <n v="0"/>
    <n v="56"/>
    <n v="0"/>
    <n v="34"/>
    <n v="48"/>
    <n v="36"/>
    <x v="0"/>
    <n v="3"/>
    <n v="1"/>
    <x v="3"/>
    <n v="0"/>
    <n v="0"/>
    <n v="0"/>
    <n v="0"/>
    <n v="0"/>
    <n v="0"/>
    <n v="0"/>
    <n v="0"/>
    <n v="0"/>
    <n v="617"/>
    <n v="228"/>
    <n v="131"/>
    <n v="97"/>
    <n v="0"/>
    <n v="0"/>
    <n v="3"/>
    <n v="0"/>
    <n v="3"/>
    <n v="38"/>
    <n v="58"/>
    <n v="0"/>
    <n v="0"/>
    <n v="0"/>
    <n v="0"/>
    <n v="0"/>
    <n v="0"/>
    <n v="0"/>
    <n v="0"/>
    <n v="0"/>
    <n v="0"/>
    <n v="0"/>
    <n v="0"/>
    <n v="0"/>
    <n v="191"/>
    <n v="92"/>
    <n v="36"/>
    <n v="58"/>
    <n v="46"/>
    <n v="0"/>
    <n v="8"/>
    <n v="4"/>
    <n v="3"/>
    <n v="1"/>
    <x v="4"/>
    <m/>
    <x v="0"/>
    <m/>
  </r>
  <r>
    <n v="202"/>
    <s v="ISL7"/>
    <n v="19154"/>
    <n v="24"/>
    <x v="288"/>
    <s v="Debjit Majumder"/>
    <n v="4"/>
    <x v="3"/>
    <s v="GK"/>
    <n v="1102"/>
    <x v="10"/>
    <x v="11"/>
    <x v="14"/>
    <n v="5"/>
    <n v="15"/>
    <x v="5"/>
    <n v="1289"/>
    <n v="0"/>
    <n v="95"/>
    <n v="1384"/>
    <n v="0"/>
    <x v="4"/>
    <n v="1"/>
    <x v="1"/>
    <n v="0"/>
    <n v="0"/>
    <n v="0"/>
    <n v="0"/>
    <n v="0"/>
    <n v="1"/>
    <n v="4"/>
    <x v="3"/>
    <n v="0"/>
    <n v="0"/>
    <n v="0"/>
    <n v="0"/>
    <n v="0"/>
    <n v="23"/>
    <n v="0"/>
    <n v="33"/>
    <n v="32"/>
    <n v="20"/>
    <x v="0"/>
    <n v="3"/>
    <n v="0"/>
    <x v="1"/>
    <n v="0"/>
    <n v="0"/>
    <n v="0"/>
    <n v="0"/>
    <n v="0"/>
    <n v="0"/>
    <n v="0"/>
    <n v="0"/>
    <n v="0"/>
    <n v="351"/>
    <n v="112"/>
    <n v="77"/>
    <n v="35"/>
    <n v="0"/>
    <n v="0"/>
    <n v="2"/>
    <n v="2"/>
    <n v="0"/>
    <n v="19"/>
    <n v="49"/>
    <n v="0"/>
    <n v="0"/>
    <n v="0"/>
    <n v="0"/>
    <n v="0"/>
    <n v="0"/>
    <n v="0"/>
    <n v="0"/>
    <n v="0"/>
    <n v="0"/>
    <n v="0"/>
    <n v="0"/>
    <n v="0"/>
    <n v="163"/>
    <n v="67"/>
    <n v="20"/>
    <n v="50"/>
    <n v="31"/>
    <n v="0"/>
    <n v="2"/>
    <n v="1"/>
    <n v="1"/>
    <n v="1"/>
    <x v="4"/>
    <m/>
    <x v="0"/>
    <m/>
  </r>
  <r>
    <n v="202"/>
    <s v="ISL7"/>
    <n v="20909"/>
    <n v="10"/>
    <x v="88"/>
    <s v="Edu Garcia"/>
    <n v="3"/>
    <x v="1"/>
    <s v="MF"/>
    <n v="1874"/>
    <x v="11"/>
    <x v="12"/>
    <x v="12"/>
    <n v="5"/>
    <n v="0"/>
    <x v="1"/>
    <n v="831"/>
    <n v="0"/>
    <n v="37"/>
    <n v="868"/>
    <n v="0"/>
    <x v="3"/>
    <n v="0"/>
    <x v="1"/>
    <n v="17"/>
    <n v="18"/>
    <n v="15"/>
    <n v="5"/>
    <n v="8"/>
    <n v="10"/>
    <n v="18"/>
    <x v="2"/>
    <n v="0"/>
    <n v="0"/>
    <n v="1"/>
    <n v="28"/>
    <n v="15"/>
    <n v="42"/>
    <n v="2"/>
    <n v="0"/>
    <n v="0"/>
    <n v="3"/>
    <x v="0"/>
    <n v="9"/>
    <n v="0"/>
    <x v="0"/>
    <n v="0"/>
    <n v="0"/>
    <n v="0"/>
    <n v="0"/>
    <n v="0"/>
    <n v="2"/>
    <n v="0"/>
    <n v="0"/>
    <n v="0"/>
    <n v="501"/>
    <n v="405"/>
    <n v="249"/>
    <n v="156"/>
    <n v="9"/>
    <n v="7"/>
    <n v="36"/>
    <n v="13"/>
    <n v="23"/>
    <n v="11"/>
    <n v="0"/>
    <n v="10"/>
    <n v="8"/>
    <n v="2"/>
    <n v="0"/>
    <n v="0"/>
    <n v="0"/>
    <n v="0"/>
    <n v="13"/>
    <n v="4"/>
    <n v="9"/>
    <n v="1"/>
    <n v="1"/>
    <n v="0"/>
    <n v="0"/>
    <n v="0"/>
    <n v="0"/>
    <n v="0"/>
    <n v="0"/>
    <n v="0"/>
    <n v="0"/>
    <n v="0"/>
    <n v="0"/>
    <n v="19"/>
    <x v="3"/>
    <s v="4/24/1990"/>
    <x v="1"/>
    <n v="182"/>
  </r>
  <r>
    <n v="202"/>
    <s v="ISL7"/>
    <n v="20942"/>
    <n v="4"/>
    <x v="289"/>
    <s v="Ivan Gonzalez"/>
    <n v="1"/>
    <x v="2"/>
    <s v="DEF"/>
    <n v="496"/>
    <x v="9"/>
    <x v="10"/>
    <x v="6"/>
    <n v="3"/>
    <n v="0"/>
    <x v="3"/>
    <n v="1617"/>
    <n v="0"/>
    <n v="115"/>
    <n v="1726"/>
    <n v="0"/>
    <x v="7"/>
    <n v="0"/>
    <x v="0"/>
    <n v="4"/>
    <n v="4"/>
    <n v="8"/>
    <n v="4"/>
    <n v="3"/>
    <n v="25"/>
    <n v="18"/>
    <x v="7"/>
    <n v="1"/>
    <n v="1"/>
    <n v="3"/>
    <n v="0"/>
    <n v="4"/>
    <n v="22"/>
    <n v="40"/>
    <n v="0"/>
    <n v="0"/>
    <n v="17"/>
    <x v="0"/>
    <n v="5"/>
    <n v="1"/>
    <x v="0"/>
    <n v="0"/>
    <n v="0"/>
    <n v="0"/>
    <n v="0"/>
    <n v="0"/>
    <n v="1"/>
    <n v="0"/>
    <n v="0"/>
    <n v="0"/>
    <n v="1279"/>
    <n v="1049"/>
    <n v="870"/>
    <n v="179"/>
    <n v="19"/>
    <n v="28"/>
    <n v="56"/>
    <n v="21"/>
    <n v="35"/>
    <n v="73"/>
    <n v="0"/>
    <n v="9"/>
    <n v="7"/>
    <n v="2"/>
    <n v="0"/>
    <n v="0"/>
    <n v="0"/>
    <n v="0"/>
    <n v="7"/>
    <n v="3"/>
    <n v="4"/>
    <n v="0"/>
    <n v="0"/>
    <n v="0"/>
    <n v="0"/>
    <n v="0"/>
    <n v="0"/>
    <n v="0"/>
    <n v="0"/>
    <n v="0"/>
    <n v="0"/>
    <n v="0"/>
    <n v="0"/>
    <n v="19"/>
    <x v="3"/>
    <m/>
    <x v="0"/>
    <m/>
  </r>
  <r>
    <n v="202"/>
    <s v="ISL7"/>
    <n v="21192"/>
    <n v="51"/>
    <x v="90"/>
    <s v="Sanjiban Ghosh"/>
    <n v="4"/>
    <x v="3"/>
    <s v="GK"/>
    <n v="504"/>
    <x v="0"/>
    <x v="0"/>
    <x v="18"/>
    <n v="3"/>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d v="1991-06-07T00:00:00"/>
    <x v="1"/>
    <n v="183"/>
  </r>
  <r>
    <n v="202"/>
    <s v="ISL7"/>
    <n v="21201"/>
    <n v="2"/>
    <x v="91"/>
    <s v="Rahul Bheke"/>
    <n v="1"/>
    <x v="2"/>
    <s v="DEF"/>
    <n v="656"/>
    <x v="1"/>
    <x v="1"/>
    <x v="13"/>
    <n v="6"/>
    <n v="0"/>
    <x v="8"/>
    <n v="1138"/>
    <n v="0"/>
    <n v="53"/>
    <n v="1191"/>
    <n v="0"/>
    <x v="3"/>
    <n v="0"/>
    <x v="0"/>
    <n v="9"/>
    <n v="9"/>
    <n v="6"/>
    <n v="3"/>
    <n v="3"/>
    <n v="18"/>
    <n v="8"/>
    <x v="1"/>
    <n v="0"/>
    <n v="0"/>
    <n v="0"/>
    <n v="0"/>
    <n v="15"/>
    <n v="7"/>
    <n v="104"/>
    <n v="0"/>
    <n v="0"/>
    <n v="19"/>
    <x v="0"/>
    <n v="3"/>
    <n v="1"/>
    <x v="0"/>
    <n v="0"/>
    <n v="0"/>
    <n v="0"/>
    <n v="0"/>
    <n v="0"/>
    <n v="0"/>
    <n v="0"/>
    <n v="0"/>
    <n v="0"/>
    <n v="640"/>
    <n v="444"/>
    <n v="329"/>
    <n v="115"/>
    <n v="20"/>
    <n v="10"/>
    <n v="47"/>
    <n v="22"/>
    <n v="25"/>
    <n v="23"/>
    <n v="0"/>
    <n v="10"/>
    <n v="8"/>
    <n v="2"/>
    <n v="0"/>
    <n v="0"/>
    <n v="0"/>
    <n v="0"/>
    <n v="14"/>
    <n v="9"/>
    <n v="5"/>
    <n v="0"/>
    <n v="0"/>
    <n v="0"/>
    <n v="0"/>
    <n v="0"/>
    <n v="0"/>
    <n v="0"/>
    <n v="0"/>
    <n v="0"/>
    <n v="0"/>
    <n v="0"/>
    <n v="0"/>
    <n v="1"/>
    <x v="4"/>
    <d v="1990-06-12T00:00:00"/>
    <x v="1"/>
    <n v="179"/>
  </r>
  <r>
    <n v="202"/>
    <s v="ISL7"/>
    <n v="21407"/>
    <n v="1"/>
    <x v="92"/>
    <s v="Pawan Kumar"/>
    <n v="4"/>
    <x v="3"/>
    <s v="GK"/>
    <n v="1159"/>
    <x v="3"/>
    <x v="3"/>
    <x v="5"/>
    <n v="18"/>
    <n v="2"/>
    <x v="5"/>
    <n v="104"/>
    <n v="0"/>
    <n v="13"/>
    <n v="117"/>
    <n v="0"/>
    <x v="4"/>
    <n v="0"/>
    <x v="1"/>
    <n v="0"/>
    <n v="0"/>
    <n v="0"/>
    <n v="0"/>
    <n v="0"/>
    <n v="0"/>
    <n v="0"/>
    <x v="3"/>
    <n v="0"/>
    <n v="0"/>
    <n v="0"/>
    <n v="0"/>
    <n v="0"/>
    <n v="0"/>
    <n v="0"/>
    <n v="6"/>
    <n v="3"/>
    <n v="3"/>
    <x v="0"/>
    <n v="8"/>
    <n v="0"/>
    <x v="0"/>
    <n v="0"/>
    <n v="0"/>
    <n v="0"/>
    <n v="0"/>
    <n v="0"/>
    <n v="0"/>
    <n v="0"/>
    <n v="0"/>
    <n v="0"/>
    <n v="46"/>
    <n v="17"/>
    <n v="6"/>
    <n v="11"/>
    <n v="0"/>
    <n v="0"/>
    <n v="0"/>
    <n v="0"/>
    <n v="0"/>
    <n v="7"/>
    <n v="5"/>
    <n v="0"/>
    <n v="0"/>
    <n v="0"/>
    <n v="0"/>
    <n v="0"/>
    <n v="0"/>
    <n v="0"/>
    <n v="0"/>
    <n v="0"/>
    <n v="0"/>
    <n v="0"/>
    <n v="0"/>
    <n v="0"/>
    <n v="17"/>
    <n v="8"/>
    <n v="3"/>
    <n v="5"/>
    <n v="2"/>
    <n v="0"/>
    <n v="0"/>
    <n v="0"/>
    <n v="0"/>
    <n v="1"/>
    <x v="4"/>
    <d v="1990-01-07T00:00:00"/>
    <x v="1"/>
    <n v="182"/>
  </r>
  <r>
    <n v="202"/>
    <s v="ISL7"/>
    <n v="21605"/>
    <n v="29"/>
    <x v="290"/>
    <s v="Peter Hartley"/>
    <n v="1"/>
    <x v="2"/>
    <s v="DEF"/>
    <n v="1159"/>
    <x v="3"/>
    <x v="3"/>
    <x v="10"/>
    <n v="3"/>
    <n v="0"/>
    <x v="7"/>
    <n v="1602"/>
    <n v="0"/>
    <n v="108"/>
    <n v="1710"/>
    <n v="0"/>
    <x v="7"/>
    <n v="0"/>
    <x v="1"/>
    <n v="3"/>
    <n v="3"/>
    <n v="16"/>
    <n v="4"/>
    <n v="9"/>
    <n v="44"/>
    <n v="13"/>
    <x v="7"/>
    <n v="0"/>
    <n v="0"/>
    <n v="2"/>
    <n v="0"/>
    <n v="1"/>
    <n v="30"/>
    <n v="0"/>
    <n v="0"/>
    <n v="0"/>
    <n v="20"/>
    <x v="0"/>
    <n v="7"/>
    <n v="0"/>
    <x v="0"/>
    <n v="0"/>
    <n v="0"/>
    <n v="0"/>
    <n v="0"/>
    <n v="0"/>
    <n v="3"/>
    <n v="0"/>
    <n v="0"/>
    <n v="0"/>
    <n v="796"/>
    <n v="585"/>
    <n v="377"/>
    <n v="208"/>
    <n v="22"/>
    <n v="23"/>
    <n v="52"/>
    <n v="19"/>
    <n v="33"/>
    <n v="72"/>
    <n v="0"/>
    <n v="1"/>
    <n v="1"/>
    <n v="0"/>
    <n v="0"/>
    <n v="0"/>
    <n v="0"/>
    <n v="0"/>
    <n v="23"/>
    <n v="19"/>
    <n v="4"/>
    <n v="0"/>
    <n v="0"/>
    <n v="0"/>
    <n v="0"/>
    <n v="0"/>
    <n v="0"/>
    <n v="0"/>
    <n v="0"/>
    <n v="0"/>
    <n v="0"/>
    <n v="0"/>
    <n v="0"/>
    <n v="2"/>
    <x v="11"/>
    <m/>
    <x v="0"/>
    <m/>
  </r>
  <r>
    <n v="202"/>
    <s v="ISL7"/>
    <n v="21611"/>
    <n v="8"/>
    <x v="93"/>
    <s v="Carl McHugh"/>
    <n v="3"/>
    <x v="1"/>
    <s v="MF"/>
    <n v="1874"/>
    <x v="11"/>
    <x v="12"/>
    <x v="19"/>
    <n v="3"/>
    <n v="0"/>
    <x v="7"/>
    <n v="1831"/>
    <n v="0"/>
    <n v="114"/>
    <n v="1945"/>
    <n v="0"/>
    <x v="4"/>
    <n v="0"/>
    <x v="2"/>
    <n v="24"/>
    <n v="26"/>
    <n v="20"/>
    <n v="4"/>
    <n v="14"/>
    <n v="55"/>
    <n v="21"/>
    <x v="6"/>
    <n v="0"/>
    <n v="0"/>
    <n v="0"/>
    <n v="0"/>
    <n v="1"/>
    <n v="7"/>
    <n v="1"/>
    <n v="0"/>
    <n v="0"/>
    <n v="17"/>
    <x v="0"/>
    <n v="10"/>
    <n v="2"/>
    <x v="0"/>
    <n v="0"/>
    <n v="0"/>
    <n v="0"/>
    <n v="0"/>
    <n v="0"/>
    <n v="2"/>
    <n v="0"/>
    <n v="0"/>
    <n v="0"/>
    <n v="1081"/>
    <n v="792"/>
    <n v="539"/>
    <n v="253"/>
    <n v="32"/>
    <n v="42"/>
    <n v="109"/>
    <n v="38"/>
    <n v="71"/>
    <n v="39"/>
    <n v="0"/>
    <n v="6"/>
    <n v="4"/>
    <n v="2"/>
    <n v="0"/>
    <n v="0"/>
    <n v="0"/>
    <n v="0"/>
    <n v="46"/>
    <n v="31"/>
    <n v="15"/>
    <n v="0"/>
    <n v="0"/>
    <n v="0"/>
    <n v="0"/>
    <n v="0"/>
    <n v="0"/>
    <n v="0"/>
    <n v="0"/>
    <n v="0"/>
    <n v="0"/>
    <n v="0"/>
    <n v="0"/>
    <n v="15"/>
    <x v="14"/>
    <m/>
    <x v="0"/>
    <m/>
  </r>
  <r>
    <n v="202"/>
    <s v="ISL7"/>
    <n v="21900"/>
    <n v="11"/>
    <x v="291"/>
    <s v="Bradden Inman"/>
    <n v="3"/>
    <x v="1"/>
    <s v="MF"/>
    <n v="1874"/>
    <x v="11"/>
    <x v="12"/>
    <x v="3"/>
    <n v="8"/>
    <n v="0"/>
    <x v="17"/>
    <n v="605"/>
    <n v="0"/>
    <n v="58"/>
    <n v="663"/>
    <n v="0"/>
    <x v="3"/>
    <n v="0"/>
    <x v="2"/>
    <n v="14"/>
    <n v="14"/>
    <n v="10"/>
    <n v="4"/>
    <n v="5"/>
    <n v="5"/>
    <n v="9"/>
    <x v="3"/>
    <n v="0"/>
    <n v="0"/>
    <n v="0"/>
    <n v="15"/>
    <n v="14"/>
    <n v="17"/>
    <n v="0"/>
    <n v="0"/>
    <n v="0"/>
    <n v="17"/>
    <x v="0"/>
    <n v="10"/>
    <n v="2"/>
    <x v="0"/>
    <n v="0"/>
    <n v="0"/>
    <n v="0"/>
    <n v="0"/>
    <n v="0"/>
    <n v="1"/>
    <n v="0"/>
    <n v="0"/>
    <n v="0"/>
    <n v="263"/>
    <n v="228"/>
    <n v="157"/>
    <n v="71"/>
    <n v="3"/>
    <n v="4"/>
    <n v="11"/>
    <n v="3"/>
    <n v="8"/>
    <n v="2"/>
    <n v="0"/>
    <n v="1"/>
    <n v="1"/>
    <n v="0"/>
    <n v="0"/>
    <n v="0"/>
    <n v="0"/>
    <n v="0"/>
    <n v="4"/>
    <n v="1"/>
    <n v="3"/>
    <n v="0"/>
    <n v="0"/>
    <n v="0"/>
    <n v="0"/>
    <n v="0"/>
    <n v="0"/>
    <n v="0"/>
    <n v="0"/>
    <n v="0"/>
    <n v="0"/>
    <n v="0"/>
    <n v="0"/>
    <n v="52"/>
    <x v="15"/>
    <m/>
    <x v="0"/>
    <m/>
  </r>
  <r>
    <n v="202"/>
    <s v="ISL7"/>
    <n v="22165"/>
    <n v="20"/>
    <x v="292"/>
    <s v="Aaron Amadi-Holloway"/>
    <n v="3"/>
    <x v="1"/>
    <s v="MF"/>
    <n v="1102"/>
    <x v="10"/>
    <x v="11"/>
    <x v="7"/>
    <n v="2"/>
    <n v="0"/>
    <x v="10"/>
    <n v="419"/>
    <n v="0"/>
    <n v="79"/>
    <n v="498"/>
    <n v="0"/>
    <x v="7"/>
    <n v="0"/>
    <x v="1"/>
    <n v="7"/>
    <n v="7"/>
    <n v="8"/>
    <n v="3"/>
    <n v="2"/>
    <n v="10"/>
    <n v="12"/>
    <x v="4"/>
    <n v="0"/>
    <n v="0"/>
    <n v="5"/>
    <n v="0"/>
    <n v="2"/>
    <n v="0"/>
    <n v="0"/>
    <n v="0"/>
    <n v="0"/>
    <n v="13"/>
    <x v="0"/>
    <n v="7"/>
    <n v="0"/>
    <x v="0"/>
    <n v="0"/>
    <n v="0"/>
    <n v="0"/>
    <n v="0"/>
    <n v="0"/>
    <n v="3"/>
    <n v="0"/>
    <n v="0"/>
    <n v="0"/>
    <n v="208"/>
    <n v="177"/>
    <n v="97"/>
    <n v="80"/>
    <n v="0"/>
    <n v="3"/>
    <n v="6"/>
    <n v="5"/>
    <n v="1"/>
    <n v="5"/>
    <n v="0"/>
    <n v="10"/>
    <n v="7"/>
    <n v="3"/>
    <n v="0"/>
    <n v="0"/>
    <n v="0"/>
    <n v="0"/>
    <n v="9"/>
    <n v="8"/>
    <n v="1"/>
    <n v="0"/>
    <n v="0"/>
    <n v="0"/>
    <n v="0"/>
    <n v="0"/>
    <n v="0"/>
    <n v="0"/>
    <n v="0"/>
    <n v="0"/>
    <n v="0"/>
    <n v="0"/>
    <n v="0"/>
    <n v="3"/>
    <x v="35"/>
    <m/>
    <x v="0"/>
    <m/>
  </r>
  <r>
    <n v="202"/>
    <s v="ISL7"/>
    <n v="23442"/>
    <n v="10"/>
    <x v="293"/>
    <s v="Bright Enobakhare"/>
    <n v="2"/>
    <x v="0"/>
    <s v="FWD"/>
    <n v="1102"/>
    <x v="10"/>
    <x v="11"/>
    <x v="15"/>
    <n v="2"/>
    <n v="0"/>
    <x v="0"/>
    <n v="936"/>
    <n v="0"/>
    <n v="67"/>
    <n v="1003"/>
    <n v="0"/>
    <x v="1"/>
    <n v="0"/>
    <x v="0"/>
    <n v="9"/>
    <n v="9"/>
    <n v="16"/>
    <n v="5"/>
    <n v="5"/>
    <n v="14"/>
    <n v="48"/>
    <x v="2"/>
    <n v="0"/>
    <n v="0"/>
    <n v="0"/>
    <n v="17"/>
    <n v="16"/>
    <n v="7"/>
    <n v="0"/>
    <n v="0"/>
    <n v="0"/>
    <n v="17"/>
    <x v="0"/>
    <n v="3"/>
    <n v="1"/>
    <x v="0"/>
    <n v="0"/>
    <n v="0"/>
    <n v="0"/>
    <n v="0"/>
    <n v="0"/>
    <n v="6"/>
    <n v="0"/>
    <n v="0"/>
    <n v="0"/>
    <n v="554"/>
    <n v="495"/>
    <n v="322"/>
    <n v="173"/>
    <n v="4"/>
    <n v="3"/>
    <n v="24"/>
    <n v="10"/>
    <n v="14"/>
    <n v="0"/>
    <n v="0"/>
    <n v="71"/>
    <n v="51"/>
    <n v="20"/>
    <n v="0"/>
    <n v="0"/>
    <n v="0"/>
    <n v="0"/>
    <n v="3"/>
    <n v="1"/>
    <n v="2"/>
    <n v="0"/>
    <n v="0"/>
    <n v="0"/>
    <n v="0"/>
    <n v="0"/>
    <n v="0"/>
    <n v="0"/>
    <n v="0"/>
    <n v="0"/>
    <n v="0"/>
    <n v="0"/>
    <n v="0"/>
    <n v="61"/>
    <x v="36"/>
    <m/>
    <x v="0"/>
    <m/>
  </r>
  <r>
    <n v="202"/>
    <s v="ISL7"/>
    <n v="23451"/>
    <n v="9"/>
    <x v="294"/>
    <s v="Adam Le Fondre"/>
    <n v="2"/>
    <x v="0"/>
    <s v="FWD"/>
    <n v="506"/>
    <x v="2"/>
    <x v="2"/>
    <x v="10"/>
    <n v="10"/>
    <n v="0"/>
    <x v="4"/>
    <n v="1627"/>
    <n v="0"/>
    <n v="86"/>
    <n v="1713"/>
    <n v="0"/>
    <x v="12"/>
    <n v="0"/>
    <x v="0"/>
    <n v="9"/>
    <n v="9"/>
    <n v="45"/>
    <n v="19"/>
    <n v="19"/>
    <n v="26"/>
    <n v="34"/>
    <x v="1"/>
    <n v="0"/>
    <n v="0"/>
    <n v="5"/>
    <n v="0"/>
    <n v="17"/>
    <n v="0"/>
    <n v="2"/>
    <n v="0"/>
    <n v="0"/>
    <n v="16"/>
    <x v="0"/>
    <n v="13"/>
    <n v="1"/>
    <x v="0"/>
    <n v="0"/>
    <n v="0"/>
    <n v="0"/>
    <n v="0"/>
    <n v="0"/>
    <n v="7"/>
    <n v="0"/>
    <n v="4"/>
    <n v="4"/>
    <n v="586"/>
    <n v="453"/>
    <n v="266"/>
    <n v="187"/>
    <n v="4"/>
    <n v="9"/>
    <n v="31"/>
    <n v="11"/>
    <n v="20"/>
    <n v="9"/>
    <n v="0"/>
    <n v="14"/>
    <n v="10"/>
    <n v="4"/>
    <n v="0"/>
    <n v="0"/>
    <n v="0"/>
    <n v="0"/>
    <n v="29"/>
    <n v="13"/>
    <n v="16"/>
    <n v="0"/>
    <n v="0"/>
    <n v="0"/>
    <n v="0"/>
    <n v="0"/>
    <n v="0"/>
    <n v="0"/>
    <n v="0"/>
    <n v="0"/>
    <n v="0"/>
    <n v="0"/>
    <n v="0"/>
    <n v="2"/>
    <x v="11"/>
    <m/>
    <x v="0"/>
    <m/>
  </r>
  <r>
    <n v="202"/>
    <s v="ISL7"/>
    <n v="23489"/>
    <n v="19"/>
    <x v="295"/>
    <s v="Jacques Maghoma"/>
    <n v="3"/>
    <x v="1"/>
    <s v="MF"/>
    <n v="1102"/>
    <x v="10"/>
    <x v="11"/>
    <x v="21"/>
    <n v="2"/>
    <n v="0"/>
    <x v="0"/>
    <n v="1577"/>
    <n v="0"/>
    <n v="112"/>
    <n v="1689"/>
    <n v="0"/>
    <x v="1"/>
    <n v="0"/>
    <x v="0"/>
    <n v="16"/>
    <n v="17"/>
    <n v="17"/>
    <n v="7"/>
    <n v="6"/>
    <n v="15"/>
    <n v="59"/>
    <x v="1"/>
    <n v="0"/>
    <n v="0"/>
    <n v="4"/>
    <n v="10"/>
    <n v="17"/>
    <n v="24"/>
    <n v="4"/>
    <n v="0"/>
    <n v="0"/>
    <n v="28"/>
    <x v="0"/>
    <n v="5"/>
    <n v="1"/>
    <x v="0"/>
    <n v="0"/>
    <n v="0"/>
    <n v="0"/>
    <n v="0"/>
    <n v="0"/>
    <n v="4"/>
    <n v="0"/>
    <n v="0"/>
    <n v="0"/>
    <n v="963"/>
    <n v="825"/>
    <n v="601"/>
    <n v="224"/>
    <n v="27"/>
    <n v="18"/>
    <n v="52"/>
    <n v="23"/>
    <n v="29"/>
    <n v="6"/>
    <n v="0"/>
    <n v="34"/>
    <n v="22"/>
    <n v="12"/>
    <n v="0"/>
    <n v="0"/>
    <n v="0"/>
    <n v="0"/>
    <n v="5"/>
    <n v="0"/>
    <n v="5"/>
    <n v="0"/>
    <n v="0"/>
    <n v="0"/>
    <n v="0"/>
    <n v="0"/>
    <n v="0"/>
    <n v="0"/>
    <n v="0"/>
    <n v="0"/>
    <n v="0"/>
    <n v="0"/>
    <n v="0"/>
    <n v="2"/>
    <x v="11"/>
    <m/>
    <x v="0"/>
    <m/>
  </r>
  <r>
    <n v="202"/>
    <s v="ISL7"/>
    <n v="23885"/>
    <n v="18"/>
    <x v="296"/>
    <s v="Jacob Tratt"/>
    <n v="1"/>
    <x v="2"/>
    <s v="DEF"/>
    <n v="1499"/>
    <x v="7"/>
    <x v="8"/>
    <x v="21"/>
    <n v="0"/>
    <n v="0"/>
    <x v="6"/>
    <n v="1530"/>
    <n v="0"/>
    <n v="100"/>
    <n v="1630"/>
    <n v="0"/>
    <x v="4"/>
    <n v="0"/>
    <x v="0"/>
    <n v="6"/>
    <n v="7"/>
    <n v="18"/>
    <n v="4"/>
    <n v="13"/>
    <n v="26"/>
    <n v="15"/>
    <x v="6"/>
    <n v="0"/>
    <n v="0"/>
    <n v="1"/>
    <n v="0"/>
    <n v="9"/>
    <n v="26"/>
    <n v="50"/>
    <n v="0"/>
    <n v="0"/>
    <n v="38"/>
    <x v="0"/>
    <n v="1"/>
    <n v="1"/>
    <x v="0"/>
    <n v="0"/>
    <n v="0"/>
    <n v="0"/>
    <n v="0"/>
    <n v="0"/>
    <n v="1"/>
    <n v="0"/>
    <n v="0"/>
    <n v="0"/>
    <n v="883"/>
    <n v="635"/>
    <n v="467"/>
    <n v="168"/>
    <n v="43"/>
    <n v="33"/>
    <n v="39"/>
    <n v="13"/>
    <n v="26"/>
    <n v="54"/>
    <n v="0"/>
    <n v="5"/>
    <n v="3"/>
    <n v="2"/>
    <n v="0"/>
    <n v="0"/>
    <n v="0"/>
    <n v="0"/>
    <n v="27"/>
    <n v="17"/>
    <n v="10"/>
    <n v="0"/>
    <n v="0"/>
    <n v="0"/>
    <n v="0"/>
    <n v="0"/>
    <n v="0"/>
    <n v="0"/>
    <n v="0"/>
    <n v="0"/>
    <n v="0"/>
    <n v="0"/>
    <n v="0"/>
    <n v="52"/>
    <x v="15"/>
    <m/>
    <x v="0"/>
    <m/>
  </r>
  <r>
    <n v="202"/>
    <s v="ISL7"/>
    <n v="24196"/>
    <n v="6"/>
    <x v="96"/>
    <s v="Erik Paartalu"/>
    <n v="3"/>
    <x v="1"/>
    <s v="MF"/>
    <n v="656"/>
    <x v="1"/>
    <x v="1"/>
    <x v="21"/>
    <n v="3"/>
    <n v="0"/>
    <x v="0"/>
    <n v="1512"/>
    <n v="0"/>
    <n v="87"/>
    <n v="1599"/>
    <n v="0"/>
    <x v="7"/>
    <n v="0"/>
    <x v="0"/>
    <n v="10"/>
    <n v="10"/>
    <n v="24"/>
    <n v="13"/>
    <n v="7"/>
    <n v="24"/>
    <n v="13"/>
    <x v="8"/>
    <n v="0"/>
    <n v="0"/>
    <n v="2"/>
    <n v="0"/>
    <n v="7"/>
    <n v="14"/>
    <n v="4"/>
    <n v="0"/>
    <n v="0"/>
    <n v="21"/>
    <x v="0"/>
    <n v="5"/>
    <n v="1"/>
    <x v="0"/>
    <n v="0"/>
    <n v="0"/>
    <n v="0"/>
    <n v="0"/>
    <n v="0"/>
    <n v="4"/>
    <n v="0"/>
    <n v="0"/>
    <n v="0"/>
    <n v="971"/>
    <n v="782"/>
    <n v="583"/>
    <n v="199"/>
    <n v="31"/>
    <n v="20"/>
    <n v="37"/>
    <n v="14"/>
    <n v="23"/>
    <n v="31"/>
    <n v="0"/>
    <n v="0"/>
    <n v="0"/>
    <n v="0"/>
    <n v="0"/>
    <n v="0"/>
    <n v="0"/>
    <n v="0"/>
    <n v="41"/>
    <n v="32"/>
    <n v="9"/>
    <n v="0"/>
    <n v="0"/>
    <n v="0"/>
    <n v="0"/>
    <n v="0"/>
    <n v="0"/>
    <n v="0"/>
    <n v="0"/>
    <n v="0"/>
    <n v="0"/>
    <n v="0"/>
    <n v="0"/>
    <n v="52"/>
    <x v="15"/>
    <d v="1986-03-05T00:00:00"/>
    <x v="3"/>
    <n v="193"/>
  </r>
  <r>
    <n v="202"/>
    <s v="ISL7"/>
    <n v="25505"/>
    <n v="3"/>
    <x v="297"/>
    <s v="Roland Alberg"/>
    <n v="3"/>
    <x v="1"/>
    <s v="MF"/>
    <n v="1536"/>
    <x v="4"/>
    <x v="4"/>
    <x v="5"/>
    <n v="3"/>
    <n v="0"/>
    <x v="8"/>
    <n v="235"/>
    <n v="0"/>
    <n v="45"/>
    <n v="280"/>
    <n v="0"/>
    <x v="3"/>
    <n v="0"/>
    <x v="0"/>
    <n v="1"/>
    <n v="1"/>
    <n v="4"/>
    <n v="2"/>
    <n v="1"/>
    <n v="11"/>
    <n v="6"/>
    <x v="2"/>
    <n v="0"/>
    <n v="0"/>
    <n v="1"/>
    <n v="7"/>
    <n v="2"/>
    <n v="6"/>
    <n v="3"/>
    <n v="0"/>
    <n v="0"/>
    <n v="1"/>
    <x v="0"/>
    <n v="8"/>
    <n v="1"/>
    <x v="0"/>
    <n v="0"/>
    <n v="0"/>
    <n v="0"/>
    <n v="0"/>
    <n v="0"/>
    <n v="1"/>
    <n v="0"/>
    <n v="0"/>
    <n v="0"/>
    <n v="129"/>
    <n v="108"/>
    <n v="56"/>
    <n v="52"/>
    <n v="2"/>
    <n v="0"/>
    <n v="11"/>
    <n v="5"/>
    <n v="6"/>
    <n v="1"/>
    <n v="0"/>
    <n v="1"/>
    <n v="1"/>
    <n v="0"/>
    <n v="0"/>
    <n v="0"/>
    <n v="0"/>
    <n v="0"/>
    <n v="0"/>
    <n v="0"/>
    <n v="0"/>
    <n v="0"/>
    <n v="0"/>
    <n v="0"/>
    <n v="0"/>
    <n v="0"/>
    <n v="0"/>
    <n v="0"/>
    <n v="0"/>
    <n v="0"/>
    <n v="0"/>
    <n v="0"/>
    <n v="0"/>
    <n v="18"/>
    <x v="17"/>
    <m/>
    <x v="0"/>
    <m/>
  </r>
  <r>
    <n v="202"/>
    <s v="ISL7"/>
    <n v="25873"/>
    <n v="12"/>
    <x v="98"/>
    <s v="Bidyananda Singh"/>
    <n v="3"/>
    <x v="1"/>
    <s v="MF"/>
    <n v="506"/>
    <x v="2"/>
    <x v="2"/>
    <x v="18"/>
    <n v="8"/>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s v="11/27/1997"/>
    <x v="1"/>
    <n v="0"/>
  </r>
  <r>
    <n v="202"/>
    <s v="ISL7"/>
    <n v="25876"/>
    <n v="14"/>
    <x v="100"/>
    <s v="Rowllin Borges"/>
    <n v="3"/>
    <x v="1"/>
    <s v="MF"/>
    <n v="506"/>
    <x v="2"/>
    <x v="2"/>
    <x v="10"/>
    <n v="6"/>
    <n v="0"/>
    <x v="11"/>
    <n v="1690"/>
    <n v="0"/>
    <n v="94"/>
    <n v="1784"/>
    <n v="0"/>
    <x v="7"/>
    <n v="0"/>
    <x v="0"/>
    <n v="9"/>
    <n v="9"/>
    <n v="16"/>
    <n v="7"/>
    <n v="8"/>
    <n v="31"/>
    <n v="17"/>
    <x v="1"/>
    <n v="0"/>
    <n v="0"/>
    <n v="1"/>
    <n v="1"/>
    <n v="3"/>
    <n v="2"/>
    <n v="3"/>
    <n v="0"/>
    <n v="0"/>
    <n v="13"/>
    <x v="0"/>
    <n v="10"/>
    <n v="2"/>
    <x v="0"/>
    <n v="0"/>
    <n v="0"/>
    <n v="0"/>
    <n v="0"/>
    <n v="0"/>
    <n v="1"/>
    <n v="0"/>
    <n v="0"/>
    <n v="0"/>
    <n v="1348"/>
    <n v="1124"/>
    <n v="927"/>
    <n v="197"/>
    <n v="57"/>
    <n v="23"/>
    <n v="80"/>
    <n v="36"/>
    <n v="44"/>
    <n v="26"/>
    <n v="0"/>
    <n v="8"/>
    <n v="6"/>
    <n v="2"/>
    <n v="0"/>
    <n v="0"/>
    <n v="0"/>
    <n v="0"/>
    <n v="19"/>
    <n v="12"/>
    <n v="7"/>
    <n v="0"/>
    <n v="0"/>
    <n v="0"/>
    <n v="0"/>
    <n v="0"/>
    <n v="0"/>
    <n v="0"/>
    <n v="0"/>
    <n v="0"/>
    <n v="0"/>
    <n v="0"/>
    <n v="0"/>
    <n v="1"/>
    <x v="4"/>
    <d v="1992-05-06T00:00:00"/>
    <x v="1"/>
    <n v="183"/>
  </r>
  <r>
    <n v="202"/>
    <s v="ISL7"/>
    <n v="25877"/>
    <n v="7"/>
    <x v="101"/>
    <s v="Lallianzuala Chhangte"/>
    <n v="3"/>
    <x v="1"/>
    <s v="MF"/>
    <n v="505"/>
    <x v="6"/>
    <x v="6"/>
    <x v="9"/>
    <n v="5"/>
    <n v="0"/>
    <x v="2"/>
    <n v="1792"/>
    <n v="0"/>
    <n v="98"/>
    <n v="1890"/>
    <n v="0"/>
    <x v="0"/>
    <n v="0"/>
    <x v="0"/>
    <n v="24"/>
    <n v="24"/>
    <n v="38"/>
    <n v="17"/>
    <n v="14"/>
    <n v="19"/>
    <n v="20"/>
    <x v="2"/>
    <n v="0"/>
    <n v="0"/>
    <n v="6"/>
    <n v="14"/>
    <n v="62"/>
    <n v="3"/>
    <n v="9"/>
    <n v="0"/>
    <n v="0"/>
    <n v="23"/>
    <x v="0"/>
    <n v="6"/>
    <n v="3"/>
    <x v="0"/>
    <n v="0"/>
    <n v="0"/>
    <n v="0"/>
    <n v="0"/>
    <n v="0"/>
    <n v="7"/>
    <n v="0"/>
    <n v="0"/>
    <n v="0"/>
    <n v="878"/>
    <n v="699"/>
    <n v="417"/>
    <n v="282"/>
    <n v="17"/>
    <n v="23"/>
    <n v="55"/>
    <n v="23"/>
    <n v="32"/>
    <n v="4"/>
    <n v="0"/>
    <n v="42"/>
    <n v="30"/>
    <n v="12"/>
    <n v="0"/>
    <n v="0"/>
    <n v="0"/>
    <n v="0"/>
    <n v="22"/>
    <n v="9"/>
    <n v="13"/>
    <n v="1"/>
    <n v="0"/>
    <n v="1"/>
    <n v="0"/>
    <n v="0"/>
    <n v="0"/>
    <n v="0"/>
    <n v="0"/>
    <n v="0"/>
    <n v="0"/>
    <n v="0"/>
    <n v="0"/>
    <n v="1"/>
    <x v="4"/>
    <d v="1997-06-08T00:00:00"/>
    <x v="2"/>
    <n v="167"/>
  </r>
  <r>
    <n v="202"/>
    <s v="ISL7"/>
    <n v="25878"/>
    <n v="17"/>
    <x v="102"/>
    <s v="Jerry Mawihmingthanga"/>
    <n v="3"/>
    <x v="1"/>
    <s v="MF"/>
    <n v="1499"/>
    <x v="7"/>
    <x v="8"/>
    <x v="2"/>
    <n v="5"/>
    <n v="0"/>
    <x v="11"/>
    <n v="1396"/>
    <n v="0"/>
    <n v="69"/>
    <n v="1465"/>
    <n v="0"/>
    <x v="7"/>
    <n v="0"/>
    <x v="3"/>
    <n v="22"/>
    <n v="22"/>
    <n v="21"/>
    <n v="8"/>
    <n v="7"/>
    <n v="17"/>
    <n v="48"/>
    <x v="4"/>
    <n v="0"/>
    <n v="0"/>
    <n v="2"/>
    <n v="25"/>
    <n v="34"/>
    <n v="39"/>
    <n v="3"/>
    <n v="0"/>
    <n v="0"/>
    <n v="37"/>
    <x v="0"/>
    <n v="1"/>
    <n v="7"/>
    <x v="0"/>
    <n v="0"/>
    <n v="0"/>
    <n v="0"/>
    <n v="0"/>
    <n v="0"/>
    <n v="6"/>
    <n v="0"/>
    <n v="0"/>
    <n v="0"/>
    <n v="662"/>
    <n v="551"/>
    <n v="279"/>
    <n v="272"/>
    <n v="19"/>
    <n v="14"/>
    <n v="40"/>
    <n v="18"/>
    <n v="22"/>
    <n v="3"/>
    <n v="0"/>
    <n v="35"/>
    <n v="19"/>
    <n v="16"/>
    <n v="0"/>
    <n v="0"/>
    <n v="0"/>
    <n v="0"/>
    <n v="6"/>
    <n v="1"/>
    <n v="5"/>
    <n v="0"/>
    <n v="0"/>
    <n v="0"/>
    <n v="0"/>
    <n v="0"/>
    <n v="0"/>
    <n v="0"/>
    <n v="0"/>
    <n v="0"/>
    <n v="0"/>
    <n v="0"/>
    <n v="0"/>
    <n v="1"/>
    <x v="4"/>
    <d v="1997-09-03T00:00:00"/>
    <x v="1"/>
    <n v="0"/>
  </r>
  <r>
    <n v="202"/>
    <s v="ISL7"/>
    <n v="26611"/>
    <n v="4"/>
    <x v="105"/>
    <s v="Chinglensana Singh"/>
    <n v="1"/>
    <x v="2"/>
    <s v="DEF"/>
    <n v="1536"/>
    <x v="4"/>
    <x v="4"/>
    <x v="6"/>
    <n v="4"/>
    <n v="0"/>
    <x v="3"/>
    <n v="1523"/>
    <n v="0"/>
    <n v="87"/>
    <n v="1610"/>
    <n v="0"/>
    <x v="4"/>
    <n v="0"/>
    <x v="1"/>
    <n v="3"/>
    <n v="3"/>
    <n v="1"/>
    <n v="0"/>
    <n v="1"/>
    <n v="9"/>
    <n v="7"/>
    <x v="2"/>
    <n v="1"/>
    <n v="0"/>
    <n v="0"/>
    <n v="0"/>
    <n v="0"/>
    <n v="19"/>
    <n v="0"/>
    <n v="0"/>
    <n v="0"/>
    <n v="18"/>
    <x v="0"/>
    <n v="7"/>
    <n v="0"/>
    <x v="0"/>
    <n v="0"/>
    <n v="0"/>
    <n v="0"/>
    <n v="0"/>
    <n v="0"/>
    <n v="0"/>
    <n v="0"/>
    <n v="0"/>
    <n v="0"/>
    <n v="907"/>
    <n v="741"/>
    <n v="625"/>
    <n v="116"/>
    <n v="26"/>
    <n v="12"/>
    <n v="26"/>
    <n v="10"/>
    <n v="16"/>
    <n v="76"/>
    <n v="0"/>
    <n v="3"/>
    <n v="2"/>
    <n v="1"/>
    <n v="0"/>
    <n v="0"/>
    <n v="0"/>
    <n v="0"/>
    <n v="24"/>
    <n v="14"/>
    <n v="10"/>
    <n v="0"/>
    <n v="0"/>
    <n v="0"/>
    <n v="0"/>
    <n v="0"/>
    <n v="0"/>
    <n v="0"/>
    <n v="0"/>
    <n v="0"/>
    <n v="0"/>
    <n v="0"/>
    <n v="0"/>
    <n v="1"/>
    <x v="4"/>
    <s v="11/23/1996"/>
    <x v="1"/>
    <n v="186"/>
  </r>
  <r>
    <n v="202"/>
    <s v="ISL7"/>
    <n v="26616"/>
    <n v="4"/>
    <x v="107"/>
    <s v="Pratik Chaudhari"/>
    <n v="1"/>
    <x v="2"/>
    <s v="DEF"/>
    <n v="656"/>
    <x v="1"/>
    <x v="1"/>
    <x v="15"/>
    <n v="7"/>
    <n v="0"/>
    <x v="8"/>
    <n v="913"/>
    <n v="0"/>
    <n v="70"/>
    <n v="983"/>
    <n v="0"/>
    <x v="4"/>
    <n v="0"/>
    <x v="1"/>
    <n v="0"/>
    <n v="0"/>
    <n v="2"/>
    <n v="0"/>
    <n v="1"/>
    <n v="16"/>
    <n v="4"/>
    <x v="5"/>
    <n v="0"/>
    <n v="0"/>
    <n v="0"/>
    <n v="0"/>
    <n v="0"/>
    <n v="2"/>
    <n v="4"/>
    <n v="0"/>
    <n v="0"/>
    <n v="14"/>
    <x v="0"/>
    <n v="7"/>
    <n v="0"/>
    <x v="0"/>
    <n v="0"/>
    <n v="0"/>
    <n v="0"/>
    <n v="0"/>
    <n v="0"/>
    <n v="1"/>
    <n v="0"/>
    <n v="0"/>
    <n v="0"/>
    <n v="445"/>
    <n v="359"/>
    <n v="273"/>
    <n v="86"/>
    <n v="9"/>
    <n v="9"/>
    <n v="24"/>
    <n v="7"/>
    <n v="17"/>
    <n v="27"/>
    <n v="0"/>
    <n v="1"/>
    <n v="1"/>
    <n v="0"/>
    <n v="0"/>
    <n v="0"/>
    <n v="0"/>
    <n v="0"/>
    <n v="11"/>
    <n v="5"/>
    <n v="6"/>
    <n v="0"/>
    <n v="0"/>
    <n v="0"/>
    <n v="0"/>
    <n v="0"/>
    <n v="0"/>
    <n v="0"/>
    <n v="0"/>
    <n v="0"/>
    <n v="0"/>
    <n v="0"/>
    <n v="0"/>
    <n v="1"/>
    <x v="4"/>
    <d v="1989-04-10T00:00:00"/>
    <x v="1"/>
    <n v="186"/>
  </r>
  <r>
    <n v="202"/>
    <s v="ISL7"/>
    <n v="26630"/>
    <n v="14"/>
    <x v="109"/>
    <s v="Daniel Lalhlimpuia"/>
    <n v="2"/>
    <x v="0"/>
    <s v="FWD"/>
    <n v="1499"/>
    <x v="7"/>
    <x v="8"/>
    <x v="3"/>
    <n v="9"/>
    <n v="0"/>
    <x v="17"/>
    <n v="677"/>
    <n v="0"/>
    <n v="44"/>
    <n v="721"/>
    <n v="0"/>
    <x v="4"/>
    <n v="0"/>
    <x v="2"/>
    <n v="6"/>
    <n v="6"/>
    <n v="17"/>
    <n v="5"/>
    <n v="10"/>
    <n v="5"/>
    <n v="11"/>
    <x v="3"/>
    <n v="0"/>
    <n v="0"/>
    <n v="0"/>
    <n v="0"/>
    <n v="3"/>
    <n v="0"/>
    <n v="1"/>
    <n v="0"/>
    <n v="0"/>
    <n v="15"/>
    <x v="0"/>
    <n v="4"/>
    <n v="2"/>
    <x v="0"/>
    <n v="0"/>
    <n v="0"/>
    <n v="0"/>
    <n v="0"/>
    <n v="0"/>
    <n v="2"/>
    <n v="0"/>
    <n v="0"/>
    <n v="0"/>
    <n v="262"/>
    <n v="216"/>
    <n v="131"/>
    <n v="85"/>
    <n v="2"/>
    <n v="9"/>
    <n v="10"/>
    <n v="2"/>
    <n v="8"/>
    <n v="1"/>
    <n v="0"/>
    <n v="2"/>
    <n v="1"/>
    <n v="1"/>
    <n v="0"/>
    <n v="0"/>
    <n v="0"/>
    <n v="0"/>
    <n v="3"/>
    <n v="2"/>
    <n v="1"/>
    <n v="0"/>
    <n v="0"/>
    <n v="0"/>
    <n v="0"/>
    <n v="0"/>
    <n v="0"/>
    <n v="0"/>
    <n v="0"/>
    <n v="0"/>
    <n v="0"/>
    <n v="0"/>
    <n v="0"/>
    <n v="1"/>
    <x v="4"/>
    <d v="1997-12-09T00:00:00"/>
    <x v="1"/>
    <n v="184"/>
  </r>
  <r>
    <n v="202"/>
    <s v="ISL7"/>
    <n v="26710"/>
    <n v="13"/>
    <x v="110"/>
    <s v="Eli Sabia"/>
    <n v="1"/>
    <x v="2"/>
    <s v="DEF"/>
    <n v="505"/>
    <x v="6"/>
    <x v="6"/>
    <x v="10"/>
    <n v="0"/>
    <n v="0"/>
    <x v="6"/>
    <n v="1710"/>
    <n v="0"/>
    <n v="120"/>
    <n v="1830"/>
    <n v="0"/>
    <x v="4"/>
    <n v="0"/>
    <x v="1"/>
    <n v="7"/>
    <n v="7"/>
    <n v="11"/>
    <n v="3"/>
    <n v="6"/>
    <n v="21"/>
    <n v="16"/>
    <x v="4"/>
    <n v="0"/>
    <n v="0"/>
    <n v="1"/>
    <n v="1"/>
    <n v="2"/>
    <n v="20"/>
    <n v="9"/>
    <n v="0"/>
    <n v="0"/>
    <n v="22"/>
    <x v="0"/>
    <n v="6"/>
    <n v="0"/>
    <x v="0"/>
    <n v="0"/>
    <n v="0"/>
    <n v="0"/>
    <n v="0"/>
    <n v="0"/>
    <n v="2"/>
    <n v="0"/>
    <n v="0"/>
    <n v="0"/>
    <n v="938"/>
    <n v="728"/>
    <n v="534"/>
    <n v="194"/>
    <n v="35"/>
    <n v="25"/>
    <n v="38"/>
    <n v="20"/>
    <n v="18"/>
    <n v="72"/>
    <n v="0"/>
    <n v="4"/>
    <n v="4"/>
    <n v="0"/>
    <n v="0"/>
    <n v="0"/>
    <n v="0"/>
    <n v="0"/>
    <n v="21"/>
    <n v="12"/>
    <n v="9"/>
    <n v="0"/>
    <n v="0"/>
    <n v="0"/>
    <n v="0"/>
    <n v="0"/>
    <n v="0"/>
    <n v="0"/>
    <n v="0"/>
    <n v="0"/>
    <n v="0"/>
    <n v="0"/>
    <n v="0"/>
    <n v="58"/>
    <x v="6"/>
    <s v="8/31/1988"/>
    <x v="2"/>
    <n v="189"/>
  </r>
  <r>
    <n v="202"/>
    <s v="ISL7"/>
    <n v="26713"/>
    <n v="18"/>
    <x v="111"/>
    <s v="Jerry Lalrinzuala"/>
    <n v="1"/>
    <x v="2"/>
    <s v="DEF"/>
    <n v="505"/>
    <x v="6"/>
    <x v="6"/>
    <x v="21"/>
    <n v="5"/>
    <n v="0"/>
    <x v="1"/>
    <n v="1517"/>
    <n v="0"/>
    <n v="84"/>
    <n v="1601"/>
    <n v="0"/>
    <x v="4"/>
    <n v="0"/>
    <x v="1"/>
    <n v="12"/>
    <n v="12"/>
    <n v="5"/>
    <n v="2"/>
    <n v="2"/>
    <n v="26"/>
    <n v="33"/>
    <x v="1"/>
    <n v="0"/>
    <n v="0"/>
    <n v="0"/>
    <n v="1"/>
    <n v="22"/>
    <n v="8"/>
    <n v="221"/>
    <n v="0"/>
    <n v="0"/>
    <n v="18"/>
    <x v="0"/>
    <n v="8"/>
    <n v="0"/>
    <x v="0"/>
    <n v="0"/>
    <n v="0"/>
    <n v="0"/>
    <n v="0"/>
    <n v="0"/>
    <n v="1"/>
    <n v="0"/>
    <n v="0"/>
    <n v="0"/>
    <n v="927"/>
    <n v="609"/>
    <n v="374"/>
    <n v="235"/>
    <n v="23"/>
    <n v="33"/>
    <n v="66"/>
    <n v="31"/>
    <n v="35"/>
    <n v="30"/>
    <n v="0"/>
    <n v="20"/>
    <n v="10"/>
    <n v="10"/>
    <n v="0"/>
    <n v="0"/>
    <n v="0"/>
    <n v="0"/>
    <n v="10"/>
    <n v="3"/>
    <n v="7"/>
    <n v="1"/>
    <n v="0"/>
    <n v="1"/>
    <n v="0"/>
    <n v="0"/>
    <n v="0"/>
    <n v="0"/>
    <n v="0"/>
    <n v="0"/>
    <n v="0"/>
    <n v="0"/>
    <n v="0"/>
    <n v="1"/>
    <x v="4"/>
    <s v="7/13/1998"/>
    <x v="2"/>
    <n v="0"/>
  </r>
  <r>
    <n v="202"/>
    <s v="ISL7"/>
    <n v="26717"/>
    <n v="14"/>
    <x v="112"/>
    <s v="Sahil Tavora"/>
    <n v="3"/>
    <x v="1"/>
    <s v="MF"/>
    <n v="1536"/>
    <x v="4"/>
    <x v="4"/>
    <x v="18"/>
    <n v="7"/>
    <n v="0"/>
    <x v="10"/>
    <n v="131"/>
    <n v="0"/>
    <n v="65"/>
    <n v="196"/>
    <n v="0"/>
    <x v="4"/>
    <n v="0"/>
    <x v="1"/>
    <n v="1"/>
    <n v="1"/>
    <n v="2"/>
    <n v="0"/>
    <n v="1"/>
    <n v="5"/>
    <n v="6"/>
    <x v="3"/>
    <n v="0"/>
    <n v="0"/>
    <n v="0"/>
    <n v="0"/>
    <n v="0"/>
    <n v="1"/>
    <n v="0"/>
    <n v="0"/>
    <n v="0"/>
    <n v="1"/>
    <x v="0"/>
    <n v="9"/>
    <n v="0"/>
    <x v="0"/>
    <n v="0"/>
    <n v="0"/>
    <n v="0"/>
    <n v="0"/>
    <n v="0"/>
    <n v="1"/>
    <n v="0"/>
    <n v="0"/>
    <n v="0"/>
    <n v="87"/>
    <n v="72"/>
    <n v="51"/>
    <n v="21"/>
    <n v="2"/>
    <n v="1"/>
    <n v="6"/>
    <n v="4"/>
    <n v="2"/>
    <n v="1"/>
    <n v="0"/>
    <n v="1"/>
    <n v="1"/>
    <n v="0"/>
    <n v="0"/>
    <n v="0"/>
    <n v="0"/>
    <n v="0"/>
    <n v="2"/>
    <n v="1"/>
    <n v="1"/>
    <n v="0"/>
    <n v="0"/>
    <n v="0"/>
    <n v="0"/>
    <n v="0"/>
    <n v="0"/>
    <n v="0"/>
    <n v="0"/>
    <n v="0"/>
    <n v="0"/>
    <n v="0"/>
    <n v="0"/>
    <n v="1"/>
    <x v="4"/>
    <s v="10/19/1995"/>
    <x v="1"/>
    <n v="180"/>
  </r>
  <r>
    <n v="202"/>
    <s v="ISL7"/>
    <n v="26718"/>
    <n v="90"/>
    <x v="113"/>
    <s v="Marcelo Pereira"/>
    <n v="2"/>
    <x v="0"/>
    <s v="FWD"/>
    <n v="1874"/>
    <x v="11"/>
    <x v="12"/>
    <x v="16"/>
    <n v="16"/>
    <n v="0"/>
    <x v="15"/>
    <n v="853"/>
    <n v="0"/>
    <n v="28"/>
    <n v="881"/>
    <n v="0"/>
    <x v="7"/>
    <n v="0"/>
    <x v="1"/>
    <n v="13"/>
    <n v="13"/>
    <n v="31"/>
    <n v="9"/>
    <n v="10"/>
    <n v="7"/>
    <n v="12"/>
    <x v="3"/>
    <n v="0"/>
    <n v="0"/>
    <n v="1"/>
    <n v="23"/>
    <n v="20"/>
    <n v="21"/>
    <n v="1"/>
    <n v="0"/>
    <n v="0"/>
    <n v="12"/>
    <x v="0"/>
    <n v="9"/>
    <n v="0"/>
    <x v="0"/>
    <n v="0"/>
    <n v="0"/>
    <n v="0"/>
    <n v="0"/>
    <n v="0"/>
    <n v="12"/>
    <n v="0"/>
    <n v="0"/>
    <n v="0"/>
    <n v="358"/>
    <n v="302"/>
    <n v="172"/>
    <n v="130"/>
    <n v="5"/>
    <n v="3"/>
    <n v="8"/>
    <n v="2"/>
    <n v="6"/>
    <n v="4"/>
    <n v="0"/>
    <n v="5"/>
    <n v="4"/>
    <n v="1"/>
    <n v="0"/>
    <n v="0"/>
    <n v="0"/>
    <n v="0"/>
    <n v="2"/>
    <n v="0"/>
    <n v="2"/>
    <n v="0"/>
    <n v="0"/>
    <n v="0"/>
    <n v="0"/>
    <n v="0"/>
    <n v="0"/>
    <n v="0"/>
    <n v="0"/>
    <n v="0"/>
    <n v="0"/>
    <n v="0"/>
    <n v="0"/>
    <n v="58"/>
    <x v="6"/>
    <s v="6/22/1987"/>
    <x v="2"/>
    <n v="178"/>
  </r>
  <r>
    <n v="202"/>
    <s v="ISL7"/>
    <n v="26742"/>
    <n v="16"/>
    <x v="114"/>
    <s v="Vinit Rai"/>
    <n v="3"/>
    <x v="1"/>
    <s v="MF"/>
    <n v="1499"/>
    <x v="7"/>
    <x v="8"/>
    <x v="8"/>
    <n v="3"/>
    <n v="0"/>
    <x v="0"/>
    <n v="1354"/>
    <n v="0"/>
    <n v="78"/>
    <n v="1432"/>
    <n v="0"/>
    <x v="4"/>
    <n v="0"/>
    <x v="1"/>
    <n v="17"/>
    <n v="17"/>
    <n v="6"/>
    <n v="0"/>
    <n v="1"/>
    <n v="22"/>
    <n v="16"/>
    <x v="1"/>
    <n v="0"/>
    <n v="0"/>
    <n v="0"/>
    <n v="25"/>
    <n v="13"/>
    <n v="19"/>
    <n v="3"/>
    <n v="0"/>
    <n v="0"/>
    <n v="35"/>
    <x v="0"/>
    <n v="1"/>
    <n v="1"/>
    <x v="0"/>
    <n v="0"/>
    <n v="0"/>
    <n v="0"/>
    <n v="0"/>
    <n v="0"/>
    <n v="5"/>
    <n v="0"/>
    <n v="0"/>
    <n v="0"/>
    <n v="716"/>
    <n v="568"/>
    <n v="386"/>
    <n v="182"/>
    <n v="24"/>
    <n v="14"/>
    <n v="74"/>
    <n v="25"/>
    <n v="49"/>
    <n v="18"/>
    <n v="0"/>
    <n v="3"/>
    <n v="3"/>
    <n v="0"/>
    <n v="0"/>
    <n v="0"/>
    <n v="0"/>
    <n v="0"/>
    <n v="10"/>
    <n v="7"/>
    <n v="3"/>
    <n v="0"/>
    <n v="0"/>
    <n v="0"/>
    <n v="0"/>
    <n v="0"/>
    <n v="0"/>
    <n v="0"/>
    <n v="0"/>
    <n v="0"/>
    <n v="0"/>
    <n v="0"/>
    <n v="0"/>
    <n v="1"/>
    <x v="4"/>
    <d v="1997-10-10T00:00:00"/>
    <x v="1"/>
    <n v="184"/>
  </r>
  <r>
    <n v="202"/>
    <s v="ISL7"/>
    <n v="26746"/>
    <n v="39"/>
    <x v="115"/>
    <s v="Lalruatthara"/>
    <n v="1"/>
    <x v="2"/>
    <s v="DEF"/>
    <n v="498"/>
    <x v="8"/>
    <x v="9"/>
    <x v="20"/>
    <n v="8"/>
    <n v="0"/>
    <x v="7"/>
    <n v="272"/>
    <n v="0"/>
    <n v="24"/>
    <n v="289"/>
    <n v="0"/>
    <x v="4"/>
    <n v="0"/>
    <x v="1"/>
    <n v="3"/>
    <n v="3"/>
    <n v="0"/>
    <n v="0"/>
    <n v="0"/>
    <n v="10"/>
    <n v="2"/>
    <x v="4"/>
    <n v="1"/>
    <n v="1"/>
    <n v="1"/>
    <n v="0"/>
    <n v="5"/>
    <n v="3"/>
    <n v="27"/>
    <n v="0"/>
    <n v="0"/>
    <n v="8"/>
    <x v="0"/>
    <n v="3"/>
    <n v="0"/>
    <x v="0"/>
    <n v="0"/>
    <n v="0"/>
    <n v="0"/>
    <n v="0"/>
    <n v="0"/>
    <n v="0"/>
    <n v="0"/>
    <n v="0"/>
    <n v="0"/>
    <n v="155"/>
    <n v="93"/>
    <n v="50"/>
    <n v="43"/>
    <n v="9"/>
    <n v="5"/>
    <n v="7"/>
    <n v="3"/>
    <n v="4"/>
    <n v="13"/>
    <n v="0"/>
    <n v="2"/>
    <n v="1"/>
    <n v="1"/>
    <n v="0"/>
    <n v="0"/>
    <n v="0"/>
    <n v="0"/>
    <n v="8"/>
    <n v="6"/>
    <n v="2"/>
    <n v="0"/>
    <n v="0"/>
    <n v="0"/>
    <n v="0"/>
    <n v="0"/>
    <n v="0"/>
    <n v="0"/>
    <n v="0"/>
    <n v="0"/>
    <n v="0"/>
    <n v="0"/>
    <n v="0"/>
    <n v="1"/>
    <x v="4"/>
    <d v="1995-07-01T00:00:00"/>
    <x v="1"/>
    <n v="180"/>
  </r>
  <r>
    <n v="202"/>
    <s v="ISL7"/>
    <n v="26751"/>
    <n v="15"/>
    <x v="116"/>
    <s v="Anirudh Thapa"/>
    <n v="3"/>
    <x v="1"/>
    <s v="MF"/>
    <n v="505"/>
    <x v="6"/>
    <x v="6"/>
    <x v="11"/>
    <n v="8"/>
    <n v="0"/>
    <x v="17"/>
    <n v="919"/>
    <n v="0"/>
    <n v="44"/>
    <n v="963"/>
    <n v="0"/>
    <x v="7"/>
    <n v="0"/>
    <x v="1"/>
    <n v="11"/>
    <n v="11"/>
    <n v="16"/>
    <n v="4"/>
    <n v="10"/>
    <n v="6"/>
    <n v="17"/>
    <x v="2"/>
    <n v="0"/>
    <n v="0"/>
    <n v="0"/>
    <n v="9"/>
    <n v="14"/>
    <n v="10"/>
    <n v="2"/>
    <n v="0"/>
    <n v="0"/>
    <n v="9"/>
    <x v="0"/>
    <n v="7"/>
    <n v="1"/>
    <x v="0"/>
    <n v="0"/>
    <n v="0"/>
    <n v="0"/>
    <n v="0"/>
    <n v="0"/>
    <n v="2"/>
    <n v="0"/>
    <n v="0"/>
    <n v="0"/>
    <n v="535"/>
    <n v="425"/>
    <n v="294"/>
    <n v="131"/>
    <n v="30"/>
    <n v="18"/>
    <n v="30"/>
    <n v="11"/>
    <n v="19"/>
    <n v="9"/>
    <n v="0"/>
    <n v="6"/>
    <n v="2"/>
    <n v="4"/>
    <n v="0"/>
    <n v="0"/>
    <n v="0"/>
    <n v="0"/>
    <n v="3"/>
    <n v="2"/>
    <n v="1"/>
    <n v="1"/>
    <n v="1"/>
    <n v="0"/>
    <n v="0"/>
    <n v="0"/>
    <n v="0"/>
    <n v="0"/>
    <n v="0"/>
    <n v="0"/>
    <n v="0"/>
    <n v="0"/>
    <n v="0"/>
    <n v="1"/>
    <x v="4"/>
    <s v="1/15/1998"/>
    <x v="1"/>
    <n v="169"/>
  </r>
  <r>
    <n v="202"/>
    <s v="ISL7"/>
    <n v="26752"/>
    <n v="33"/>
    <x v="298"/>
    <s v="Baoringdao Bodo"/>
    <n v="3"/>
    <x v="1"/>
    <s v="MF"/>
    <n v="1499"/>
    <x v="7"/>
    <x v="8"/>
    <x v="5"/>
    <n v="9"/>
    <n v="0"/>
    <x v="5"/>
    <n v="46"/>
    <n v="0"/>
    <n v="0"/>
    <n v="46"/>
    <n v="0"/>
    <x v="4"/>
    <n v="0"/>
    <x v="1"/>
    <n v="0"/>
    <n v="0"/>
    <n v="0"/>
    <n v="0"/>
    <n v="0"/>
    <n v="0"/>
    <n v="1"/>
    <x v="3"/>
    <n v="0"/>
    <n v="0"/>
    <n v="0"/>
    <n v="0"/>
    <n v="0"/>
    <n v="0"/>
    <n v="0"/>
    <n v="0"/>
    <n v="0"/>
    <n v="4"/>
    <x v="0"/>
    <n v="0"/>
    <n v="0"/>
    <x v="0"/>
    <n v="0"/>
    <n v="0"/>
    <n v="0"/>
    <n v="0"/>
    <n v="0"/>
    <n v="0"/>
    <n v="0"/>
    <n v="0"/>
    <n v="0"/>
    <n v="3"/>
    <n v="2"/>
    <n v="1"/>
    <n v="1"/>
    <n v="0"/>
    <n v="0"/>
    <n v="0"/>
    <n v="0"/>
    <n v="0"/>
    <n v="0"/>
    <n v="0"/>
    <n v="0"/>
    <n v="0"/>
    <n v="0"/>
    <n v="0"/>
    <n v="0"/>
    <n v="0"/>
    <n v="0"/>
    <n v="1"/>
    <n v="0"/>
    <n v="1"/>
    <n v="0"/>
    <n v="0"/>
    <n v="0"/>
    <n v="0"/>
    <n v="0"/>
    <n v="0"/>
    <n v="0"/>
    <n v="0"/>
    <n v="0"/>
    <n v="0"/>
    <n v="0"/>
    <n v="0"/>
    <n v="1"/>
    <x v="4"/>
    <m/>
    <x v="0"/>
    <m/>
  </r>
  <r>
    <n v="202"/>
    <s v="ISL7"/>
    <n v="26753"/>
    <n v="27"/>
    <x v="117"/>
    <s v="Farukh Choudhary"/>
    <n v="3"/>
    <x v="1"/>
    <s v="MF"/>
    <n v="506"/>
    <x v="2"/>
    <x v="2"/>
    <x v="12"/>
    <n v="9"/>
    <n v="0"/>
    <x v="17"/>
    <n v="850"/>
    <n v="0"/>
    <n v="68"/>
    <n v="918"/>
    <n v="0"/>
    <x v="4"/>
    <n v="0"/>
    <x v="2"/>
    <n v="11"/>
    <n v="11"/>
    <n v="20"/>
    <n v="3"/>
    <n v="11"/>
    <n v="16"/>
    <n v="22"/>
    <x v="3"/>
    <n v="0"/>
    <n v="0"/>
    <n v="0"/>
    <n v="0"/>
    <n v="10"/>
    <n v="0"/>
    <n v="0"/>
    <n v="0"/>
    <n v="0"/>
    <n v="6"/>
    <x v="0"/>
    <n v="13"/>
    <n v="3"/>
    <x v="0"/>
    <n v="0"/>
    <n v="0"/>
    <n v="0"/>
    <n v="0"/>
    <n v="0"/>
    <n v="6"/>
    <n v="0"/>
    <n v="0"/>
    <n v="0"/>
    <n v="376"/>
    <n v="286"/>
    <n v="163"/>
    <n v="123"/>
    <n v="4"/>
    <n v="15"/>
    <n v="34"/>
    <n v="14"/>
    <n v="20"/>
    <n v="4"/>
    <n v="0"/>
    <n v="12"/>
    <n v="9"/>
    <n v="3"/>
    <n v="0"/>
    <n v="0"/>
    <n v="0"/>
    <n v="0"/>
    <n v="11"/>
    <n v="8"/>
    <n v="3"/>
    <n v="0"/>
    <n v="0"/>
    <n v="0"/>
    <n v="0"/>
    <n v="0"/>
    <n v="0"/>
    <n v="0"/>
    <n v="0"/>
    <n v="0"/>
    <n v="0"/>
    <n v="0"/>
    <n v="0"/>
    <n v="1"/>
    <x v="4"/>
    <d v="1996-08-11T00:00:00"/>
    <x v="1"/>
    <n v="0"/>
  </r>
  <r>
    <n v="202"/>
    <s v="ISL7"/>
    <n v="26757"/>
    <n v="31"/>
    <x v="118"/>
    <s v="Vishal Kaith"/>
    <n v="4"/>
    <x v="3"/>
    <s v="GK"/>
    <n v="505"/>
    <x v="6"/>
    <x v="6"/>
    <x v="9"/>
    <n v="0"/>
    <n v="20"/>
    <x v="6"/>
    <n v="1800"/>
    <n v="0"/>
    <n v="125"/>
    <n v="1925"/>
    <n v="0"/>
    <x v="4"/>
    <n v="0"/>
    <x v="1"/>
    <n v="1"/>
    <n v="1"/>
    <n v="0"/>
    <n v="0"/>
    <n v="0"/>
    <n v="1"/>
    <n v="9"/>
    <x v="4"/>
    <n v="0"/>
    <n v="0"/>
    <n v="0"/>
    <n v="0"/>
    <n v="0"/>
    <n v="50"/>
    <n v="0"/>
    <n v="35"/>
    <n v="44"/>
    <n v="23"/>
    <x v="0"/>
    <n v="6"/>
    <n v="0"/>
    <x v="0"/>
    <n v="0"/>
    <n v="0"/>
    <n v="0"/>
    <n v="0"/>
    <n v="0"/>
    <n v="0"/>
    <n v="0"/>
    <n v="0"/>
    <n v="0"/>
    <n v="587"/>
    <n v="232"/>
    <n v="138"/>
    <n v="94"/>
    <n v="0"/>
    <n v="0"/>
    <n v="1"/>
    <n v="1"/>
    <n v="0"/>
    <n v="33"/>
    <n v="50"/>
    <n v="0"/>
    <n v="0"/>
    <n v="0"/>
    <n v="0"/>
    <n v="0"/>
    <n v="0"/>
    <n v="0"/>
    <n v="0"/>
    <n v="0"/>
    <n v="0"/>
    <n v="0"/>
    <n v="0"/>
    <n v="0"/>
    <n v="159"/>
    <n v="74"/>
    <n v="23"/>
    <n v="51"/>
    <n v="43"/>
    <n v="0"/>
    <n v="4"/>
    <n v="4"/>
    <n v="0"/>
    <n v="1"/>
    <x v="4"/>
    <s v="7/22/1996"/>
    <x v="1"/>
    <n v="188"/>
  </r>
  <r>
    <n v="202"/>
    <s v="ISL7"/>
    <n v="26762"/>
    <n v="20"/>
    <x v="119"/>
    <s v="Memo Moura"/>
    <n v="3"/>
    <x v="1"/>
    <s v="MF"/>
    <n v="505"/>
    <x v="6"/>
    <x v="6"/>
    <x v="2"/>
    <n v="2"/>
    <n v="0"/>
    <x v="7"/>
    <n v="1526"/>
    <n v="0"/>
    <n v="118"/>
    <n v="1644"/>
    <n v="0"/>
    <x v="4"/>
    <n v="0"/>
    <x v="1"/>
    <n v="10"/>
    <n v="10"/>
    <n v="22"/>
    <n v="3"/>
    <n v="9"/>
    <n v="32"/>
    <n v="26"/>
    <x v="1"/>
    <n v="0"/>
    <n v="0"/>
    <n v="0"/>
    <n v="0"/>
    <n v="4"/>
    <n v="22"/>
    <n v="5"/>
    <n v="0"/>
    <n v="0"/>
    <n v="21"/>
    <x v="0"/>
    <n v="7"/>
    <n v="0"/>
    <x v="0"/>
    <n v="0"/>
    <n v="0"/>
    <n v="0"/>
    <n v="0"/>
    <n v="0"/>
    <n v="10"/>
    <n v="0"/>
    <n v="0"/>
    <n v="0"/>
    <n v="1053"/>
    <n v="803"/>
    <n v="592"/>
    <n v="211"/>
    <n v="35"/>
    <n v="18"/>
    <n v="99"/>
    <n v="35"/>
    <n v="64"/>
    <n v="31"/>
    <n v="0"/>
    <n v="7"/>
    <n v="5"/>
    <n v="2"/>
    <n v="0"/>
    <n v="0"/>
    <n v="0"/>
    <n v="0"/>
    <n v="36"/>
    <n v="19"/>
    <n v="17"/>
    <n v="0"/>
    <n v="0"/>
    <n v="0"/>
    <n v="0"/>
    <n v="0"/>
    <n v="0"/>
    <n v="0"/>
    <n v="0"/>
    <n v="0"/>
    <n v="0"/>
    <n v="0"/>
    <n v="0"/>
    <n v="58"/>
    <x v="6"/>
    <s v="2/14/1988"/>
    <x v="1"/>
    <n v="179"/>
  </r>
  <r>
    <n v="202"/>
    <s v="ISL7"/>
    <n v="26765"/>
    <n v="21"/>
    <x v="120"/>
    <s v="Udanta Singh"/>
    <n v="2"/>
    <x v="0"/>
    <s v="FWD"/>
    <n v="656"/>
    <x v="1"/>
    <x v="1"/>
    <x v="13"/>
    <n v="9"/>
    <n v="0"/>
    <x v="16"/>
    <n v="1101"/>
    <n v="0"/>
    <n v="58"/>
    <n v="1159"/>
    <n v="0"/>
    <x v="3"/>
    <n v="0"/>
    <x v="0"/>
    <n v="5"/>
    <n v="5"/>
    <n v="13"/>
    <n v="5"/>
    <n v="3"/>
    <n v="12"/>
    <n v="24"/>
    <x v="3"/>
    <n v="0"/>
    <n v="0"/>
    <n v="4"/>
    <n v="3"/>
    <n v="22"/>
    <n v="1"/>
    <n v="3"/>
    <n v="0"/>
    <n v="0"/>
    <n v="18"/>
    <x v="0"/>
    <n v="6"/>
    <n v="1"/>
    <x v="0"/>
    <n v="0"/>
    <n v="0"/>
    <n v="0"/>
    <n v="0"/>
    <n v="0"/>
    <n v="5"/>
    <n v="0"/>
    <n v="0"/>
    <n v="0"/>
    <n v="429"/>
    <n v="328"/>
    <n v="193"/>
    <n v="135"/>
    <n v="12"/>
    <n v="11"/>
    <n v="41"/>
    <n v="11"/>
    <n v="30"/>
    <n v="4"/>
    <n v="0"/>
    <n v="6"/>
    <n v="3"/>
    <n v="3"/>
    <n v="0"/>
    <n v="0"/>
    <n v="0"/>
    <n v="0"/>
    <n v="16"/>
    <n v="6"/>
    <n v="10"/>
    <n v="0"/>
    <n v="0"/>
    <n v="0"/>
    <n v="0"/>
    <n v="0"/>
    <n v="0"/>
    <n v="0"/>
    <n v="0"/>
    <n v="0"/>
    <n v="0"/>
    <n v="0"/>
    <n v="0"/>
    <n v="1"/>
    <x v="4"/>
    <s v="6/14/1996"/>
    <x v="1"/>
    <n v="0"/>
  </r>
  <r>
    <n v="202"/>
    <s v="ISL7"/>
    <n v="26974"/>
    <n v="31"/>
    <x v="299"/>
    <s v="Juande"/>
    <n v="3"/>
    <x v="1"/>
    <s v="MF"/>
    <n v="498"/>
    <x v="8"/>
    <x v="9"/>
    <x v="4"/>
    <n v="0"/>
    <n v="0"/>
    <x v="2"/>
    <n v="557"/>
    <n v="0"/>
    <n v="60"/>
    <n v="617"/>
    <n v="0"/>
    <x v="4"/>
    <n v="0"/>
    <x v="1"/>
    <n v="4"/>
    <n v="4"/>
    <n v="5"/>
    <n v="0"/>
    <n v="2"/>
    <n v="17"/>
    <n v="9"/>
    <x v="2"/>
    <n v="0"/>
    <n v="0"/>
    <n v="0"/>
    <n v="0"/>
    <n v="1"/>
    <n v="9"/>
    <n v="2"/>
    <n v="0"/>
    <n v="0"/>
    <n v="12"/>
    <x v="0"/>
    <n v="3"/>
    <n v="0"/>
    <x v="0"/>
    <n v="0"/>
    <n v="0"/>
    <n v="0"/>
    <n v="0"/>
    <n v="0"/>
    <n v="3"/>
    <n v="0"/>
    <n v="0"/>
    <n v="0"/>
    <n v="408"/>
    <n v="330"/>
    <n v="264"/>
    <n v="66"/>
    <n v="11"/>
    <n v="9"/>
    <n v="34"/>
    <n v="12"/>
    <n v="22"/>
    <n v="5"/>
    <n v="0"/>
    <n v="0"/>
    <n v="0"/>
    <n v="0"/>
    <n v="0"/>
    <n v="0"/>
    <n v="0"/>
    <n v="0"/>
    <n v="12"/>
    <n v="4"/>
    <n v="8"/>
    <n v="0"/>
    <n v="0"/>
    <n v="0"/>
    <n v="0"/>
    <n v="0"/>
    <n v="0"/>
    <n v="0"/>
    <n v="0"/>
    <n v="0"/>
    <n v="0"/>
    <n v="0"/>
    <n v="0"/>
    <n v="19"/>
    <x v="3"/>
    <m/>
    <x v="0"/>
    <m/>
  </r>
  <r>
    <n v="202"/>
    <s v="ISL7"/>
    <n v="28324"/>
    <n v="6"/>
    <x v="122"/>
    <s v="Prasanth Karuthadathkuni"/>
    <n v="3"/>
    <x v="1"/>
    <s v="MF"/>
    <n v="498"/>
    <x v="8"/>
    <x v="9"/>
    <x v="1"/>
    <n v="11"/>
    <n v="0"/>
    <x v="16"/>
    <n v="604"/>
    <n v="0"/>
    <n v="50"/>
    <n v="654"/>
    <n v="0"/>
    <x v="4"/>
    <n v="0"/>
    <x v="1"/>
    <n v="3"/>
    <n v="4"/>
    <n v="5"/>
    <n v="1"/>
    <n v="2"/>
    <n v="6"/>
    <n v="11"/>
    <x v="2"/>
    <n v="0"/>
    <n v="0"/>
    <n v="2"/>
    <n v="0"/>
    <n v="24"/>
    <n v="0"/>
    <n v="32"/>
    <n v="0"/>
    <n v="0"/>
    <n v="15"/>
    <x v="0"/>
    <n v="4"/>
    <n v="1"/>
    <x v="0"/>
    <n v="0"/>
    <n v="0"/>
    <n v="0"/>
    <n v="0"/>
    <n v="0"/>
    <n v="2"/>
    <n v="0"/>
    <n v="0"/>
    <n v="0"/>
    <n v="334"/>
    <n v="255"/>
    <n v="159"/>
    <n v="96"/>
    <n v="6"/>
    <n v="9"/>
    <n v="23"/>
    <n v="8"/>
    <n v="15"/>
    <n v="6"/>
    <n v="0"/>
    <n v="8"/>
    <n v="4"/>
    <n v="4"/>
    <n v="0"/>
    <n v="0"/>
    <n v="0"/>
    <n v="0"/>
    <n v="6"/>
    <n v="1"/>
    <n v="5"/>
    <n v="0"/>
    <n v="0"/>
    <n v="0"/>
    <n v="0"/>
    <n v="0"/>
    <n v="0"/>
    <n v="0"/>
    <n v="0"/>
    <n v="0"/>
    <n v="0"/>
    <n v="0"/>
    <n v="0"/>
    <n v="1"/>
    <x v="4"/>
    <m/>
    <x v="0"/>
    <m/>
  </r>
  <r>
    <n v="202"/>
    <s v="ISL7"/>
    <n v="30192"/>
    <n v="23"/>
    <x v="300"/>
    <s v="Cleiton Silva"/>
    <n v="3"/>
    <x v="1"/>
    <s v="MF"/>
    <n v="656"/>
    <x v="1"/>
    <x v="1"/>
    <x v="6"/>
    <n v="8"/>
    <n v="0"/>
    <x v="8"/>
    <n v="1560"/>
    <n v="0"/>
    <n v="61"/>
    <n v="1621"/>
    <n v="0"/>
    <x v="8"/>
    <n v="0"/>
    <x v="6"/>
    <n v="31"/>
    <n v="32"/>
    <n v="34"/>
    <n v="11"/>
    <n v="16"/>
    <n v="17"/>
    <n v="27"/>
    <x v="4"/>
    <n v="0"/>
    <n v="0"/>
    <n v="2"/>
    <n v="38"/>
    <n v="34"/>
    <n v="21"/>
    <n v="4"/>
    <n v="0"/>
    <n v="0"/>
    <n v="20"/>
    <x v="0"/>
    <n v="5"/>
    <n v="6"/>
    <x v="0"/>
    <n v="0"/>
    <n v="0"/>
    <n v="0"/>
    <n v="0"/>
    <n v="0"/>
    <n v="7"/>
    <n v="0"/>
    <n v="0"/>
    <n v="0"/>
    <n v="683"/>
    <n v="543"/>
    <n v="335"/>
    <n v="208"/>
    <n v="14"/>
    <n v="14"/>
    <n v="50"/>
    <n v="20"/>
    <n v="30"/>
    <n v="5"/>
    <n v="0"/>
    <n v="14"/>
    <n v="11"/>
    <n v="3"/>
    <n v="0"/>
    <n v="0"/>
    <n v="0"/>
    <n v="0"/>
    <n v="15"/>
    <n v="7"/>
    <n v="8"/>
    <n v="1"/>
    <n v="0"/>
    <n v="1"/>
    <n v="0"/>
    <n v="0"/>
    <n v="0"/>
    <n v="0"/>
    <n v="0"/>
    <n v="0"/>
    <n v="0"/>
    <n v="0"/>
    <n v="0"/>
    <n v="58"/>
    <x v="6"/>
    <m/>
    <x v="0"/>
    <m/>
  </r>
  <r>
    <n v="202"/>
    <s v="ISL7"/>
    <n v="30980"/>
    <n v="5"/>
    <x v="125"/>
    <s v="Nishu Kumar"/>
    <n v="1"/>
    <x v="2"/>
    <s v="DEF"/>
    <n v="498"/>
    <x v="8"/>
    <x v="9"/>
    <x v="12"/>
    <n v="7"/>
    <n v="0"/>
    <x v="5"/>
    <n v="765"/>
    <n v="0"/>
    <n v="53"/>
    <n v="818"/>
    <n v="0"/>
    <x v="4"/>
    <n v="0"/>
    <x v="0"/>
    <n v="6"/>
    <n v="6"/>
    <n v="5"/>
    <n v="1"/>
    <n v="2"/>
    <n v="16"/>
    <n v="8"/>
    <x v="2"/>
    <n v="0"/>
    <n v="0"/>
    <n v="1"/>
    <n v="1"/>
    <n v="19"/>
    <n v="2"/>
    <n v="90"/>
    <n v="0"/>
    <n v="0"/>
    <n v="15"/>
    <x v="0"/>
    <n v="3"/>
    <n v="1"/>
    <x v="0"/>
    <n v="0"/>
    <n v="0"/>
    <n v="0"/>
    <n v="0"/>
    <n v="0"/>
    <n v="2"/>
    <n v="0"/>
    <n v="0"/>
    <n v="0"/>
    <n v="475"/>
    <n v="329"/>
    <n v="206"/>
    <n v="123"/>
    <n v="10"/>
    <n v="6"/>
    <n v="32"/>
    <n v="12"/>
    <n v="20"/>
    <n v="16"/>
    <n v="0"/>
    <n v="8"/>
    <n v="4"/>
    <n v="4"/>
    <n v="0"/>
    <n v="0"/>
    <n v="0"/>
    <n v="0"/>
    <n v="11"/>
    <n v="7"/>
    <n v="4"/>
    <n v="0"/>
    <n v="0"/>
    <n v="0"/>
    <n v="0"/>
    <n v="0"/>
    <n v="0"/>
    <n v="0"/>
    <n v="0"/>
    <n v="0"/>
    <n v="0"/>
    <n v="0"/>
    <n v="0"/>
    <n v="1"/>
    <x v="4"/>
    <d v="1997-01-01T00:00:00"/>
    <x v="2"/>
    <n v="178"/>
  </r>
  <r>
    <n v="202"/>
    <s v="ISL7"/>
    <n v="31787"/>
    <n v="28"/>
    <x v="127"/>
    <s v="Germanpreet Singh"/>
    <n v="3"/>
    <x v="1"/>
    <s v="MF"/>
    <n v="505"/>
    <x v="6"/>
    <x v="6"/>
    <x v="4"/>
    <n v="6"/>
    <n v="0"/>
    <x v="10"/>
    <n v="457"/>
    <n v="0"/>
    <n v="42"/>
    <n v="499"/>
    <n v="0"/>
    <x v="4"/>
    <n v="0"/>
    <x v="1"/>
    <n v="3"/>
    <n v="3"/>
    <n v="6"/>
    <n v="1"/>
    <n v="3"/>
    <n v="11"/>
    <n v="4"/>
    <x v="0"/>
    <n v="0"/>
    <n v="0"/>
    <n v="0"/>
    <n v="0"/>
    <n v="4"/>
    <n v="2"/>
    <n v="0"/>
    <n v="0"/>
    <n v="0"/>
    <n v="7"/>
    <x v="0"/>
    <n v="5"/>
    <n v="0"/>
    <x v="0"/>
    <n v="0"/>
    <n v="0"/>
    <n v="0"/>
    <n v="0"/>
    <n v="0"/>
    <n v="2"/>
    <n v="0"/>
    <n v="0"/>
    <n v="0"/>
    <n v="217"/>
    <n v="182"/>
    <n v="119"/>
    <n v="63"/>
    <n v="2"/>
    <n v="8"/>
    <n v="17"/>
    <n v="6"/>
    <n v="11"/>
    <n v="1"/>
    <n v="0"/>
    <n v="1"/>
    <n v="1"/>
    <n v="0"/>
    <n v="0"/>
    <n v="0"/>
    <n v="0"/>
    <n v="0"/>
    <n v="1"/>
    <n v="0"/>
    <n v="1"/>
    <n v="0"/>
    <n v="0"/>
    <n v="0"/>
    <n v="0"/>
    <n v="0"/>
    <n v="0"/>
    <n v="0"/>
    <n v="0"/>
    <n v="0"/>
    <n v="0"/>
    <n v="0"/>
    <n v="0"/>
    <n v="1"/>
    <x v="4"/>
    <s v="6/24/1996"/>
    <x v="0"/>
    <n v="175"/>
  </r>
  <r>
    <n v="202"/>
    <s v="ISL7"/>
    <n v="31789"/>
    <n v="3"/>
    <x v="128"/>
    <s v="Mohd Sajid Dhot"/>
    <n v="1"/>
    <x v="2"/>
    <s v="DEF"/>
    <n v="1499"/>
    <x v="7"/>
    <x v="8"/>
    <x v="7"/>
    <n v="15"/>
    <n v="0"/>
    <x v="7"/>
    <n v="377"/>
    <n v="0"/>
    <n v="24"/>
    <n v="401"/>
    <n v="0"/>
    <x v="4"/>
    <n v="0"/>
    <x v="1"/>
    <n v="3"/>
    <n v="3"/>
    <n v="1"/>
    <n v="0"/>
    <n v="1"/>
    <n v="8"/>
    <n v="8"/>
    <x v="0"/>
    <n v="0"/>
    <n v="0"/>
    <n v="0"/>
    <n v="0"/>
    <n v="6"/>
    <n v="0"/>
    <n v="35"/>
    <n v="0"/>
    <n v="0"/>
    <n v="15"/>
    <x v="0"/>
    <n v="2"/>
    <n v="0"/>
    <x v="0"/>
    <n v="0"/>
    <n v="0"/>
    <n v="0"/>
    <n v="0"/>
    <n v="0"/>
    <n v="0"/>
    <n v="0"/>
    <n v="0"/>
    <n v="0"/>
    <n v="165"/>
    <n v="95"/>
    <n v="48"/>
    <n v="47"/>
    <n v="3"/>
    <n v="6"/>
    <n v="10"/>
    <n v="3"/>
    <n v="7"/>
    <n v="16"/>
    <n v="0"/>
    <n v="3"/>
    <n v="1"/>
    <n v="2"/>
    <n v="0"/>
    <n v="0"/>
    <n v="0"/>
    <n v="0"/>
    <n v="6"/>
    <n v="1"/>
    <n v="5"/>
    <n v="0"/>
    <n v="0"/>
    <n v="0"/>
    <n v="0"/>
    <n v="0"/>
    <n v="0"/>
    <n v="0"/>
    <n v="0"/>
    <n v="0"/>
    <n v="0"/>
    <n v="0"/>
    <n v="0"/>
    <n v="1"/>
    <x v="4"/>
    <d v="1997-10-12T00:00:00"/>
    <x v="1"/>
    <n v="184"/>
  </r>
  <r>
    <n v="202"/>
    <s v="ISL7"/>
    <n v="31790"/>
    <n v="18"/>
    <x v="129"/>
    <s v="Hitesh Sharma"/>
    <n v="3"/>
    <x v="1"/>
    <s v="MF"/>
    <n v="1536"/>
    <x v="4"/>
    <x v="4"/>
    <x v="13"/>
    <n v="15"/>
    <n v="0"/>
    <x v="14"/>
    <n v="1060"/>
    <n v="0"/>
    <n v="26"/>
    <n v="1086"/>
    <n v="0"/>
    <x v="4"/>
    <n v="0"/>
    <x v="1"/>
    <n v="6"/>
    <n v="6"/>
    <n v="5"/>
    <n v="2"/>
    <n v="3"/>
    <n v="14"/>
    <n v="21"/>
    <x v="2"/>
    <n v="0"/>
    <n v="0"/>
    <n v="0"/>
    <n v="4"/>
    <n v="11"/>
    <n v="12"/>
    <n v="2"/>
    <n v="0"/>
    <n v="0"/>
    <n v="8"/>
    <x v="0"/>
    <n v="11"/>
    <n v="0"/>
    <x v="0"/>
    <n v="0"/>
    <n v="0"/>
    <n v="0"/>
    <n v="0"/>
    <n v="0"/>
    <n v="0"/>
    <n v="0"/>
    <n v="0"/>
    <n v="0"/>
    <n v="639"/>
    <n v="536"/>
    <n v="382"/>
    <n v="154"/>
    <n v="13"/>
    <n v="19"/>
    <n v="38"/>
    <n v="15"/>
    <n v="23"/>
    <n v="3"/>
    <n v="0"/>
    <n v="6"/>
    <n v="4"/>
    <n v="2"/>
    <n v="0"/>
    <n v="0"/>
    <n v="0"/>
    <n v="0"/>
    <n v="23"/>
    <n v="9"/>
    <n v="14"/>
    <n v="0"/>
    <n v="0"/>
    <n v="0"/>
    <n v="0"/>
    <n v="0"/>
    <n v="0"/>
    <n v="0"/>
    <n v="0"/>
    <n v="0"/>
    <n v="0"/>
    <n v="0"/>
    <n v="0"/>
    <n v="1"/>
    <x v="4"/>
    <s v="12/25/1997"/>
    <x v="1"/>
    <n v="0"/>
  </r>
  <r>
    <n v="202"/>
    <s v="ISL7"/>
    <n v="31791"/>
    <n v="4"/>
    <x v="130"/>
    <s v="Amey Ranawade"/>
    <n v="1"/>
    <x v="2"/>
    <s v="DEF"/>
    <n v="506"/>
    <x v="2"/>
    <x v="2"/>
    <x v="6"/>
    <n v="7"/>
    <n v="0"/>
    <x v="8"/>
    <n v="1564"/>
    <n v="0"/>
    <n v="88"/>
    <n v="1652"/>
    <n v="0"/>
    <x v="4"/>
    <n v="0"/>
    <x v="1"/>
    <n v="6"/>
    <n v="6"/>
    <n v="6"/>
    <n v="1"/>
    <n v="3"/>
    <n v="13"/>
    <n v="19"/>
    <x v="1"/>
    <n v="0"/>
    <n v="0"/>
    <n v="0"/>
    <n v="0"/>
    <n v="35"/>
    <n v="1"/>
    <n v="182"/>
    <n v="0"/>
    <n v="0"/>
    <n v="17"/>
    <x v="0"/>
    <n v="11"/>
    <n v="0"/>
    <x v="0"/>
    <n v="0"/>
    <n v="0"/>
    <n v="0"/>
    <n v="0"/>
    <n v="0"/>
    <n v="2"/>
    <n v="0"/>
    <n v="0"/>
    <n v="0"/>
    <n v="973"/>
    <n v="646"/>
    <n v="454"/>
    <n v="192"/>
    <n v="34"/>
    <n v="29"/>
    <n v="67"/>
    <n v="26"/>
    <n v="41"/>
    <n v="30"/>
    <n v="0"/>
    <n v="5"/>
    <n v="5"/>
    <n v="0"/>
    <n v="0"/>
    <n v="0"/>
    <n v="0"/>
    <n v="0"/>
    <n v="27"/>
    <n v="10"/>
    <n v="17"/>
    <n v="2"/>
    <n v="2"/>
    <n v="0"/>
    <n v="0"/>
    <n v="0"/>
    <n v="0"/>
    <n v="0"/>
    <n v="0"/>
    <n v="0"/>
    <n v="0"/>
    <n v="0"/>
    <n v="0"/>
    <n v="1"/>
    <x v="4"/>
    <d v="1998-07-03T00:00:00"/>
    <x v="0"/>
    <n v="0"/>
  </r>
  <r>
    <n v="202"/>
    <s v="ISL7"/>
    <n v="31798"/>
    <n v="12"/>
    <x v="301"/>
    <s v="Avilash Paul"/>
    <n v="4"/>
    <x v="3"/>
    <s v="GK"/>
    <n v="1874"/>
    <x v="11"/>
    <x v="12"/>
    <x v="18"/>
    <n v="20"/>
    <n v="0"/>
    <x v="6"/>
    <n v="0"/>
    <n v="0"/>
    <n v="0"/>
    <n v="0"/>
    <n v="0"/>
    <x v="4"/>
    <n v="0"/>
    <x v="1"/>
    <n v="0"/>
    <n v="0"/>
    <n v="0"/>
    <n v="0"/>
    <n v="0"/>
    <n v="0"/>
    <n v="0"/>
    <x v="3"/>
    <n v="0"/>
    <n v="0"/>
    <n v="0"/>
    <n v="0"/>
    <n v="0"/>
    <n v="0"/>
    <n v="0"/>
    <n v="0"/>
    <n v="0"/>
    <n v="0"/>
    <x v="0"/>
    <n v="8"/>
    <n v="0"/>
    <x v="0"/>
    <n v="0"/>
    <n v="0"/>
    <n v="0"/>
    <n v="0"/>
    <n v="0"/>
    <n v="0"/>
    <n v="0"/>
    <n v="0"/>
    <n v="0"/>
    <n v="0"/>
    <n v="0"/>
    <n v="0"/>
    <n v="0"/>
    <n v="0"/>
    <n v="0"/>
    <n v="0"/>
    <n v="0"/>
    <n v="0"/>
    <n v="0"/>
    <n v="0"/>
    <n v="0"/>
    <n v="0"/>
    <n v="0"/>
    <n v="0"/>
    <n v="0"/>
    <n v="0"/>
    <n v="0"/>
    <n v="0"/>
    <n v="0"/>
    <n v="0"/>
    <n v="0"/>
    <n v="0"/>
    <n v="0"/>
    <n v="0"/>
    <n v="0"/>
    <n v="0"/>
    <n v="0"/>
    <n v="0"/>
    <n v="0"/>
    <n v="0"/>
    <n v="0"/>
    <n v="0"/>
    <n v="1"/>
    <x v="4"/>
    <m/>
    <x v="0"/>
    <m/>
  </r>
  <r>
    <n v="202"/>
    <s v="ISL7"/>
    <n v="31803"/>
    <n v="33"/>
    <x v="302"/>
    <s v="Loken Meitei"/>
    <n v="3"/>
    <x v="1"/>
    <s v="MF"/>
    <n v="1102"/>
    <x v="10"/>
    <x v="11"/>
    <x v="5"/>
    <n v="1"/>
    <n v="0"/>
    <x v="5"/>
    <n v="79"/>
    <n v="0"/>
    <n v="0"/>
    <n v="79"/>
    <n v="0"/>
    <x v="4"/>
    <n v="0"/>
    <x v="1"/>
    <n v="1"/>
    <n v="1"/>
    <n v="3"/>
    <n v="0"/>
    <n v="1"/>
    <n v="2"/>
    <n v="0"/>
    <x v="3"/>
    <n v="0"/>
    <n v="0"/>
    <n v="0"/>
    <n v="0"/>
    <n v="1"/>
    <n v="0"/>
    <n v="0"/>
    <n v="0"/>
    <n v="0"/>
    <n v="1"/>
    <x v="0"/>
    <n v="0"/>
    <n v="0"/>
    <x v="0"/>
    <n v="0"/>
    <n v="0"/>
    <n v="0"/>
    <n v="0"/>
    <n v="0"/>
    <n v="2"/>
    <n v="0"/>
    <n v="0"/>
    <n v="0"/>
    <n v="44"/>
    <n v="36"/>
    <n v="28"/>
    <n v="8"/>
    <n v="0"/>
    <n v="0"/>
    <n v="5"/>
    <n v="1"/>
    <n v="4"/>
    <n v="0"/>
    <n v="0"/>
    <n v="1"/>
    <n v="0"/>
    <n v="1"/>
    <n v="0"/>
    <n v="0"/>
    <n v="0"/>
    <n v="0"/>
    <n v="0"/>
    <n v="0"/>
    <n v="0"/>
    <n v="0"/>
    <n v="0"/>
    <n v="0"/>
    <n v="0"/>
    <n v="0"/>
    <n v="0"/>
    <n v="0"/>
    <n v="0"/>
    <n v="0"/>
    <n v="0"/>
    <n v="0"/>
    <n v="0"/>
    <n v="1"/>
    <x v="4"/>
    <m/>
    <x v="0"/>
    <m/>
  </r>
  <r>
    <n v="202"/>
    <s v="ISL7"/>
    <n v="31809"/>
    <n v="29"/>
    <x v="131"/>
    <s v="Surchandra Singh"/>
    <n v="3"/>
    <x v="1"/>
    <s v="MF"/>
    <n v="1102"/>
    <x v="10"/>
    <x v="11"/>
    <x v="0"/>
    <n v="6"/>
    <n v="0"/>
    <x v="17"/>
    <n v="709"/>
    <n v="0"/>
    <n v="56"/>
    <n v="765"/>
    <n v="0"/>
    <x v="4"/>
    <n v="1"/>
    <x v="2"/>
    <n v="5"/>
    <n v="5"/>
    <n v="3"/>
    <n v="1"/>
    <n v="1"/>
    <n v="8"/>
    <n v="10"/>
    <x v="2"/>
    <n v="0"/>
    <n v="0"/>
    <n v="1"/>
    <n v="1"/>
    <n v="25"/>
    <n v="9"/>
    <n v="56"/>
    <n v="0"/>
    <n v="0"/>
    <n v="15"/>
    <x v="0"/>
    <n v="6"/>
    <n v="2"/>
    <x v="0"/>
    <n v="0"/>
    <n v="0"/>
    <n v="0"/>
    <n v="0"/>
    <n v="0"/>
    <n v="1"/>
    <n v="0"/>
    <n v="0"/>
    <n v="0"/>
    <n v="417"/>
    <n v="302"/>
    <n v="191"/>
    <n v="111"/>
    <n v="9"/>
    <n v="6"/>
    <n v="26"/>
    <n v="13"/>
    <n v="13"/>
    <n v="16"/>
    <n v="0"/>
    <n v="8"/>
    <n v="4"/>
    <n v="4"/>
    <n v="0"/>
    <n v="0"/>
    <n v="0"/>
    <n v="0"/>
    <n v="11"/>
    <n v="7"/>
    <n v="4"/>
    <n v="1"/>
    <n v="0"/>
    <n v="1"/>
    <n v="0"/>
    <n v="0"/>
    <n v="0"/>
    <n v="0"/>
    <n v="0"/>
    <n v="0"/>
    <n v="0"/>
    <n v="0"/>
    <n v="0"/>
    <n v="1"/>
    <x v="4"/>
    <s v="5/27/1994"/>
    <x v="0"/>
    <n v="172"/>
  </r>
  <r>
    <n v="202"/>
    <s v="ISL7"/>
    <n v="31817"/>
    <n v="32"/>
    <x v="132"/>
    <s v="Naveen Kumar"/>
    <n v="4"/>
    <x v="3"/>
    <s v="GK"/>
    <n v="496"/>
    <x v="9"/>
    <x v="10"/>
    <x v="20"/>
    <n v="16"/>
    <n v="4"/>
    <x v="5"/>
    <n v="271"/>
    <n v="0"/>
    <n v="18"/>
    <n v="289"/>
    <n v="0"/>
    <x v="4"/>
    <n v="0"/>
    <x v="1"/>
    <n v="0"/>
    <n v="0"/>
    <n v="0"/>
    <n v="0"/>
    <n v="0"/>
    <n v="0"/>
    <n v="3"/>
    <x v="2"/>
    <n v="0"/>
    <n v="0"/>
    <n v="0"/>
    <n v="0"/>
    <n v="0"/>
    <n v="4"/>
    <n v="0"/>
    <n v="4"/>
    <n v="4"/>
    <n v="2"/>
    <x v="0"/>
    <n v="4"/>
    <n v="0"/>
    <x v="0"/>
    <n v="0"/>
    <n v="0"/>
    <n v="0"/>
    <n v="0"/>
    <n v="0"/>
    <n v="0"/>
    <n v="0"/>
    <n v="0"/>
    <n v="0"/>
    <n v="97"/>
    <n v="49"/>
    <n v="31"/>
    <n v="18"/>
    <n v="0"/>
    <n v="0"/>
    <n v="1"/>
    <n v="0"/>
    <n v="1"/>
    <n v="4"/>
    <n v="7"/>
    <n v="0"/>
    <n v="0"/>
    <n v="0"/>
    <n v="0"/>
    <n v="0"/>
    <n v="0"/>
    <n v="0"/>
    <n v="0"/>
    <n v="0"/>
    <n v="0"/>
    <n v="0"/>
    <n v="0"/>
    <n v="0"/>
    <n v="20"/>
    <n v="9"/>
    <n v="2"/>
    <n v="6"/>
    <n v="6"/>
    <n v="0"/>
    <n v="0"/>
    <n v="0"/>
    <n v="0"/>
    <n v="1"/>
    <x v="4"/>
    <d v="1989-09-01T00:00:00"/>
    <x v="1"/>
    <n v="0"/>
  </r>
  <r>
    <n v="202"/>
    <s v="ISL7"/>
    <n v="31821"/>
    <n v="21"/>
    <x v="133"/>
    <s v="Kamaljit Singh"/>
    <n v="4"/>
    <x v="3"/>
    <s v="GK"/>
    <n v="1499"/>
    <x v="7"/>
    <x v="8"/>
    <x v="20"/>
    <n v="10"/>
    <n v="3"/>
    <x v="5"/>
    <n v="218"/>
    <n v="0"/>
    <n v="13"/>
    <n v="231"/>
    <n v="0"/>
    <x v="4"/>
    <n v="0"/>
    <x v="1"/>
    <n v="0"/>
    <n v="0"/>
    <n v="0"/>
    <n v="0"/>
    <n v="0"/>
    <n v="0"/>
    <n v="2"/>
    <x v="3"/>
    <n v="0"/>
    <n v="0"/>
    <n v="0"/>
    <n v="0"/>
    <n v="0"/>
    <n v="10"/>
    <n v="0"/>
    <n v="2"/>
    <n v="4"/>
    <n v="4"/>
    <x v="0"/>
    <n v="1"/>
    <n v="0"/>
    <x v="0"/>
    <n v="0"/>
    <n v="0"/>
    <n v="0"/>
    <n v="0"/>
    <n v="0"/>
    <n v="0"/>
    <n v="0"/>
    <n v="0"/>
    <n v="0"/>
    <n v="54"/>
    <n v="19"/>
    <n v="10"/>
    <n v="9"/>
    <n v="0"/>
    <n v="1"/>
    <n v="1"/>
    <n v="0"/>
    <n v="1"/>
    <n v="1"/>
    <n v="3"/>
    <n v="0"/>
    <n v="0"/>
    <n v="0"/>
    <n v="0"/>
    <n v="0"/>
    <n v="0"/>
    <n v="0"/>
    <n v="0"/>
    <n v="0"/>
    <n v="0"/>
    <n v="0"/>
    <n v="0"/>
    <n v="0"/>
    <n v="16"/>
    <n v="7"/>
    <n v="4"/>
    <n v="3"/>
    <n v="4"/>
    <n v="0"/>
    <n v="2"/>
    <n v="2"/>
    <n v="0"/>
    <n v="1"/>
    <x v="4"/>
    <s v="12/28/1995"/>
    <x v="0"/>
    <n v="185"/>
  </r>
  <r>
    <n v="202"/>
    <s v="ISL7"/>
    <n v="31824"/>
    <n v="20"/>
    <x v="134"/>
    <s v="Seriton  Fernandes"/>
    <n v="1"/>
    <x v="2"/>
    <s v="DEF"/>
    <n v="496"/>
    <x v="9"/>
    <x v="10"/>
    <x v="10"/>
    <n v="3"/>
    <n v="0"/>
    <x v="7"/>
    <n v="1633"/>
    <n v="0"/>
    <n v="102"/>
    <n v="1735"/>
    <n v="0"/>
    <x v="4"/>
    <n v="0"/>
    <x v="1"/>
    <n v="12"/>
    <n v="13"/>
    <n v="2"/>
    <n v="0"/>
    <n v="1"/>
    <n v="21"/>
    <n v="10"/>
    <x v="0"/>
    <n v="0"/>
    <n v="0"/>
    <n v="1"/>
    <n v="0"/>
    <n v="40"/>
    <n v="2"/>
    <n v="202"/>
    <n v="0"/>
    <n v="0"/>
    <n v="22"/>
    <x v="0"/>
    <n v="3"/>
    <n v="0"/>
    <x v="0"/>
    <n v="0"/>
    <n v="0"/>
    <n v="0"/>
    <n v="0"/>
    <n v="0"/>
    <n v="1"/>
    <n v="0"/>
    <n v="0"/>
    <n v="0"/>
    <n v="1029"/>
    <n v="755"/>
    <n v="572"/>
    <n v="183"/>
    <n v="26"/>
    <n v="21"/>
    <n v="48"/>
    <n v="22"/>
    <n v="26"/>
    <n v="36"/>
    <n v="0"/>
    <n v="11"/>
    <n v="6"/>
    <n v="5"/>
    <n v="0"/>
    <n v="0"/>
    <n v="0"/>
    <n v="0"/>
    <n v="8"/>
    <n v="2"/>
    <n v="6"/>
    <n v="0"/>
    <n v="0"/>
    <n v="0"/>
    <n v="0"/>
    <n v="0"/>
    <n v="0"/>
    <n v="0"/>
    <n v="0"/>
    <n v="0"/>
    <n v="0"/>
    <n v="0"/>
    <n v="0"/>
    <n v="1"/>
    <x v="4"/>
    <d v="1993-01-06T00:00:00"/>
    <x v="1"/>
    <n v="0"/>
  </r>
  <r>
    <n v="202"/>
    <s v="ISL7"/>
    <n v="31825"/>
    <n v="3"/>
    <x v="135"/>
    <s v="Wayne Vaz"/>
    <n v="1"/>
    <x v="2"/>
    <s v="DEF"/>
    <n v="504"/>
    <x v="0"/>
    <x v="0"/>
    <x v="18"/>
    <n v="4"/>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s v="7/28/1994"/>
    <x v="1"/>
    <n v="177"/>
  </r>
  <r>
    <n v="202"/>
    <s v="ISL7"/>
    <n v="31826"/>
    <n v="14"/>
    <x v="136"/>
    <s v="Joyner Lourenco"/>
    <n v="1"/>
    <x v="2"/>
    <s v="DEF"/>
    <n v="1159"/>
    <x v="3"/>
    <x v="3"/>
    <x v="5"/>
    <n v="8"/>
    <n v="0"/>
    <x v="0"/>
    <n v="153"/>
    <n v="0"/>
    <n v="29"/>
    <n v="182"/>
    <n v="0"/>
    <x v="4"/>
    <n v="0"/>
    <x v="1"/>
    <n v="0"/>
    <n v="0"/>
    <n v="1"/>
    <n v="0"/>
    <n v="1"/>
    <n v="3"/>
    <n v="2"/>
    <x v="2"/>
    <n v="0"/>
    <n v="0"/>
    <n v="0"/>
    <n v="0"/>
    <n v="1"/>
    <n v="0"/>
    <n v="8"/>
    <n v="0"/>
    <n v="0"/>
    <n v="4"/>
    <x v="0"/>
    <n v="6"/>
    <n v="0"/>
    <x v="0"/>
    <n v="0"/>
    <n v="0"/>
    <n v="0"/>
    <n v="0"/>
    <n v="0"/>
    <n v="0"/>
    <n v="0"/>
    <n v="0"/>
    <n v="0"/>
    <n v="52"/>
    <n v="27"/>
    <n v="11"/>
    <n v="16"/>
    <n v="2"/>
    <n v="2"/>
    <n v="6"/>
    <n v="3"/>
    <n v="3"/>
    <n v="6"/>
    <n v="0"/>
    <n v="0"/>
    <n v="0"/>
    <n v="0"/>
    <n v="0"/>
    <n v="0"/>
    <n v="0"/>
    <n v="0"/>
    <n v="2"/>
    <n v="2"/>
    <n v="0"/>
    <n v="0"/>
    <n v="0"/>
    <n v="0"/>
    <n v="0"/>
    <n v="0"/>
    <n v="0"/>
    <n v="0"/>
    <n v="0"/>
    <n v="0"/>
    <n v="0"/>
    <n v="0"/>
    <n v="0"/>
    <n v="1"/>
    <x v="4"/>
    <d v="1991-08-11T00:00:00"/>
    <x v="0"/>
    <n v="176"/>
  </r>
  <r>
    <n v="202"/>
    <s v="ISL7"/>
    <n v="31839"/>
    <n v="16"/>
    <x v="137"/>
    <s v="Rana Gharami"/>
    <n v="1"/>
    <x v="2"/>
    <s v="DEF"/>
    <n v="1102"/>
    <x v="10"/>
    <x v="11"/>
    <x v="7"/>
    <n v="14"/>
    <n v="0"/>
    <x v="11"/>
    <n v="355"/>
    <n v="0"/>
    <n v="26"/>
    <n v="381"/>
    <n v="0"/>
    <x v="4"/>
    <n v="0"/>
    <x v="1"/>
    <n v="0"/>
    <n v="0"/>
    <n v="2"/>
    <n v="0"/>
    <n v="2"/>
    <n v="0"/>
    <n v="5"/>
    <x v="3"/>
    <n v="0"/>
    <n v="0"/>
    <n v="0"/>
    <n v="0"/>
    <n v="0"/>
    <n v="1"/>
    <n v="1"/>
    <n v="0"/>
    <n v="0"/>
    <n v="9"/>
    <x v="0"/>
    <n v="5"/>
    <n v="0"/>
    <x v="0"/>
    <n v="0"/>
    <n v="0"/>
    <n v="0"/>
    <n v="0"/>
    <n v="0"/>
    <n v="0"/>
    <n v="0"/>
    <n v="0"/>
    <n v="0"/>
    <n v="232"/>
    <n v="187"/>
    <n v="161"/>
    <n v="26"/>
    <n v="11"/>
    <n v="8"/>
    <n v="6"/>
    <n v="3"/>
    <n v="3"/>
    <n v="11"/>
    <n v="0"/>
    <n v="0"/>
    <n v="0"/>
    <n v="0"/>
    <n v="0"/>
    <n v="0"/>
    <n v="0"/>
    <n v="0"/>
    <n v="6"/>
    <n v="4"/>
    <n v="2"/>
    <n v="0"/>
    <n v="0"/>
    <n v="0"/>
    <n v="0"/>
    <n v="0"/>
    <n v="0"/>
    <n v="0"/>
    <n v="0"/>
    <n v="0"/>
    <n v="0"/>
    <n v="0"/>
    <n v="0"/>
    <n v="1"/>
    <x v="4"/>
    <d v="1990-06-10T00:00:00"/>
    <x v="0"/>
    <n v="0"/>
  </r>
  <r>
    <n v="202"/>
    <s v="ISL7"/>
    <n v="31842"/>
    <n v="8"/>
    <x v="138"/>
    <s v="Rohit Kumar"/>
    <n v="3"/>
    <x v="1"/>
    <s v="MF"/>
    <n v="498"/>
    <x v="8"/>
    <x v="9"/>
    <x v="1"/>
    <n v="13"/>
    <n v="0"/>
    <x v="16"/>
    <n v="479"/>
    <n v="0"/>
    <n v="31"/>
    <n v="510"/>
    <n v="0"/>
    <x v="4"/>
    <n v="0"/>
    <x v="1"/>
    <n v="2"/>
    <n v="2"/>
    <n v="7"/>
    <n v="2"/>
    <n v="2"/>
    <n v="9"/>
    <n v="10"/>
    <x v="0"/>
    <n v="0"/>
    <n v="0"/>
    <n v="0"/>
    <n v="0"/>
    <n v="5"/>
    <n v="1"/>
    <n v="0"/>
    <n v="0"/>
    <n v="0"/>
    <n v="6"/>
    <x v="0"/>
    <n v="6"/>
    <n v="0"/>
    <x v="0"/>
    <n v="0"/>
    <n v="0"/>
    <n v="0"/>
    <n v="0"/>
    <n v="0"/>
    <n v="3"/>
    <n v="0"/>
    <n v="0"/>
    <n v="0"/>
    <n v="290"/>
    <n v="243"/>
    <n v="182"/>
    <n v="61"/>
    <n v="8"/>
    <n v="5"/>
    <n v="17"/>
    <n v="8"/>
    <n v="9"/>
    <n v="4"/>
    <n v="0"/>
    <n v="4"/>
    <n v="4"/>
    <n v="0"/>
    <n v="0"/>
    <n v="0"/>
    <n v="0"/>
    <n v="0"/>
    <n v="5"/>
    <n v="3"/>
    <n v="2"/>
    <n v="0"/>
    <n v="0"/>
    <n v="0"/>
    <n v="0"/>
    <n v="0"/>
    <n v="0"/>
    <n v="0"/>
    <n v="0"/>
    <n v="0"/>
    <n v="0"/>
    <n v="0"/>
    <n v="0"/>
    <n v="1"/>
    <x v="4"/>
    <d v="1997-01-01T00:00:00"/>
    <x v="1"/>
    <n v="185"/>
  </r>
  <r>
    <n v="202"/>
    <s v="ISL7"/>
    <n v="31843"/>
    <n v="29"/>
    <x v="139"/>
    <s v="Bipin Singh"/>
    <n v="3"/>
    <x v="1"/>
    <s v="MF"/>
    <n v="506"/>
    <x v="2"/>
    <x v="2"/>
    <x v="9"/>
    <n v="13"/>
    <n v="0"/>
    <x v="4"/>
    <n v="1751"/>
    <n v="0"/>
    <n v="71"/>
    <n v="1822"/>
    <n v="0"/>
    <x v="2"/>
    <n v="0"/>
    <x v="6"/>
    <n v="28"/>
    <n v="28"/>
    <n v="28"/>
    <n v="9"/>
    <n v="9"/>
    <n v="23"/>
    <n v="12"/>
    <x v="0"/>
    <n v="0"/>
    <n v="0"/>
    <n v="2"/>
    <n v="32"/>
    <n v="64"/>
    <n v="4"/>
    <n v="1"/>
    <n v="0"/>
    <n v="0"/>
    <n v="19"/>
    <x v="0"/>
    <n v="10"/>
    <n v="5"/>
    <x v="0"/>
    <n v="0"/>
    <n v="0"/>
    <n v="0"/>
    <n v="0"/>
    <n v="0"/>
    <n v="10"/>
    <n v="0"/>
    <n v="0"/>
    <n v="0"/>
    <n v="701"/>
    <n v="568"/>
    <n v="348"/>
    <n v="220"/>
    <n v="14"/>
    <n v="18"/>
    <n v="46"/>
    <n v="15"/>
    <n v="31"/>
    <n v="7"/>
    <n v="0"/>
    <n v="20"/>
    <n v="15"/>
    <n v="5"/>
    <n v="0"/>
    <n v="0"/>
    <n v="0"/>
    <n v="0"/>
    <n v="12"/>
    <n v="3"/>
    <n v="9"/>
    <n v="1"/>
    <n v="1"/>
    <n v="0"/>
    <n v="0"/>
    <n v="0"/>
    <n v="0"/>
    <n v="0"/>
    <n v="0"/>
    <n v="0"/>
    <n v="0"/>
    <n v="0"/>
    <n v="0"/>
    <n v="1"/>
    <x v="4"/>
    <d v="1995-03-10T00:00:00"/>
    <x v="3"/>
    <n v="172"/>
  </r>
  <r>
    <n v="202"/>
    <s v="ISL7"/>
    <n v="31844"/>
    <n v="13"/>
    <x v="140"/>
    <s v="Isaac Vanmalsawma"/>
    <n v="3"/>
    <x v="1"/>
    <s v="MF"/>
    <n v="1159"/>
    <x v="3"/>
    <x v="3"/>
    <x v="3"/>
    <n v="8"/>
    <n v="0"/>
    <x v="4"/>
    <n v="785"/>
    <n v="0"/>
    <n v="74"/>
    <n v="859"/>
    <n v="0"/>
    <x v="4"/>
    <n v="0"/>
    <x v="0"/>
    <n v="13"/>
    <n v="13"/>
    <n v="7"/>
    <n v="1"/>
    <n v="4"/>
    <n v="11"/>
    <n v="24"/>
    <x v="3"/>
    <n v="0"/>
    <n v="0"/>
    <n v="0"/>
    <n v="3"/>
    <n v="47"/>
    <n v="11"/>
    <n v="4"/>
    <n v="0"/>
    <n v="0"/>
    <n v="9"/>
    <x v="0"/>
    <n v="12"/>
    <n v="1"/>
    <x v="0"/>
    <n v="0"/>
    <n v="0"/>
    <n v="0"/>
    <n v="0"/>
    <n v="0"/>
    <n v="2"/>
    <n v="0"/>
    <n v="0"/>
    <n v="0"/>
    <n v="434"/>
    <n v="365"/>
    <n v="206"/>
    <n v="159"/>
    <n v="17"/>
    <n v="9"/>
    <n v="25"/>
    <n v="11"/>
    <n v="14"/>
    <n v="2"/>
    <n v="0"/>
    <n v="6"/>
    <n v="2"/>
    <n v="4"/>
    <n v="0"/>
    <n v="0"/>
    <n v="0"/>
    <n v="0"/>
    <n v="9"/>
    <n v="3"/>
    <n v="6"/>
    <n v="0"/>
    <n v="0"/>
    <n v="0"/>
    <n v="0"/>
    <n v="0"/>
    <n v="0"/>
    <n v="0"/>
    <n v="0"/>
    <n v="0"/>
    <n v="0"/>
    <n v="0"/>
    <n v="0"/>
    <n v="1"/>
    <x v="4"/>
    <s v="9/15/1996"/>
    <x v="1"/>
    <n v="174"/>
  </r>
  <r>
    <n v="202"/>
    <s v="ISL7"/>
    <n v="31845"/>
    <n v="29"/>
    <x v="141"/>
    <s v="Nim Dorjee"/>
    <n v="1"/>
    <x v="2"/>
    <s v="DEF"/>
    <n v="504"/>
    <x v="0"/>
    <x v="0"/>
    <x v="1"/>
    <n v="13"/>
    <n v="0"/>
    <x v="3"/>
    <n v="552"/>
    <n v="0"/>
    <n v="39"/>
    <n v="591"/>
    <n v="0"/>
    <x v="4"/>
    <n v="0"/>
    <x v="0"/>
    <n v="3"/>
    <n v="3"/>
    <n v="3"/>
    <n v="1"/>
    <n v="1"/>
    <n v="8"/>
    <n v="8"/>
    <x v="0"/>
    <n v="0"/>
    <n v="0"/>
    <n v="0"/>
    <n v="0"/>
    <n v="16"/>
    <n v="3"/>
    <n v="60"/>
    <n v="0"/>
    <n v="0"/>
    <n v="4"/>
    <x v="0"/>
    <n v="6"/>
    <n v="2"/>
    <x v="0"/>
    <n v="0"/>
    <n v="0"/>
    <n v="0"/>
    <n v="0"/>
    <n v="0"/>
    <n v="1"/>
    <n v="0"/>
    <n v="0"/>
    <n v="0"/>
    <n v="315"/>
    <n v="205"/>
    <n v="123"/>
    <n v="82"/>
    <n v="11"/>
    <n v="16"/>
    <n v="20"/>
    <n v="7"/>
    <n v="13"/>
    <n v="18"/>
    <n v="0"/>
    <n v="3"/>
    <n v="1"/>
    <n v="2"/>
    <n v="0"/>
    <n v="0"/>
    <n v="0"/>
    <n v="0"/>
    <n v="6"/>
    <n v="2"/>
    <n v="4"/>
    <n v="0"/>
    <n v="0"/>
    <n v="0"/>
    <n v="0"/>
    <n v="0"/>
    <n v="0"/>
    <n v="0"/>
    <n v="0"/>
    <n v="0"/>
    <n v="0"/>
    <n v="0"/>
    <n v="0"/>
    <n v="1"/>
    <x v="4"/>
    <s v="10/30/1995"/>
    <x v="1"/>
    <n v="179"/>
  </r>
  <r>
    <n v="202"/>
    <s v="ISL7"/>
    <n v="31847"/>
    <n v="37"/>
    <x v="142"/>
    <s v="Mohamed Ali"/>
    <n v="1"/>
    <x v="2"/>
    <s v="DEF"/>
    <n v="496"/>
    <x v="9"/>
    <x v="10"/>
    <x v="5"/>
    <n v="8"/>
    <n v="0"/>
    <x v="0"/>
    <n v="205"/>
    <n v="0"/>
    <n v="32"/>
    <n v="237"/>
    <n v="0"/>
    <x v="4"/>
    <n v="0"/>
    <x v="1"/>
    <n v="0"/>
    <n v="0"/>
    <n v="2"/>
    <n v="2"/>
    <n v="0"/>
    <n v="3"/>
    <n v="4"/>
    <x v="3"/>
    <n v="0"/>
    <n v="0"/>
    <n v="0"/>
    <n v="0"/>
    <n v="0"/>
    <n v="0"/>
    <n v="4"/>
    <n v="0"/>
    <n v="0"/>
    <n v="3"/>
    <x v="0"/>
    <n v="3"/>
    <n v="0"/>
    <x v="0"/>
    <n v="0"/>
    <n v="0"/>
    <n v="0"/>
    <n v="0"/>
    <n v="0"/>
    <n v="0"/>
    <n v="0"/>
    <n v="0"/>
    <n v="0"/>
    <n v="98"/>
    <n v="67"/>
    <n v="46"/>
    <n v="21"/>
    <n v="3"/>
    <n v="2"/>
    <n v="10"/>
    <n v="3"/>
    <n v="7"/>
    <n v="10"/>
    <n v="0"/>
    <n v="2"/>
    <n v="2"/>
    <n v="0"/>
    <n v="0"/>
    <n v="0"/>
    <n v="0"/>
    <n v="0"/>
    <n v="0"/>
    <n v="0"/>
    <n v="0"/>
    <n v="0"/>
    <n v="0"/>
    <n v="0"/>
    <n v="0"/>
    <n v="0"/>
    <n v="0"/>
    <n v="0"/>
    <n v="0"/>
    <n v="0"/>
    <n v="0"/>
    <n v="0"/>
    <n v="0"/>
    <n v="1"/>
    <x v="4"/>
    <s v="8/21/1987"/>
    <x v="0"/>
    <n v="0"/>
  </r>
  <r>
    <n v="202"/>
    <s v="ISL7"/>
    <n v="31851"/>
    <n v="10"/>
    <x v="144"/>
    <s v="Mohammed Yasir"/>
    <n v="3"/>
    <x v="1"/>
    <s v="MF"/>
    <n v="1536"/>
    <x v="4"/>
    <x v="4"/>
    <x v="13"/>
    <n v="14"/>
    <n v="0"/>
    <x v="9"/>
    <n v="1067"/>
    <n v="0"/>
    <n v="34"/>
    <n v="1101"/>
    <n v="0"/>
    <x v="4"/>
    <n v="0"/>
    <x v="2"/>
    <n v="18"/>
    <n v="18"/>
    <n v="22"/>
    <n v="3"/>
    <n v="11"/>
    <n v="15"/>
    <n v="23"/>
    <x v="3"/>
    <n v="1"/>
    <n v="0"/>
    <n v="1"/>
    <n v="25"/>
    <n v="42"/>
    <n v="21"/>
    <n v="4"/>
    <n v="0"/>
    <n v="0"/>
    <n v="12"/>
    <x v="0"/>
    <n v="9"/>
    <n v="2"/>
    <x v="0"/>
    <n v="0"/>
    <n v="0"/>
    <n v="0"/>
    <n v="0"/>
    <n v="0"/>
    <n v="8"/>
    <n v="0"/>
    <n v="0"/>
    <n v="0"/>
    <n v="515"/>
    <n v="421"/>
    <n v="224"/>
    <n v="197"/>
    <n v="13"/>
    <n v="5"/>
    <n v="43"/>
    <n v="16"/>
    <n v="27"/>
    <n v="0"/>
    <n v="0"/>
    <n v="18"/>
    <n v="12"/>
    <n v="6"/>
    <n v="0"/>
    <n v="0"/>
    <n v="0"/>
    <n v="0"/>
    <n v="7"/>
    <n v="4"/>
    <n v="3"/>
    <n v="1"/>
    <n v="0"/>
    <n v="1"/>
    <n v="0"/>
    <n v="0"/>
    <n v="0"/>
    <n v="0"/>
    <n v="0"/>
    <n v="0"/>
    <n v="0"/>
    <n v="0"/>
    <n v="0"/>
    <n v="1"/>
    <x v="4"/>
    <s v="0000-00-00"/>
    <x v="0"/>
    <n v="0"/>
  </r>
  <r>
    <n v="202"/>
    <s v="ISL7"/>
    <n v="31875"/>
    <n v="15"/>
    <x v="146"/>
    <s v="Subhasish Bose"/>
    <n v="1"/>
    <x v="2"/>
    <s v="DEF"/>
    <n v="1874"/>
    <x v="11"/>
    <x v="12"/>
    <x v="6"/>
    <n v="1"/>
    <n v="0"/>
    <x v="7"/>
    <n v="1677"/>
    <n v="0"/>
    <n v="115"/>
    <n v="1792"/>
    <n v="0"/>
    <x v="4"/>
    <n v="0"/>
    <x v="1"/>
    <n v="15"/>
    <n v="15"/>
    <n v="6"/>
    <n v="1"/>
    <n v="2"/>
    <n v="34"/>
    <n v="9"/>
    <x v="1"/>
    <n v="0"/>
    <n v="0"/>
    <n v="2"/>
    <n v="0"/>
    <n v="39"/>
    <n v="4"/>
    <n v="197"/>
    <n v="0"/>
    <n v="0"/>
    <n v="12"/>
    <x v="0"/>
    <n v="11"/>
    <n v="0"/>
    <x v="0"/>
    <n v="0"/>
    <n v="0"/>
    <n v="0"/>
    <n v="0"/>
    <n v="0"/>
    <n v="3"/>
    <n v="0"/>
    <n v="0"/>
    <n v="0"/>
    <n v="984"/>
    <n v="553"/>
    <n v="308"/>
    <n v="245"/>
    <n v="28"/>
    <n v="51"/>
    <n v="79"/>
    <n v="28"/>
    <n v="51"/>
    <n v="59"/>
    <n v="0"/>
    <n v="16"/>
    <n v="12"/>
    <n v="4"/>
    <n v="0"/>
    <n v="0"/>
    <n v="0"/>
    <n v="0"/>
    <n v="55"/>
    <n v="30"/>
    <n v="25"/>
    <n v="0"/>
    <n v="0"/>
    <n v="0"/>
    <n v="0"/>
    <n v="0"/>
    <n v="0"/>
    <n v="0"/>
    <n v="0"/>
    <n v="0"/>
    <n v="0"/>
    <n v="0"/>
    <n v="0"/>
    <n v="1"/>
    <x v="4"/>
    <s v="8/18/1995"/>
    <x v="2"/>
    <n v="186"/>
  </r>
  <r>
    <n v="202"/>
    <s v="ISL7"/>
    <n v="31876"/>
    <n v="22"/>
    <x v="147"/>
    <s v="Ashique Kuruniyan"/>
    <n v="2"/>
    <x v="0"/>
    <s v="FWD"/>
    <n v="656"/>
    <x v="1"/>
    <x v="1"/>
    <x v="3"/>
    <n v="2"/>
    <n v="0"/>
    <x v="7"/>
    <n v="621"/>
    <n v="0"/>
    <n v="37"/>
    <n v="658"/>
    <n v="0"/>
    <x v="4"/>
    <n v="0"/>
    <x v="1"/>
    <n v="3"/>
    <n v="3"/>
    <n v="10"/>
    <n v="3"/>
    <n v="2"/>
    <n v="10"/>
    <n v="27"/>
    <x v="1"/>
    <n v="0"/>
    <n v="0"/>
    <n v="0"/>
    <n v="0"/>
    <n v="22"/>
    <n v="1"/>
    <n v="45"/>
    <n v="0"/>
    <n v="0"/>
    <n v="9"/>
    <x v="0"/>
    <n v="3"/>
    <n v="0"/>
    <x v="0"/>
    <n v="0"/>
    <n v="0"/>
    <n v="0"/>
    <n v="0"/>
    <n v="0"/>
    <n v="5"/>
    <n v="0"/>
    <n v="0"/>
    <n v="0"/>
    <n v="355"/>
    <n v="256"/>
    <n v="141"/>
    <n v="115"/>
    <n v="12"/>
    <n v="8"/>
    <n v="19"/>
    <n v="7"/>
    <n v="12"/>
    <n v="5"/>
    <n v="0"/>
    <n v="21"/>
    <n v="14"/>
    <n v="7"/>
    <n v="0"/>
    <n v="0"/>
    <n v="0"/>
    <n v="0"/>
    <n v="6"/>
    <n v="4"/>
    <n v="2"/>
    <n v="1"/>
    <n v="0"/>
    <n v="1"/>
    <n v="0"/>
    <n v="0"/>
    <n v="0"/>
    <n v="0"/>
    <n v="0"/>
    <n v="0"/>
    <n v="0"/>
    <n v="0"/>
    <n v="0"/>
    <n v="1"/>
    <x v="4"/>
    <s v="6/17/1997"/>
    <x v="0"/>
    <n v="0"/>
  </r>
  <r>
    <n v="202"/>
    <s v="ISL7"/>
    <n v="31882"/>
    <n v="24"/>
    <x v="148"/>
    <s v="Abdul Hakku"/>
    <n v="1"/>
    <x v="2"/>
    <s v="DEF"/>
    <n v="498"/>
    <x v="8"/>
    <x v="9"/>
    <x v="17"/>
    <n v="11"/>
    <n v="0"/>
    <x v="5"/>
    <n v="181"/>
    <n v="0"/>
    <n v="18"/>
    <n v="199"/>
    <n v="0"/>
    <x v="3"/>
    <n v="0"/>
    <x v="1"/>
    <n v="0"/>
    <n v="0"/>
    <n v="1"/>
    <n v="1"/>
    <n v="0"/>
    <n v="2"/>
    <n v="1"/>
    <x v="3"/>
    <n v="0"/>
    <n v="0"/>
    <n v="0"/>
    <n v="0"/>
    <n v="1"/>
    <n v="1"/>
    <n v="0"/>
    <n v="0"/>
    <n v="0"/>
    <n v="4"/>
    <x v="0"/>
    <n v="3"/>
    <n v="0"/>
    <x v="0"/>
    <n v="0"/>
    <n v="0"/>
    <n v="0"/>
    <n v="0"/>
    <n v="0"/>
    <n v="0"/>
    <n v="0"/>
    <n v="0"/>
    <n v="0"/>
    <n v="73"/>
    <n v="44"/>
    <n v="20"/>
    <n v="24"/>
    <n v="2"/>
    <n v="4"/>
    <n v="7"/>
    <n v="3"/>
    <n v="4"/>
    <n v="13"/>
    <n v="0"/>
    <n v="0"/>
    <n v="0"/>
    <n v="0"/>
    <n v="0"/>
    <n v="0"/>
    <n v="0"/>
    <n v="0"/>
    <n v="2"/>
    <n v="1"/>
    <n v="1"/>
    <n v="0"/>
    <n v="0"/>
    <n v="0"/>
    <n v="0"/>
    <n v="0"/>
    <n v="0"/>
    <n v="0"/>
    <n v="0"/>
    <n v="0"/>
    <n v="0"/>
    <n v="0"/>
    <n v="0"/>
    <n v="1"/>
    <x v="4"/>
    <d v="1994-06-10T00:00:00"/>
    <x v="1"/>
    <n v="184"/>
  </r>
  <r>
    <n v="202"/>
    <s v="ISL7"/>
    <n v="31883"/>
    <n v="19"/>
    <x v="149"/>
    <s v="Pranjal Bhumij"/>
    <n v="3"/>
    <x v="1"/>
    <s v="MF"/>
    <n v="506"/>
    <x v="2"/>
    <x v="2"/>
    <x v="5"/>
    <n v="9"/>
    <n v="0"/>
    <x v="0"/>
    <n v="125"/>
    <n v="0"/>
    <n v="20"/>
    <n v="145"/>
    <n v="0"/>
    <x v="4"/>
    <n v="0"/>
    <x v="1"/>
    <n v="1"/>
    <n v="1"/>
    <n v="4"/>
    <n v="0"/>
    <n v="2"/>
    <n v="1"/>
    <n v="3"/>
    <x v="3"/>
    <n v="0"/>
    <n v="0"/>
    <n v="0"/>
    <n v="0"/>
    <n v="0"/>
    <n v="0"/>
    <n v="0"/>
    <n v="0"/>
    <n v="0"/>
    <n v="0"/>
    <x v="0"/>
    <n v="7"/>
    <n v="0"/>
    <x v="0"/>
    <n v="0"/>
    <n v="0"/>
    <n v="0"/>
    <n v="0"/>
    <n v="0"/>
    <n v="2"/>
    <n v="0"/>
    <n v="0"/>
    <n v="0"/>
    <n v="62"/>
    <n v="48"/>
    <n v="35"/>
    <n v="13"/>
    <n v="0"/>
    <n v="0"/>
    <n v="6"/>
    <n v="3"/>
    <n v="3"/>
    <n v="2"/>
    <n v="0"/>
    <n v="3"/>
    <n v="3"/>
    <n v="0"/>
    <n v="0"/>
    <n v="0"/>
    <n v="0"/>
    <n v="0"/>
    <n v="1"/>
    <n v="1"/>
    <n v="0"/>
    <n v="0"/>
    <n v="0"/>
    <n v="0"/>
    <n v="0"/>
    <n v="0"/>
    <n v="0"/>
    <n v="0"/>
    <n v="0"/>
    <n v="0"/>
    <n v="0"/>
    <n v="0"/>
    <n v="0"/>
    <n v="1"/>
    <x v="4"/>
    <d v="1999-02-03T00:00:00"/>
    <x v="1"/>
    <n v="172"/>
  </r>
  <r>
    <n v="202"/>
    <s v="ISL7"/>
    <n v="32021"/>
    <n v="6"/>
    <x v="150"/>
    <s v="Manvir Singh"/>
    <n v="2"/>
    <x v="0"/>
    <s v="FWD"/>
    <n v="1874"/>
    <x v="11"/>
    <x v="12"/>
    <x v="2"/>
    <n v="9"/>
    <n v="0"/>
    <x v="15"/>
    <n v="1486"/>
    <n v="0"/>
    <n v="91"/>
    <n v="1577"/>
    <n v="0"/>
    <x v="2"/>
    <n v="0"/>
    <x v="4"/>
    <n v="17"/>
    <n v="17"/>
    <n v="36"/>
    <n v="15"/>
    <n v="14"/>
    <n v="23"/>
    <n v="12"/>
    <x v="2"/>
    <n v="0"/>
    <n v="0"/>
    <n v="4"/>
    <n v="0"/>
    <n v="39"/>
    <n v="0"/>
    <n v="3"/>
    <n v="0"/>
    <n v="0"/>
    <n v="15"/>
    <x v="0"/>
    <n v="12"/>
    <n v="4"/>
    <x v="0"/>
    <n v="0"/>
    <n v="0"/>
    <n v="0"/>
    <n v="0"/>
    <n v="0"/>
    <n v="7"/>
    <n v="0"/>
    <n v="0"/>
    <n v="0"/>
    <n v="734"/>
    <n v="533"/>
    <n v="276"/>
    <n v="257"/>
    <n v="23"/>
    <n v="21"/>
    <n v="51"/>
    <n v="14"/>
    <n v="37"/>
    <n v="15"/>
    <n v="0"/>
    <n v="22"/>
    <n v="19"/>
    <n v="3"/>
    <n v="0"/>
    <n v="0"/>
    <n v="0"/>
    <n v="0"/>
    <n v="43"/>
    <n v="22"/>
    <n v="21"/>
    <n v="0"/>
    <n v="0"/>
    <n v="0"/>
    <n v="0"/>
    <n v="0"/>
    <n v="0"/>
    <n v="0"/>
    <n v="0"/>
    <n v="0"/>
    <n v="0"/>
    <n v="0"/>
    <n v="0"/>
    <n v="1"/>
    <x v="4"/>
    <d v="1995-06-11T00:00:00"/>
    <x v="1"/>
    <n v="187"/>
  </r>
  <r>
    <n v="202"/>
    <s v="ISL7"/>
    <n v="32054"/>
    <n v="5"/>
    <x v="151"/>
    <s v="Ahmed Jahouh"/>
    <n v="3"/>
    <x v="1"/>
    <s v="MF"/>
    <n v="506"/>
    <x v="2"/>
    <x v="2"/>
    <x v="9"/>
    <n v="1"/>
    <n v="0"/>
    <x v="6"/>
    <n v="1779"/>
    <n v="0"/>
    <n v="118"/>
    <n v="1892"/>
    <n v="0"/>
    <x v="4"/>
    <n v="0"/>
    <x v="3"/>
    <n v="34"/>
    <n v="37"/>
    <n v="25"/>
    <n v="9"/>
    <n v="11"/>
    <n v="65"/>
    <n v="25"/>
    <x v="6"/>
    <n v="2"/>
    <n v="1"/>
    <n v="0"/>
    <n v="16"/>
    <n v="28"/>
    <n v="117"/>
    <n v="5"/>
    <n v="0"/>
    <n v="0"/>
    <n v="20"/>
    <x v="0"/>
    <n v="8"/>
    <n v="6"/>
    <x v="0"/>
    <n v="0"/>
    <n v="0"/>
    <n v="1"/>
    <n v="0"/>
    <n v="0"/>
    <n v="5"/>
    <n v="0"/>
    <n v="1"/>
    <n v="0"/>
    <n v="1828"/>
    <n v="1490"/>
    <n v="1125"/>
    <n v="365"/>
    <n v="33"/>
    <n v="27"/>
    <n v="173"/>
    <n v="63"/>
    <n v="110"/>
    <n v="42"/>
    <n v="0"/>
    <n v="9"/>
    <n v="7"/>
    <n v="2"/>
    <n v="0"/>
    <n v="0"/>
    <n v="0"/>
    <n v="0"/>
    <n v="21"/>
    <n v="15"/>
    <n v="6"/>
    <n v="0"/>
    <n v="0"/>
    <n v="0"/>
    <n v="0"/>
    <n v="0"/>
    <n v="0"/>
    <n v="0"/>
    <n v="0"/>
    <n v="0"/>
    <n v="0"/>
    <n v="0"/>
    <n v="0"/>
    <n v="55"/>
    <x v="18"/>
    <s v="7/31/1988"/>
    <x v="1"/>
    <n v="187"/>
  </r>
  <r>
    <n v="202"/>
    <s v="ISL7"/>
    <n v="32552"/>
    <n v="27"/>
    <x v="152"/>
    <s v="Nikhil Poojary"/>
    <n v="3"/>
    <x v="1"/>
    <s v="MF"/>
    <n v="1536"/>
    <x v="4"/>
    <x v="4"/>
    <x v="3"/>
    <n v="3"/>
    <n v="0"/>
    <x v="11"/>
    <n v="604"/>
    <n v="0"/>
    <n v="46"/>
    <n v="650"/>
    <n v="0"/>
    <x v="4"/>
    <n v="0"/>
    <x v="1"/>
    <n v="4"/>
    <n v="4"/>
    <n v="4"/>
    <n v="0"/>
    <n v="4"/>
    <n v="12"/>
    <n v="7"/>
    <x v="3"/>
    <n v="0"/>
    <n v="0"/>
    <n v="2"/>
    <n v="0"/>
    <n v="9"/>
    <n v="1"/>
    <n v="42"/>
    <n v="0"/>
    <n v="0"/>
    <n v="6"/>
    <x v="0"/>
    <n v="5"/>
    <n v="1"/>
    <x v="0"/>
    <n v="0"/>
    <n v="0"/>
    <n v="0"/>
    <n v="0"/>
    <n v="0"/>
    <n v="0"/>
    <n v="0"/>
    <n v="0"/>
    <n v="0"/>
    <n v="304"/>
    <n v="212"/>
    <n v="136"/>
    <n v="76"/>
    <n v="4"/>
    <n v="13"/>
    <n v="23"/>
    <n v="11"/>
    <n v="12"/>
    <n v="7"/>
    <n v="0"/>
    <n v="5"/>
    <n v="3"/>
    <n v="2"/>
    <n v="0"/>
    <n v="0"/>
    <n v="0"/>
    <n v="0"/>
    <n v="9"/>
    <n v="5"/>
    <n v="4"/>
    <n v="0"/>
    <n v="0"/>
    <n v="0"/>
    <n v="0"/>
    <n v="0"/>
    <n v="0"/>
    <n v="0"/>
    <n v="0"/>
    <n v="0"/>
    <n v="0"/>
    <n v="0"/>
    <n v="0"/>
    <n v="1"/>
    <x v="4"/>
    <d v="1995-03-09T00:00:00"/>
    <x v="3"/>
    <n v="0"/>
  </r>
  <r>
    <n v="202"/>
    <s v="ISL7"/>
    <n v="33676"/>
    <n v="22"/>
    <x v="153"/>
    <s v="Nandhakumar Sekar"/>
    <n v="3"/>
    <x v="1"/>
    <s v="MF"/>
    <n v="1499"/>
    <x v="7"/>
    <x v="8"/>
    <x v="1"/>
    <n v="6"/>
    <n v="0"/>
    <x v="1"/>
    <n v="575"/>
    <n v="0"/>
    <n v="52"/>
    <n v="627"/>
    <n v="0"/>
    <x v="4"/>
    <n v="0"/>
    <x v="0"/>
    <n v="3"/>
    <n v="3"/>
    <n v="13"/>
    <n v="4"/>
    <n v="3"/>
    <n v="6"/>
    <n v="9"/>
    <x v="2"/>
    <n v="0"/>
    <n v="0"/>
    <n v="0"/>
    <n v="0"/>
    <n v="11"/>
    <n v="1"/>
    <n v="3"/>
    <n v="0"/>
    <n v="0"/>
    <n v="11"/>
    <x v="0"/>
    <n v="4"/>
    <n v="1"/>
    <x v="0"/>
    <n v="0"/>
    <n v="0"/>
    <n v="0"/>
    <n v="0"/>
    <n v="0"/>
    <n v="6"/>
    <n v="0"/>
    <n v="0"/>
    <n v="0"/>
    <n v="277"/>
    <n v="211"/>
    <n v="122"/>
    <n v="89"/>
    <n v="10"/>
    <n v="8"/>
    <n v="16"/>
    <n v="9"/>
    <n v="7"/>
    <n v="4"/>
    <n v="0"/>
    <n v="11"/>
    <n v="7"/>
    <n v="4"/>
    <n v="0"/>
    <n v="0"/>
    <n v="0"/>
    <n v="0"/>
    <n v="6"/>
    <n v="3"/>
    <n v="3"/>
    <n v="0"/>
    <n v="0"/>
    <n v="0"/>
    <n v="0"/>
    <n v="0"/>
    <n v="0"/>
    <n v="0"/>
    <n v="0"/>
    <n v="0"/>
    <n v="0"/>
    <n v="0"/>
    <n v="0"/>
    <n v="1"/>
    <x v="4"/>
    <s v="12/20/1995"/>
    <x v="0"/>
    <n v="0"/>
  </r>
  <r>
    <n v="202"/>
    <s v="ISL7"/>
    <n v="33956"/>
    <n v="1"/>
    <x v="154"/>
    <s v="Dheeraj Singh"/>
    <n v="4"/>
    <x v="3"/>
    <s v="GK"/>
    <n v="1874"/>
    <x v="11"/>
    <x v="12"/>
    <x v="12"/>
    <n v="6"/>
    <n v="9"/>
    <x v="5"/>
    <n v="840"/>
    <n v="0"/>
    <n v="57"/>
    <n v="897"/>
    <n v="0"/>
    <x v="4"/>
    <n v="0"/>
    <x v="1"/>
    <n v="0"/>
    <n v="0"/>
    <n v="0"/>
    <n v="0"/>
    <n v="0"/>
    <n v="0"/>
    <n v="4"/>
    <x v="3"/>
    <n v="0"/>
    <n v="0"/>
    <n v="0"/>
    <n v="0"/>
    <n v="0"/>
    <n v="18"/>
    <n v="0"/>
    <n v="15"/>
    <n v="11"/>
    <n v="12"/>
    <x v="0"/>
    <n v="4"/>
    <n v="0"/>
    <x v="0"/>
    <n v="0"/>
    <n v="0"/>
    <n v="0"/>
    <n v="0"/>
    <n v="0"/>
    <n v="0"/>
    <n v="0"/>
    <n v="0"/>
    <n v="0"/>
    <n v="285"/>
    <n v="119"/>
    <n v="75"/>
    <n v="44"/>
    <n v="0"/>
    <n v="2"/>
    <n v="0"/>
    <n v="0"/>
    <n v="0"/>
    <n v="33"/>
    <n v="16"/>
    <n v="0"/>
    <n v="0"/>
    <n v="0"/>
    <n v="0"/>
    <n v="0"/>
    <n v="0"/>
    <n v="0"/>
    <n v="0"/>
    <n v="0"/>
    <n v="0"/>
    <n v="0"/>
    <n v="0"/>
    <n v="0"/>
    <n v="74"/>
    <n v="28"/>
    <n v="12"/>
    <n v="16"/>
    <n v="11"/>
    <n v="0"/>
    <n v="3"/>
    <n v="2"/>
    <n v="0"/>
    <n v="1"/>
    <x v="4"/>
    <d v="2000-04-07T00:00:00"/>
    <x v="1"/>
    <n v="180"/>
  </r>
  <r>
    <n v="202"/>
    <s v="ISL7"/>
    <n v="33958"/>
    <n v="13"/>
    <x v="155"/>
    <s v="Prabhsukhan Singh Gill"/>
    <n v="4"/>
    <x v="3"/>
    <s v="GK"/>
    <n v="498"/>
    <x v="8"/>
    <x v="9"/>
    <x v="18"/>
    <n v="16"/>
    <n v="0"/>
    <x v="6"/>
    <n v="0"/>
    <n v="0"/>
    <n v="0"/>
    <n v="0"/>
    <n v="0"/>
    <x v="4"/>
    <n v="0"/>
    <x v="1"/>
    <n v="0"/>
    <n v="0"/>
    <n v="0"/>
    <n v="0"/>
    <n v="0"/>
    <n v="0"/>
    <n v="0"/>
    <x v="3"/>
    <n v="0"/>
    <n v="0"/>
    <n v="0"/>
    <n v="0"/>
    <n v="0"/>
    <n v="0"/>
    <n v="0"/>
    <n v="0"/>
    <n v="0"/>
    <n v="0"/>
    <x v="0"/>
    <n v="3"/>
    <n v="0"/>
    <x v="0"/>
    <n v="0"/>
    <n v="0"/>
    <n v="0"/>
    <n v="0"/>
    <n v="0"/>
    <n v="0"/>
    <n v="0"/>
    <n v="0"/>
    <n v="0"/>
    <n v="0"/>
    <n v="0"/>
    <n v="0"/>
    <n v="0"/>
    <n v="0"/>
    <n v="0"/>
    <n v="0"/>
    <n v="0"/>
    <n v="0"/>
    <n v="0"/>
    <n v="0"/>
    <n v="0"/>
    <n v="0"/>
    <n v="0"/>
    <n v="0"/>
    <n v="0"/>
    <n v="0"/>
    <n v="0"/>
    <n v="0"/>
    <n v="0"/>
    <n v="0"/>
    <n v="0"/>
    <n v="0"/>
    <n v="0"/>
    <n v="0"/>
    <n v="0"/>
    <n v="0"/>
    <n v="0"/>
    <n v="0"/>
    <n v="0"/>
    <n v="0"/>
    <n v="0"/>
    <n v="0"/>
    <n v="1"/>
    <x v="4"/>
    <d v="2001-02-01T00:00:00"/>
    <x v="2"/>
    <n v="175"/>
  </r>
  <r>
    <n v="202"/>
    <s v="ISL7"/>
    <n v="33962"/>
    <n v="27"/>
    <x v="303"/>
    <s v="Boris Singh"/>
    <n v="3"/>
    <x v="1"/>
    <s v="MF"/>
    <n v="1874"/>
    <x v="11"/>
    <x v="12"/>
    <x v="18"/>
    <n v="12"/>
    <n v="0"/>
    <x v="7"/>
    <n v="79"/>
    <n v="0"/>
    <n v="20"/>
    <n v="99"/>
    <n v="0"/>
    <x v="3"/>
    <n v="0"/>
    <x v="1"/>
    <n v="1"/>
    <n v="1"/>
    <n v="1"/>
    <n v="1"/>
    <n v="0"/>
    <n v="2"/>
    <n v="0"/>
    <x v="3"/>
    <n v="0"/>
    <n v="0"/>
    <n v="1"/>
    <n v="0"/>
    <n v="2"/>
    <n v="0"/>
    <n v="1"/>
    <n v="0"/>
    <n v="0"/>
    <n v="3"/>
    <x v="0"/>
    <n v="8"/>
    <n v="0"/>
    <x v="0"/>
    <n v="0"/>
    <n v="0"/>
    <n v="0"/>
    <n v="0"/>
    <n v="0"/>
    <n v="0"/>
    <n v="0"/>
    <n v="0"/>
    <n v="0"/>
    <n v="30"/>
    <n v="21"/>
    <n v="9"/>
    <n v="12"/>
    <n v="0"/>
    <n v="1"/>
    <n v="6"/>
    <n v="0"/>
    <n v="6"/>
    <n v="1"/>
    <n v="0"/>
    <n v="1"/>
    <n v="1"/>
    <n v="0"/>
    <n v="0"/>
    <n v="0"/>
    <n v="0"/>
    <n v="0"/>
    <n v="0"/>
    <n v="0"/>
    <n v="0"/>
    <n v="0"/>
    <n v="0"/>
    <n v="0"/>
    <n v="0"/>
    <n v="0"/>
    <n v="0"/>
    <n v="0"/>
    <n v="0"/>
    <n v="0"/>
    <n v="0"/>
    <n v="0"/>
    <n v="0"/>
    <n v="1"/>
    <x v="4"/>
    <m/>
    <x v="0"/>
    <m/>
  </r>
  <r>
    <n v="202"/>
    <s v="ISL7"/>
    <n v="33967"/>
    <n v="33"/>
    <x v="156"/>
    <s v="Jitendra Singh"/>
    <n v="3"/>
    <x v="1"/>
    <s v="MF"/>
    <n v="1159"/>
    <x v="3"/>
    <x v="3"/>
    <x v="5"/>
    <n v="12"/>
    <n v="0"/>
    <x v="17"/>
    <n v="175"/>
    <n v="0"/>
    <n v="50"/>
    <n v="225"/>
    <n v="0"/>
    <x v="4"/>
    <n v="0"/>
    <x v="1"/>
    <n v="1"/>
    <n v="1"/>
    <n v="1"/>
    <n v="0"/>
    <n v="0"/>
    <n v="1"/>
    <n v="0"/>
    <x v="3"/>
    <n v="0"/>
    <n v="0"/>
    <n v="0"/>
    <n v="0"/>
    <n v="1"/>
    <n v="0"/>
    <n v="0"/>
    <n v="0"/>
    <n v="0"/>
    <n v="6"/>
    <x v="0"/>
    <n v="9"/>
    <n v="0"/>
    <x v="0"/>
    <n v="0"/>
    <n v="0"/>
    <n v="0"/>
    <n v="0"/>
    <n v="0"/>
    <n v="1"/>
    <n v="0"/>
    <n v="0"/>
    <n v="0"/>
    <n v="72"/>
    <n v="53"/>
    <n v="36"/>
    <n v="17"/>
    <n v="1"/>
    <n v="6"/>
    <n v="5"/>
    <n v="4"/>
    <n v="1"/>
    <n v="5"/>
    <n v="0"/>
    <n v="0"/>
    <n v="0"/>
    <n v="0"/>
    <n v="0"/>
    <n v="0"/>
    <n v="0"/>
    <n v="0"/>
    <n v="1"/>
    <n v="0"/>
    <n v="1"/>
    <n v="0"/>
    <n v="0"/>
    <n v="0"/>
    <n v="0"/>
    <n v="0"/>
    <n v="0"/>
    <n v="0"/>
    <n v="0"/>
    <n v="0"/>
    <n v="0"/>
    <n v="0"/>
    <n v="0"/>
    <n v="1"/>
    <x v="4"/>
    <s v="6/13/2001"/>
    <x v="1"/>
    <n v="170"/>
  </r>
  <r>
    <n v="202"/>
    <s v="ISL7"/>
    <n v="33969"/>
    <n v="5"/>
    <x v="304"/>
    <s v="Hendry Antonay"/>
    <n v="1"/>
    <x v="2"/>
    <s v="DEF"/>
    <n v="1499"/>
    <x v="7"/>
    <x v="8"/>
    <x v="16"/>
    <n v="4"/>
    <n v="0"/>
    <x v="5"/>
    <n v="977"/>
    <n v="0"/>
    <n v="60"/>
    <n v="1037"/>
    <n v="0"/>
    <x v="4"/>
    <n v="0"/>
    <x v="0"/>
    <n v="6"/>
    <n v="7"/>
    <n v="2"/>
    <n v="0"/>
    <n v="2"/>
    <n v="8"/>
    <n v="9"/>
    <x v="4"/>
    <n v="0"/>
    <n v="0"/>
    <n v="1"/>
    <n v="0"/>
    <n v="22"/>
    <n v="6"/>
    <n v="101"/>
    <n v="0"/>
    <n v="1"/>
    <n v="18"/>
    <x v="0"/>
    <n v="1"/>
    <n v="1"/>
    <x v="0"/>
    <n v="0"/>
    <n v="0"/>
    <n v="0"/>
    <n v="0"/>
    <n v="0"/>
    <n v="0"/>
    <n v="0"/>
    <n v="0"/>
    <n v="0"/>
    <n v="571"/>
    <n v="371"/>
    <n v="227"/>
    <n v="144"/>
    <n v="18"/>
    <n v="26"/>
    <n v="32"/>
    <n v="11"/>
    <n v="21"/>
    <n v="37"/>
    <n v="0"/>
    <n v="1"/>
    <n v="1"/>
    <n v="0"/>
    <n v="0"/>
    <n v="0"/>
    <n v="0"/>
    <n v="0"/>
    <n v="10"/>
    <n v="4"/>
    <n v="6"/>
    <n v="0"/>
    <n v="0"/>
    <n v="0"/>
    <n v="0"/>
    <n v="0"/>
    <n v="0"/>
    <n v="0"/>
    <n v="0"/>
    <n v="0"/>
    <n v="0"/>
    <n v="0"/>
    <n v="0"/>
    <n v="1"/>
    <x v="4"/>
    <s v="0000-00-00"/>
    <x v="0"/>
    <n v="0"/>
  </r>
  <r>
    <n v="202"/>
    <s v="ISL7"/>
    <n v="33990"/>
    <n v="27"/>
    <x v="157"/>
    <s v="Suresh Wangjam"/>
    <n v="3"/>
    <x v="1"/>
    <s v="MF"/>
    <n v="656"/>
    <x v="1"/>
    <x v="1"/>
    <x v="6"/>
    <n v="11"/>
    <n v="0"/>
    <x v="16"/>
    <n v="1542"/>
    <n v="0"/>
    <n v="55"/>
    <n v="1597"/>
    <n v="0"/>
    <x v="3"/>
    <n v="0"/>
    <x v="1"/>
    <n v="13"/>
    <n v="13"/>
    <n v="18"/>
    <n v="3"/>
    <n v="11"/>
    <n v="22"/>
    <n v="18"/>
    <x v="4"/>
    <n v="0"/>
    <n v="0"/>
    <n v="0"/>
    <n v="3"/>
    <n v="14"/>
    <n v="7"/>
    <n v="3"/>
    <n v="0"/>
    <n v="0"/>
    <n v="23"/>
    <x v="0"/>
    <n v="6"/>
    <n v="0"/>
    <x v="0"/>
    <n v="0"/>
    <n v="0"/>
    <n v="0"/>
    <n v="0"/>
    <n v="0"/>
    <n v="4"/>
    <n v="0"/>
    <n v="0"/>
    <n v="0"/>
    <n v="755"/>
    <n v="602"/>
    <n v="436"/>
    <n v="166"/>
    <n v="19"/>
    <n v="16"/>
    <n v="68"/>
    <n v="32"/>
    <n v="36"/>
    <n v="11"/>
    <n v="0"/>
    <n v="14"/>
    <n v="9"/>
    <n v="5"/>
    <n v="0"/>
    <n v="0"/>
    <n v="0"/>
    <n v="0"/>
    <n v="11"/>
    <n v="3"/>
    <n v="8"/>
    <n v="0"/>
    <n v="0"/>
    <n v="0"/>
    <n v="0"/>
    <n v="0"/>
    <n v="0"/>
    <n v="0"/>
    <n v="0"/>
    <n v="0"/>
    <n v="0"/>
    <n v="0"/>
    <n v="0"/>
    <n v="1"/>
    <x v="4"/>
    <d v="2000-07-08T00:00:00"/>
    <x v="1"/>
    <n v="166"/>
  </r>
  <r>
    <n v="202"/>
    <s v="ISL7"/>
    <n v="33992"/>
    <n v="7"/>
    <x v="158"/>
    <s v="Ninthoinganba Meetei"/>
    <n v="2"/>
    <x v="0"/>
    <s v="FWD"/>
    <n v="504"/>
    <x v="0"/>
    <x v="0"/>
    <x v="1"/>
    <n v="13"/>
    <n v="0"/>
    <x v="16"/>
    <n v="698"/>
    <n v="0"/>
    <n v="57"/>
    <n v="755"/>
    <n v="0"/>
    <x v="4"/>
    <n v="0"/>
    <x v="1"/>
    <n v="8"/>
    <n v="8"/>
    <n v="2"/>
    <n v="1"/>
    <n v="0"/>
    <n v="10"/>
    <n v="6"/>
    <x v="0"/>
    <n v="0"/>
    <n v="0"/>
    <n v="1"/>
    <n v="0"/>
    <n v="19"/>
    <n v="0"/>
    <n v="0"/>
    <n v="0"/>
    <n v="0"/>
    <n v="7"/>
    <x v="0"/>
    <n v="8"/>
    <n v="0"/>
    <x v="0"/>
    <n v="0"/>
    <n v="0"/>
    <n v="0"/>
    <n v="0"/>
    <n v="0"/>
    <n v="1"/>
    <n v="0"/>
    <n v="0"/>
    <n v="0"/>
    <n v="288"/>
    <n v="206"/>
    <n v="93"/>
    <n v="113"/>
    <n v="21"/>
    <n v="12"/>
    <n v="35"/>
    <n v="12"/>
    <n v="23"/>
    <n v="1"/>
    <n v="0"/>
    <n v="29"/>
    <n v="11"/>
    <n v="18"/>
    <n v="0"/>
    <n v="0"/>
    <n v="0"/>
    <n v="0"/>
    <n v="7"/>
    <n v="4"/>
    <n v="3"/>
    <n v="0"/>
    <n v="0"/>
    <n v="0"/>
    <n v="0"/>
    <n v="0"/>
    <n v="0"/>
    <n v="0"/>
    <n v="0"/>
    <n v="0"/>
    <n v="0"/>
    <n v="0"/>
    <n v="0"/>
    <n v="1"/>
    <x v="4"/>
    <s v="7/13/2001"/>
    <x v="1"/>
    <n v="0"/>
  </r>
  <r>
    <n v="202"/>
    <s v="ISL7"/>
    <n v="33993"/>
    <n v="8"/>
    <x v="159"/>
    <s v="Amarjit Singh"/>
    <n v="3"/>
    <x v="1"/>
    <s v="MF"/>
    <n v="1159"/>
    <x v="3"/>
    <x v="3"/>
    <x v="17"/>
    <n v="14"/>
    <n v="0"/>
    <x v="17"/>
    <n v="185"/>
    <n v="0"/>
    <n v="50"/>
    <n v="235"/>
    <n v="0"/>
    <x v="4"/>
    <n v="0"/>
    <x v="1"/>
    <n v="1"/>
    <n v="1"/>
    <n v="1"/>
    <n v="0"/>
    <n v="1"/>
    <n v="15"/>
    <n v="4"/>
    <x v="2"/>
    <n v="0"/>
    <n v="0"/>
    <n v="0"/>
    <n v="0"/>
    <n v="0"/>
    <n v="0"/>
    <n v="0"/>
    <n v="0"/>
    <n v="0"/>
    <n v="5"/>
    <x v="0"/>
    <n v="10"/>
    <n v="0"/>
    <x v="0"/>
    <n v="0"/>
    <n v="0"/>
    <n v="0"/>
    <n v="0"/>
    <n v="0"/>
    <n v="0"/>
    <n v="0"/>
    <n v="0"/>
    <n v="0"/>
    <n v="124"/>
    <n v="92"/>
    <n v="46"/>
    <n v="46"/>
    <n v="3"/>
    <n v="2"/>
    <n v="17"/>
    <n v="2"/>
    <n v="15"/>
    <n v="2"/>
    <n v="0"/>
    <n v="0"/>
    <n v="0"/>
    <n v="0"/>
    <n v="0"/>
    <n v="0"/>
    <n v="0"/>
    <n v="0"/>
    <n v="4"/>
    <n v="2"/>
    <n v="2"/>
    <n v="0"/>
    <n v="0"/>
    <n v="0"/>
    <n v="0"/>
    <n v="0"/>
    <n v="0"/>
    <n v="0"/>
    <n v="0"/>
    <n v="0"/>
    <n v="0"/>
    <n v="0"/>
    <n v="0"/>
    <n v="1"/>
    <x v="4"/>
    <d v="2001-06-01T00:00:00"/>
    <x v="1"/>
    <n v="174"/>
  </r>
  <r>
    <n v="202"/>
    <s v="ISL7"/>
    <n v="33995"/>
    <n v="7"/>
    <x v="160"/>
    <s v="Komal Thatal"/>
    <n v="2"/>
    <x v="0"/>
    <s v="FWD"/>
    <n v="1874"/>
    <x v="11"/>
    <x v="12"/>
    <x v="18"/>
    <n v="8"/>
    <n v="0"/>
    <x v="2"/>
    <n v="67"/>
    <n v="0"/>
    <n v="34"/>
    <n v="102"/>
    <n v="0"/>
    <x v="4"/>
    <n v="0"/>
    <x v="1"/>
    <n v="1"/>
    <n v="1"/>
    <n v="4"/>
    <n v="1"/>
    <n v="1"/>
    <n v="3"/>
    <n v="3"/>
    <x v="2"/>
    <n v="0"/>
    <n v="0"/>
    <n v="0"/>
    <n v="0"/>
    <n v="0"/>
    <n v="0"/>
    <n v="0"/>
    <n v="0"/>
    <n v="0"/>
    <n v="1"/>
    <x v="0"/>
    <n v="5"/>
    <n v="0"/>
    <x v="0"/>
    <n v="0"/>
    <n v="0"/>
    <n v="0"/>
    <n v="0"/>
    <n v="0"/>
    <n v="2"/>
    <n v="0"/>
    <n v="0"/>
    <n v="0"/>
    <n v="33"/>
    <n v="22"/>
    <n v="12"/>
    <n v="10"/>
    <n v="0"/>
    <n v="1"/>
    <n v="5"/>
    <n v="2"/>
    <n v="3"/>
    <n v="0"/>
    <n v="0"/>
    <n v="2"/>
    <n v="1"/>
    <n v="1"/>
    <n v="0"/>
    <n v="0"/>
    <n v="0"/>
    <n v="0"/>
    <n v="1"/>
    <n v="0"/>
    <n v="1"/>
    <n v="0"/>
    <n v="0"/>
    <n v="0"/>
    <n v="0"/>
    <n v="0"/>
    <n v="0"/>
    <n v="0"/>
    <n v="0"/>
    <n v="0"/>
    <n v="0"/>
    <n v="0"/>
    <n v="0"/>
    <n v="1"/>
    <x v="4"/>
    <s v="9/18/2000"/>
    <x v="1"/>
    <n v="163"/>
  </r>
  <r>
    <n v="202"/>
    <s v="ISL7"/>
    <n v="33996"/>
    <n v="21"/>
    <x v="305"/>
    <s v="Abhijit Sarkar"/>
    <n v="3"/>
    <x v="1"/>
    <s v="MF"/>
    <n v="505"/>
    <x v="6"/>
    <x v="6"/>
    <x v="18"/>
    <n v="13"/>
    <n v="0"/>
    <x v="5"/>
    <n v="1"/>
    <n v="0"/>
    <n v="1"/>
    <n v="2"/>
    <n v="0"/>
    <x v="4"/>
    <n v="0"/>
    <x v="1"/>
    <n v="0"/>
    <n v="0"/>
    <n v="0"/>
    <n v="0"/>
    <n v="0"/>
    <n v="0"/>
    <n v="0"/>
    <x v="3"/>
    <n v="0"/>
    <n v="0"/>
    <n v="0"/>
    <n v="0"/>
    <n v="0"/>
    <n v="0"/>
    <n v="0"/>
    <n v="0"/>
    <n v="0"/>
    <n v="0"/>
    <x v="0"/>
    <n v="5"/>
    <n v="0"/>
    <x v="0"/>
    <n v="0"/>
    <n v="0"/>
    <n v="0"/>
    <n v="0"/>
    <n v="0"/>
    <n v="0"/>
    <n v="0"/>
    <n v="0"/>
    <n v="0"/>
    <n v="0"/>
    <n v="0"/>
    <n v="0"/>
    <n v="0"/>
    <n v="0"/>
    <n v="0"/>
    <n v="0"/>
    <n v="0"/>
    <n v="0"/>
    <n v="0"/>
    <n v="0"/>
    <n v="0"/>
    <n v="0"/>
    <n v="0"/>
    <n v="0"/>
    <n v="0"/>
    <n v="0"/>
    <n v="0"/>
    <n v="0"/>
    <n v="0"/>
    <n v="0"/>
    <n v="0"/>
    <n v="0"/>
    <n v="0"/>
    <n v="0"/>
    <n v="0"/>
    <n v="0"/>
    <n v="0"/>
    <n v="0"/>
    <n v="0"/>
    <n v="0"/>
    <n v="0"/>
    <n v="0"/>
    <n v="1"/>
    <x v="4"/>
    <m/>
    <x v="0"/>
    <m/>
  </r>
  <r>
    <n v="202"/>
    <s v="ISL7"/>
    <n v="33997"/>
    <n v="45"/>
    <x v="161"/>
    <s v="Lalengmawia"/>
    <n v="3"/>
    <x v="1"/>
    <s v="MF"/>
    <n v="504"/>
    <x v="0"/>
    <x v="0"/>
    <x v="9"/>
    <n v="3"/>
    <n v="0"/>
    <x v="2"/>
    <n v="1848"/>
    <n v="0"/>
    <n v="122"/>
    <n v="1970"/>
    <n v="0"/>
    <x v="3"/>
    <n v="0"/>
    <x v="1"/>
    <n v="9"/>
    <n v="9"/>
    <n v="12"/>
    <n v="3"/>
    <n v="5"/>
    <n v="29"/>
    <n v="41"/>
    <x v="2"/>
    <n v="0"/>
    <n v="0"/>
    <n v="0"/>
    <n v="1"/>
    <n v="9"/>
    <n v="14"/>
    <n v="7"/>
    <n v="0"/>
    <n v="0"/>
    <n v="25"/>
    <x v="0"/>
    <n v="5"/>
    <n v="0"/>
    <x v="0"/>
    <n v="0"/>
    <n v="0"/>
    <n v="0"/>
    <n v="0"/>
    <n v="0"/>
    <n v="4"/>
    <n v="0"/>
    <n v="0"/>
    <n v="0"/>
    <n v="1024"/>
    <n v="811"/>
    <n v="604"/>
    <n v="207"/>
    <n v="46"/>
    <n v="23"/>
    <n v="93"/>
    <n v="50"/>
    <n v="43"/>
    <n v="23"/>
    <n v="0"/>
    <n v="5"/>
    <n v="5"/>
    <n v="0"/>
    <n v="0"/>
    <n v="0"/>
    <n v="0"/>
    <n v="0"/>
    <n v="12"/>
    <n v="9"/>
    <n v="3"/>
    <n v="0"/>
    <n v="0"/>
    <n v="0"/>
    <n v="0"/>
    <n v="0"/>
    <n v="0"/>
    <n v="0"/>
    <n v="0"/>
    <n v="0"/>
    <n v="0"/>
    <n v="0"/>
    <n v="0"/>
    <n v="1"/>
    <x v="4"/>
    <s v="10/17/2000"/>
    <x v="1"/>
    <n v="176"/>
  </r>
  <r>
    <n v="202"/>
    <s v="ISL7"/>
    <n v="34002"/>
    <n v="15"/>
    <x v="162"/>
    <s v="Jeakson Singh"/>
    <n v="3"/>
    <x v="1"/>
    <s v="MF"/>
    <n v="498"/>
    <x v="8"/>
    <x v="9"/>
    <x v="11"/>
    <n v="4"/>
    <n v="0"/>
    <x v="11"/>
    <n v="1138"/>
    <n v="0"/>
    <n v="89"/>
    <n v="1227"/>
    <n v="0"/>
    <x v="3"/>
    <n v="1"/>
    <x v="1"/>
    <n v="4"/>
    <n v="4"/>
    <n v="6"/>
    <n v="1"/>
    <n v="5"/>
    <n v="19"/>
    <n v="7"/>
    <x v="1"/>
    <n v="0"/>
    <n v="0"/>
    <n v="0"/>
    <n v="0"/>
    <n v="1"/>
    <n v="1"/>
    <n v="1"/>
    <n v="0"/>
    <n v="0"/>
    <n v="24"/>
    <x v="0"/>
    <n v="4"/>
    <n v="0"/>
    <x v="0"/>
    <n v="0"/>
    <n v="0"/>
    <n v="0"/>
    <n v="0"/>
    <n v="0"/>
    <n v="0"/>
    <n v="0"/>
    <n v="0"/>
    <n v="0"/>
    <n v="566"/>
    <n v="423"/>
    <n v="315"/>
    <n v="108"/>
    <n v="26"/>
    <n v="22"/>
    <n v="48"/>
    <n v="19"/>
    <n v="29"/>
    <n v="21"/>
    <n v="0"/>
    <n v="8"/>
    <n v="8"/>
    <n v="0"/>
    <n v="0"/>
    <n v="0"/>
    <n v="0"/>
    <n v="0"/>
    <n v="19"/>
    <n v="10"/>
    <n v="9"/>
    <n v="0"/>
    <n v="0"/>
    <n v="0"/>
    <n v="0"/>
    <n v="0"/>
    <n v="0"/>
    <n v="0"/>
    <n v="0"/>
    <n v="0"/>
    <n v="0"/>
    <n v="0"/>
    <n v="0"/>
    <n v="1"/>
    <x v="4"/>
    <s v="6/21/2001"/>
    <x v="0"/>
    <n v="0"/>
  </r>
  <r>
    <n v="202"/>
    <s v="ISL7"/>
    <n v="34004"/>
    <n v="11"/>
    <x v="163"/>
    <s v="Aniket Jadhav"/>
    <n v="2"/>
    <x v="0"/>
    <s v="FWD"/>
    <n v="1159"/>
    <x v="3"/>
    <x v="3"/>
    <x v="3"/>
    <n v="7"/>
    <n v="0"/>
    <x v="14"/>
    <n v="642"/>
    <n v="0"/>
    <n v="56"/>
    <n v="698"/>
    <n v="0"/>
    <x v="3"/>
    <n v="0"/>
    <x v="1"/>
    <n v="2"/>
    <n v="2"/>
    <n v="8"/>
    <n v="2"/>
    <n v="3"/>
    <n v="12"/>
    <n v="12"/>
    <x v="0"/>
    <n v="0"/>
    <n v="0"/>
    <n v="0"/>
    <n v="0"/>
    <n v="17"/>
    <n v="0"/>
    <n v="1"/>
    <n v="0"/>
    <n v="0"/>
    <n v="8"/>
    <x v="0"/>
    <n v="10"/>
    <n v="0"/>
    <x v="0"/>
    <n v="0"/>
    <n v="0"/>
    <n v="0"/>
    <n v="0"/>
    <n v="0"/>
    <n v="3"/>
    <n v="0"/>
    <n v="0"/>
    <n v="0"/>
    <n v="211"/>
    <n v="154"/>
    <n v="49"/>
    <n v="105"/>
    <n v="7"/>
    <n v="10"/>
    <n v="13"/>
    <n v="2"/>
    <n v="11"/>
    <n v="5"/>
    <n v="0"/>
    <n v="20"/>
    <n v="9"/>
    <n v="11"/>
    <n v="0"/>
    <n v="0"/>
    <n v="0"/>
    <n v="0"/>
    <n v="7"/>
    <n v="3"/>
    <n v="4"/>
    <n v="0"/>
    <n v="0"/>
    <n v="0"/>
    <n v="0"/>
    <n v="0"/>
    <n v="0"/>
    <n v="0"/>
    <n v="0"/>
    <n v="0"/>
    <n v="0"/>
    <n v="0"/>
    <n v="0"/>
    <n v="1"/>
    <x v="4"/>
    <m/>
    <x v="0"/>
    <m/>
  </r>
  <r>
    <n v="202"/>
    <s v="ISL7"/>
    <n v="34007"/>
    <n v="17"/>
    <x v="164"/>
    <s v="Rahul KP"/>
    <n v="3"/>
    <x v="1"/>
    <s v="MF"/>
    <n v="498"/>
    <x v="8"/>
    <x v="9"/>
    <x v="11"/>
    <n v="5"/>
    <n v="0"/>
    <x v="10"/>
    <n v="1121"/>
    <n v="0"/>
    <n v="81"/>
    <n v="1202"/>
    <n v="0"/>
    <x v="1"/>
    <n v="0"/>
    <x v="1"/>
    <n v="7"/>
    <n v="8"/>
    <n v="30"/>
    <n v="12"/>
    <n v="13"/>
    <n v="35"/>
    <n v="15"/>
    <x v="5"/>
    <n v="0"/>
    <n v="0"/>
    <n v="4"/>
    <n v="0"/>
    <n v="22"/>
    <n v="1"/>
    <n v="1"/>
    <n v="0"/>
    <n v="0"/>
    <n v="26"/>
    <x v="0"/>
    <n v="3"/>
    <n v="1"/>
    <x v="0"/>
    <n v="0"/>
    <n v="0"/>
    <n v="0"/>
    <n v="0"/>
    <n v="0"/>
    <n v="5"/>
    <n v="0"/>
    <n v="0"/>
    <n v="0"/>
    <n v="516"/>
    <n v="322"/>
    <n v="148"/>
    <n v="175"/>
    <n v="17"/>
    <n v="16"/>
    <n v="86"/>
    <n v="24"/>
    <n v="62"/>
    <n v="9"/>
    <n v="0"/>
    <n v="16"/>
    <n v="10"/>
    <n v="6"/>
    <n v="0"/>
    <n v="0"/>
    <n v="0"/>
    <n v="0"/>
    <n v="29"/>
    <n v="16"/>
    <n v="13"/>
    <n v="0"/>
    <n v="0"/>
    <n v="0"/>
    <n v="0"/>
    <n v="0"/>
    <n v="0"/>
    <n v="0"/>
    <n v="0"/>
    <n v="0"/>
    <n v="0"/>
    <n v="0"/>
    <n v="0"/>
    <n v="1"/>
    <x v="4"/>
    <s v="3/16/2000"/>
    <x v="1"/>
    <n v="171"/>
  </r>
  <r>
    <n v="202"/>
    <s v="ISL7"/>
    <n v="34009"/>
    <n v="16"/>
    <x v="306"/>
    <s v="Nongdamba Naorem"/>
    <n v="3"/>
    <x v="1"/>
    <s v="MF"/>
    <n v="498"/>
    <x v="8"/>
    <x v="9"/>
    <x v="20"/>
    <n v="4"/>
    <n v="0"/>
    <x v="7"/>
    <n v="183"/>
    <n v="0"/>
    <n v="0"/>
    <n v="183"/>
    <n v="0"/>
    <x v="4"/>
    <n v="0"/>
    <x v="1"/>
    <n v="1"/>
    <n v="1"/>
    <n v="2"/>
    <n v="0"/>
    <n v="1"/>
    <n v="2"/>
    <n v="3"/>
    <x v="3"/>
    <n v="0"/>
    <n v="0"/>
    <n v="0"/>
    <n v="0"/>
    <n v="6"/>
    <n v="0"/>
    <n v="0"/>
    <n v="0"/>
    <n v="0"/>
    <n v="2"/>
    <x v="0"/>
    <n v="2"/>
    <n v="0"/>
    <x v="0"/>
    <n v="0"/>
    <n v="0"/>
    <n v="0"/>
    <n v="0"/>
    <n v="0"/>
    <n v="1"/>
    <n v="0"/>
    <n v="0"/>
    <n v="0"/>
    <n v="70"/>
    <n v="62"/>
    <n v="34"/>
    <n v="28"/>
    <n v="1"/>
    <n v="0"/>
    <n v="1"/>
    <n v="0"/>
    <n v="1"/>
    <n v="0"/>
    <n v="0"/>
    <n v="10"/>
    <n v="6"/>
    <n v="4"/>
    <n v="0"/>
    <n v="0"/>
    <n v="0"/>
    <n v="0"/>
    <n v="4"/>
    <n v="3"/>
    <n v="1"/>
    <n v="0"/>
    <n v="0"/>
    <n v="0"/>
    <n v="0"/>
    <n v="0"/>
    <n v="0"/>
    <n v="0"/>
    <n v="0"/>
    <n v="0"/>
    <n v="0"/>
    <n v="0"/>
    <n v="0"/>
    <n v="1"/>
    <x v="4"/>
    <m/>
    <x v="0"/>
    <m/>
  </r>
  <r>
    <n v="202"/>
    <s v="ISL7"/>
    <n v="34011"/>
    <n v="24"/>
    <x v="165"/>
    <s v="Rahim Ali"/>
    <n v="2"/>
    <x v="0"/>
    <s v="FWD"/>
    <n v="505"/>
    <x v="6"/>
    <x v="6"/>
    <x v="11"/>
    <n v="9"/>
    <n v="0"/>
    <x v="14"/>
    <n v="1044"/>
    <n v="0"/>
    <n v="53"/>
    <n v="1097"/>
    <n v="0"/>
    <x v="7"/>
    <n v="0"/>
    <x v="1"/>
    <n v="10"/>
    <n v="10"/>
    <n v="16"/>
    <n v="4"/>
    <n v="8"/>
    <n v="32"/>
    <n v="12"/>
    <x v="0"/>
    <n v="0"/>
    <n v="0"/>
    <n v="3"/>
    <n v="0"/>
    <n v="5"/>
    <n v="1"/>
    <n v="2"/>
    <n v="0"/>
    <n v="0"/>
    <n v="12"/>
    <x v="0"/>
    <n v="11"/>
    <n v="0"/>
    <x v="0"/>
    <n v="0"/>
    <n v="0"/>
    <n v="0"/>
    <n v="0"/>
    <n v="0"/>
    <n v="4"/>
    <n v="0"/>
    <n v="0"/>
    <n v="0"/>
    <n v="461"/>
    <n v="340"/>
    <n v="197"/>
    <n v="143"/>
    <n v="9"/>
    <n v="19"/>
    <n v="40"/>
    <n v="14"/>
    <n v="26"/>
    <n v="9"/>
    <n v="0"/>
    <n v="12"/>
    <n v="6"/>
    <n v="6"/>
    <n v="0"/>
    <n v="0"/>
    <n v="0"/>
    <n v="0"/>
    <n v="25"/>
    <n v="6"/>
    <n v="19"/>
    <n v="0"/>
    <n v="0"/>
    <n v="0"/>
    <n v="0"/>
    <n v="0"/>
    <n v="0"/>
    <n v="0"/>
    <n v="0"/>
    <n v="0"/>
    <n v="0"/>
    <n v="0"/>
    <n v="0"/>
    <n v="1"/>
    <x v="4"/>
    <s v="4/21/2000"/>
    <x v="1"/>
    <n v="175"/>
  </r>
  <r>
    <n v="202"/>
    <s v="ISL7"/>
    <n v="35062"/>
    <n v="12"/>
    <x v="166"/>
    <s v="Liston Colaco"/>
    <n v="2"/>
    <x v="0"/>
    <s v="FWD"/>
    <n v="1536"/>
    <x v="4"/>
    <x v="4"/>
    <x v="12"/>
    <n v="5"/>
    <n v="0"/>
    <x v="13"/>
    <n v="947"/>
    <n v="0"/>
    <n v="83"/>
    <n v="1030"/>
    <n v="0"/>
    <x v="7"/>
    <n v="0"/>
    <x v="4"/>
    <n v="15"/>
    <n v="15"/>
    <n v="34"/>
    <n v="10"/>
    <n v="17"/>
    <n v="5"/>
    <n v="39"/>
    <x v="2"/>
    <n v="0"/>
    <n v="0"/>
    <n v="0"/>
    <n v="4"/>
    <n v="25"/>
    <n v="7"/>
    <n v="1"/>
    <n v="0"/>
    <n v="0"/>
    <n v="10"/>
    <x v="0"/>
    <n v="10"/>
    <n v="3"/>
    <x v="0"/>
    <n v="0"/>
    <n v="0"/>
    <n v="0"/>
    <n v="0"/>
    <n v="0"/>
    <n v="7"/>
    <n v="0"/>
    <n v="0"/>
    <n v="0"/>
    <n v="458"/>
    <n v="351"/>
    <n v="159"/>
    <n v="192"/>
    <n v="10"/>
    <n v="13"/>
    <n v="27"/>
    <n v="11"/>
    <n v="16"/>
    <n v="1"/>
    <n v="0"/>
    <n v="38"/>
    <n v="22"/>
    <n v="16"/>
    <n v="0"/>
    <n v="0"/>
    <n v="0"/>
    <n v="0"/>
    <n v="19"/>
    <n v="3"/>
    <n v="16"/>
    <n v="0"/>
    <n v="0"/>
    <n v="0"/>
    <n v="0"/>
    <n v="0"/>
    <n v="0"/>
    <n v="0"/>
    <n v="0"/>
    <n v="0"/>
    <n v="0"/>
    <n v="0"/>
    <n v="0"/>
    <n v="1"/>
    <x v="4"/>
    <d v="1998-11-12T00:00:00"/>
    <x v="0"/>
    <n v="0"/>
  </r>
  <r>
    <n v="202"/>
    <s v="ISL7"/>
    <n v="35065"/>
    <n v="16"/>
    <x v="168"/>
    <s v="Sarthak Golui"/>
    <n v="1"/>
    <x v="2"/>
    <s v="DEF"/>
    <n v="506"/>
    <x v="2"/>
    <x v="2"/>
    <x v="3"/>
    <n v="8"/>
    <n v="0"/>
    <x v="3"/>
    <n v="655"/>
    <n v="0"/>
    <n v="63"/>
    <n v="718"/>
    <n v="0"/>
    <x v="3"/>
    <n v="1"/>
    <x v="1"/>
    <n v="4"/>
    <n v="4"/>
    <n v="5"/>
    <n v="1"/>
    <n v="3"/>
    <n v="5"/>
    <n v="3"/>
    <x v="4"/>
    <n v="0"/>
    <n v="0"/>
    <n v="0"/>
    <n v="0"/>
    <n v="3"/>
    <n v="6"/>
    <n v="14"/>
    <n v="0"/>
    <n v="0"/>
    <n v="14"/>
    <x v="0"/>
    <n v="9"/>
    <n v="0"/>
    <x v="0"/>
    <n v="0"/>
    <n v="0"/>
    <n v="0"/>
    <n v="0"/>
    <n v="0"/>
    <n v="1"/>
    <n v="0"/>
    <n v="0"/>
    <n v="0"/>
    <n v="483"/>
    <n v="380"/>
    <n v="273"/>
    <n v="107"/>
    <n v="12"/>
    <n v="12"/>
    <n v="20"/>
    <n v="9"/>
    <n v="11"/>
    <n v="41"/>
    <n v="0"/>
    <n v="7"/>
    <n v="6"/>
    <n v="1"/>
    <n v="0"/>
    <n v="0"/>
    <n v="0"/>
    <n v="0"/>
    <n v="3"/>
    <n v="1"/>
    <n v="2"/>
    <n v="0"/>
    <n v="0"/>
    <n v="0"/>
    <n v="0"/>
    <n v="0"/>
    <n v="0"/>
    <n v="0"/>
    <n v="0"/>
    <n v="0"/>
    <n v="0"/>
    <n v="0"/>
    <n v="0"/>
    <n v="1"/>
    <x v="4"/>
    <d v="1997-11-03T00:00:00"/>
    <x v="1"/>
    <n v="187"/>
  </r>
  <r>
    <n v="202"/>
    <s v="ISL7"/>
    <n v="35192"/>
    <n v="49"/>
    <x v="307"/>
    <s v="William Lalnunfela"/>
    <n v="2"/>
    <x v="0"/>
    <s v="FWD"/>
    <n v="1159"/>
    <x v="3"/>
    <x v="3"/>
    <x v="4"/>
    <n v="11"/>
    <n v="0"/>
    <x v="16"/>
    <n v="541"/>
    <n v="0"/>
    <n v="42"/>
    <n v="583"/>
    <n v="0"/>
    <x v="4"/>
    <n v="0"/>
    <x v="0"/>
    <n v="9"/>
    <n v="9"/>
    <n v="4"/>
    <n v="0"/>
    <n v="2"/>
    <n v="14"/>
    <n v="11"/>
    <x v="3"/>
    <n v="0"/>
    <n v="0"/>
    <n v="2"/>
    <n v="0"/>
    <n v="3"/>
    <n v="1"/>
    <n v="1"/>
    <n v="0"/>
    <n v="0"/>
    <n v="6"/>
    <x v="0"/>
    <n v="9"/>
    <n v="1"/>
    <x v="0"/>
    <n v="0"/>
    <n v="0"/>
    <n v="0"/>
    <n v="0"/>
    <n v="0"/>
    <n v="2"/>
    <n v="0"/>
    <n v="0"/>
    <n v="0"/>
    <n v="165"/>
    <n v="135"/>
    <n v="64"/>
    <n v="71"/>
    <n v="1"/>
    <n v="4"/>
    <n v="13"/>
    <n v="4"/>
    <n v="9"/>
    <n v="0"/>
    <n v="0"/>
    <n v="5"/>
    <n v="3"/>
    <n v="2"/>
    <n v="0"/>
    <n v="0"/>
    <n v="0"/>
    <n v="0"/>
    <n v="5"/>
    <n v="1"/>
    <n v="4"/>
    <n v="0"/>
    <n v="0"/>
    <n v="0"/>
    <n v="0"/>
    <n v="0"/>
    <n v="0"/>
    <n v="0"/>
    <n v="0"/>
    <n v="0"/>
    <n v="0"/>
    <n v="0"/>
    <n v="0"/>
    <n v="1"/>
    <x v="4"/>
    <m/>
    <x v="0"/>
    <m/>
  </r>
  <r>
    <n v="202"/>
    <s v="ISL7"/>
    <n v="35194"/>
    <n v="9"/>
    <x v="170"/>
    <s v="Samuel Lalmuanpuia"/>
    <n v="3"/>
    <x v="1"/>
    <s v="MF"/>
    <n v="1499"/>
    <x v="7"/>
    <x v="8"/>
    <x v="18"/>
    <n v="1"/>
    <n v="0"/>
    <x v="7"/>
    <n v="67"/>
    <n v="0"/>
    <n v="19"/>
    <n v="86"/>
    <n v="0"/>
    <x v="4"/>
    <n v="0"/>
    <x v="1"/>
    <n v="3"/>
    <n v="3"/>
    <n v="0"/>
    <n v="0"/>
    <n v="0"/>
    <n v="1"/>
    <n v="5"/>
    <x v="3"/>
    <n v="0"/>
    <n v="0"/>
    <n v="0"/>
    <n v="2"/>
    <n v="0"/>
    <n v="3"/>
    <n v="1"/>
    <n v="0"/>
    <n v="0"/>
    <n v="1"/>
    <x v="0"/>
    <n v="2"/>
    <n v="0"/>
    <x v="0"/>
    <n v="0"/>
    <n v="0"/>
    <n v="0"/>
    <n v="0"/>
    <n v="0"/>
    <n v="0"/>
    <n v="0"/>
    <n v="0"/>
    <n v="0"/>
    <n v="54"/>
    <n v="49"/>
    <n v="30"/>
    <n v="19"/>
    <n v="0"/>
    <n v="0"/>
    <n v="2"/>
    <n v="1"/>
    <n v="1"/>
    <n v="1"/>
    <n v="0"/>
    <n v="0"/>
    <n v="0"/>
    <n v="0"/>
    <n v="0"/>
    <n v="0"/>
    <n v="0"/>
    <n v="0"/>
    <n v="1"/>
    <n v="0"/>
    <n v="1"/>
    <n v="0"/>
    <n v="0"/>
    <n v="0"/>
    <n v="0"/>
    <n v="0"/>
    <n v="0"/>
    <n v="0"/>
    <n v="0"/>
    <n v="0"/>
    <n v="0"/>
    <n v="0"/>
    <n v="0"/>
    <n v="1"/>
    <x v="4"/>
    <s v="7/27/1998"/>
    <x v="1"/>
    <n v="170"/>
  </r>
  <r>
    <n v="202"/>
    <s v="ISL7"/>
    <n v="35196"/>
    <n v="27"/>
    <x v="308"/>
    <s v="Lalkhawpuimawia"/>
    <n v="2"/>
    <x v="0"/>
    <s v="FWD"/>
    <n v="504"/>
    <x v="0"/>
    <x v="0"/>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35200"/>
    <n v="34"/>
    <x v="309"/>
    <s v="Phurba Lachenpa"/>
    <n v="4"/>
    <x v="3"/>
    <s v="GK"/>
    <n v="506"/>
    <x v="2"/>
    <x v="2"/>
    <x v="18"/>
    <n v="22"/>
    <n v="1"/>
    <x v="5"/>
    <n v="1"/>
    <n v="0"/>
    <n v="0"/>
    <n v="1"/>
    <n v="0"/>
    <x v="4"/>
    <n v="0"/>
    <x v="1"/>
    <n v="0"/>
    <n v="0"/>
    <n v="0"/>
    <n v="0"/>
    <n v="0"/>
    <n v="0"/>
    <n v="0"/>
    <x v="3"/>
    <n v="0"/>
    <n v="0"/>
    <n v="0"/>
    <n v="0"/>
    <n v="0"/>
    <n v="0"/>
    <n v="0"/>
    <n v="0"/>
    <n v="0"/>
    <n v="0"/>
    <x v="0"/>
    <n v="10"/>
    <n v="0"/>
    <x v="0"/>
    <n v="0"/>
    <n v="0"/>
    <n v="0"/>
    <n v="0"/>
    <n v="0"/>
    <n v="0"/>
    <n v="0"/>
    <n v="0"/>
    <n v="0"/>
    <n v="0"/>
    <n v="0"/>
    <n v="0"/>
    <n v="0"/>
    <n v="0"/>
    <n v="0"/>
    <n v="0"/>
    <n v="0"/>
    <n v="0"/>
    <n v="0"/>
    <n v="0"/>
    <n v="0"/>
    <n v="0"/>
    <n v="0"/>
    <n v="0"/>
    <n v="0"/>
    <n v="0"/>
    <n v="0"/>
    <n v="0"/>
    <n v="0"/>
    <n v="0"/>
    <n v="0"/>
    <n v="0"/>
    <n v="0"/>
    <n v="0"/>
    <n v="0"/>
    <n v="0"/>
    <n v="0"/>
    <n v="0"/>
    <n v="0"/>
    <n v="0"/>
    <n v="0"/>
    <n v="0"/>
    <n v="1"/>
    <x v="4"/>
    <m/>
    <x v="0"/>
    <m/>
  </r>
  <r>
    <n v="202"/>
    <s v="ISL7"/>
    <n v="35210"/>
    <n v="8"/>
    <x v="310"/>
    <s v="Paul Ramfangzauva"/>
    <n v="3"/>
    <x v="1"/>
    <s v="MF"/>
    <n v="1499"/>
    <x v="7"/>
    <x v="8"/>
    <x v="7"/>
    <n v="9"/>
    <n v="0"/>
    <x v="7"/>
    <n v="319"/>
    <n v="0"/>
    <n v="15"/>
    <n v="334"/>
    <n v="0"/>
    <x v="7"/>
    <n v="0"/>
    <x v="1"/>
    <n v="2"/>
    <n v="2"/>
    <n v="4"/>
    <n v="2"/>
    <n v="2"/>
    <n v="3"/>
    <n v="8"/>
    <x v="3"/>
    <n v="0"/>
    <n v="0"/>
    <n v="0"/>
    <n v="0"/>
    <n v="0"/>
    <n v="0"/>
    <n v="0"/>
    <n v="0"/>
    <n v="0"/>
    <n v="13"/>
    <x v="0"/>
    <n v="2"/>
    <n v="0"/>
    <x v="0"/>
    <n v="0"/>
    <n v="0"/>
    <n v="0"/>
    <n v="0"/>
    <n v="0"/>
    <n v="0"/>
    <n v="0"/>
    <n v="0"/>
    <n v="0"/>
    <n v="156"/>
    <n v="117"/>
    <n v="71"/>
    <n v="46"/>
    <n v="7"/>
    <n v="3"/>
    <n v="23"/>
    <n v="7"/>
    <n v="16"/>
    <n v="0"/>
    <n v="0"/>
    <n v="1"/>
    <n v="0"/>
    <n v="1"/>
    <n v="0"/>
    <n v="0"/>
    <n v="0"/>
    <n v="0"/>
    <n v="2"/>
    <n v="1"/>
    <n v="1"/>
    <n v="0"/>
    <n v="0"/>
    <n v="0"/>
    <n v="0"/>
    <n v="0"/>
    <n v="0"/>
    <n v="0"/>
    <n v="0"/>
    <n v="0"/>
    <n v="0"/>
    <n v="0"/>
    <n v="0"/>
    <n v="1"/>
    <x v="4"/>
    <m/>
    <x v="0"/>
    <m/>
  </r>
  <r>
    <n v="202"/>
    <s v="ISL7"/>
    <n v="35212"/>
    <n v="27"/>
    <x v="172"/>
    <s v="Aiban Dohling"/>
    <n v="1"/>
    <x v="2"/>
    <s v="DEF"/>
    <n v="496"/>
    <x v="9"/>
    <x v="10"/>
    <x v="20"/>
    <n v="10"/>
    <n v="0"/>
    <x v="1"/>
    <n v="376"/>
    <n v="0"/>
    <n v="38"/>
    <n v="414"/>
    <n v="0"/>
    <x v="4"/>
    <n v="0"/>
    <x v="1"/>
    <n v="3"/>
    <n v="3"/>
    <n v="1"/>
    <n v="1"/>
    <n v="0"/>
    <n v="3"/>
    <n v="7"/>
    <x v="3"/>
    <n v="0"/>
    <n v="0"/>
    <n v="0"/>
    <n v="0"/>
    <n v="5"/>
    <n v="2"/>
    <n v="10"/>
    <n v="0"/>
    <n v="0"/>
    <n v="6"/>
    <x v="0"/>
    <n v="6"/>
    <n v="0"/>
    <x v="0"/>
    <n v="0"/>
    <n v="0"/>
    <n v="0"/>
    <n v="0"/>
    <n v="0"/>
    <n v="0"/>
    <n v="0"/>
    <n v="0"/>
    <n v="0"/>
    <n v="214"/>
    <n v="165"/>
    <n v="124"/>
    <n v="41"/>
    <n v="5"/>
    <n v="6"/>
    <n v="5"/>
    <n v="2"/>
    <n v="3"/>
    <n v="13"/>
    <n v="0"/>
    <n v="0"/>
    <n v="0"/>
    <n v="0"/>
    <n v="0"/>
    <n v="0"/>
    <n v="0"/>
    <n v="0"/>
    <n v="10"/>
    <n v="7"/>
    <n v="3"/>
    <n v="0"/>
    <n v="0"/>
    <n v="0"/>
    <n v="0"/>
    <n v="0"/>
    <n v="0"/>
    <n v="0"/>
    <n v="0"/>
    <n v="0"/>
    <n v="0"/>
    <n v="0"/>
    <n v="0"/>
    <n v="1"/>
    <x v="4"/>
    <d v="1992-11-05T00:00:00"/>
    <x v="1"/>
    <n v="0"/>
  </r>
  <r>
    <n v="202"/>
    <s v="ISL7"/>
    <n v="35224"/>
    <n v="26"/>
    <x v="174"/>
    <s v="Laldinliana Renthlei"/>
    <n v="1"/>
    <x v="2"/>
    <s v="DEF"/>
    <n v="1159"/>
    <x v="3"/>
    <x v="3"/>
    <x v="8"/>
    <n v="4"/>
    <n v="0"/>
    <x v="7"/>
    <n v="1237"/>
    <n v="0"/>
    <n v="76"/>
    <n v="1307"/>
    <n v="0"/>
    <x v="4"/>
    <n v="0"/>
    <x v="1"/>
    <n v="11"/>
    <n v="11"/>
    <n v="2"/>
    <n v="1"/>
    <n v="0"/>
    <n v="15"/>
    <n v="13"/>
    <x v="1"/>
    <n v="1"/>
    <n v="1"/>
    <n v="0"/>
    <n v="0"/>
    <n v="36"/>
    <n v="3"/>
    <n v="143"/>
    <n v="0"/>
    <n v="0"/>
    <n v="13"/>
    <x v="0"/>
    <n v="7"/>
    <n v="0"/>
    <x v="0"/>
    <n v="0"/>
    <n v="0"/>
    <n v="0"/>
    <n v="0"/>
    <n v="0"/>
    <n v="1"/>
    <n v="0"/>
    <n v="0"/>
    <n v="0"/>
    <n v="644"/>
    <n v="398"/>
    <n v="216"/>
    <n v="182"/>
    <n v="32"/>
    <n v="26"/>
    <n v="50"/>
    <n v="21"/>
    <n v="29"/>
    <n v="33"/>
    <n v="0"/>
    <n v="8"/>
    <n v="8"/>
    <n v="0"/>
    <n v="0"/>
    <n v="0"/>
    <n v="0"/>
    <n v="0"/>
    <n v="13"/>
    <n v="5"/>
    <n v="8"/>
    <n v="1"/>
    <n v="1"/>
    <n v="0"/>
    <n v="0"/>
    <n v="0"/>
    <n v="0"/>
    <n v="0"/>
    <n v="0"/>
    <n v="0"/>
    <n v="0"/>
    <n v="0"/>
    <n v="0"/>
    <n v="1"/>
    <x v="4"/>
    <s v="8/26/1998"/>
    <x v="0"/>
    <n v="0"/>
  </r>
  <r>
    <n v="202"/>
    <s v="ISL7"/>
    <n v="35236"/>
    <n v="1"/>
    <x v="175"/>
    <s v="Arshdeep Singh"/>
    <n v="4"/>
    <x v="3"/>
    <s v="GK"/>
    <n v="1499"/>
    <x v="7"/>
    <x v="8"/>
    <x v="2"/>
    <n v="1"/>
    <n v="16"/>
    <x v="6"/>
    <n v="1440"/>
    <n v="0"/>
    <n v="90"/>
    <n v="1530"/>
    <n v="0"/>
    <x v="4"/>
    <n v="0"/>
    <x v="1"/>
    <n v="0"/>
    <n v="0"/>
    <n v="0"/>
    <n v="0"/>
    <n v="0"/>
    <n v="1"/>
    <n v="5"/>
    <x v="2"/>
    <n v="0"/>
    <n v="0"/>
    <n v="0"/>
    <n v="0"/>
    <n v="0"/>
    <n v="39"/>
    <n v="0"/>
    <n v="43"/>
    <n v="38"/>
    <n v="34"/>
    <x v="0"/>
    <n v="1"/>
    <n v="0"/>
    <x v="1"/>
    <n v="0"/>
    <n v="0"/>
    <n v="0"/>
    <n v="0"/>
    <n v="0"/>
    <n v="0"/>
    <n v="0"/>
    <n v="0"/>
    <n v="0"/>
    <n v="447"/>
    <n v="165"/>
    <n v="90"/>
    <n v="75"/>
    <n v="0"/>
    <n v="0"/>
    <n v="1"/>
    <n v="0"/>
    <n v="1"/>
    <n v="26"/>
    <n v="64"/>
    <n v="1"/>
    <n v="1"/>
    <n v="0"/>
    <n v="0"/>
    <n v="0"/>
    <n v="0"/>
    <n v="0"/>
    <n v="0"/>
    <n v="0"/>
    <n v="0"/>
    <n v="0"/>
    <n v="0"/>
    <n v="0"/>
    <n v="227"/>
    <n v="98"/>
    <n v="34"/>
    <n v="64"/>
    <n v="36"/>
    <n v="0"/>
    <n v="5"/>
    <n v="4"/>
    <n v="1"/>
    <n v="1"/>
    <x v="4"/>
    <d v="1988-08-03T00:00:00"/>
    <x v="0"/>
    <n v="0"/>
  </r>
  <r>
    <n v="202"/>
    <s v="ISL7"/>
    <n v="35241"/>
    <n v="26"/>
    <x v="311"/>
    <s v="Kamalpreet Singh"/>
    <n v="1"/>
    <x v="2"/>
    <s v="DEF"/>
    <n v="1499"/>
    <x v="7"/>
    <x v="8"/>
    <x v="17"/>
    <n v="14"/>
    <n v="0"/>
    <x v="7"/>
    <n v="186"/>
    <n v="0"/>
    <n v="18"/>
    <n v="204"/>
    <n v="0"/>
    <x v="4"/>
    <n v="0"/>
    <x v="1"/>
    <n v="1"/>
    <n v="1"/>
    <n v="0"/>
    <n v="0"/>
    <n v="0"/>
    <n v="3"/>
    <n v="2"/>
    <x v="3"/>
    <n v="0"/>
    <n v="0"/>
    <n v="0"/>
    <n v="0"/>
    <n v="1"/>
    <n v="3"/>
    <n v="19"/>
    <n v="0"/>
    <n v="0"/>
    <n v="9"/>
    <x v="0"/>
    <n v="2"/>
    <n v="0"/>
    <x v="0"/>
    <n v="0"/>
    <n v="0"/>
    <n v="0"/>
    <n v="0"/>
    <n v="0"/>
    <n v="0"/>
    <n v="0"/>
    <n v="0"/>
    <n v="0"/>
    <n v="86"/>
    <n v="52"/>
    <n v="31"/>
    <n v="21"/>
    <n v="4"/>
    <n v="1"/>
    <n v="5"/>
    <n v="0"/>
    <n v="5"/>
    <n v="5"/>
    <n v="0"/>
    <n v="1"/>
    <n v="1"/>
    <n v="0"/>
    <n v="0"/>
    <n v="0"/>
    <n v="0"/>
    <n v="0"/>
    <n v="2"/>
    <n v="2"/>
    <n v="0"/>
    <n v="0"/>
    <n v="0"/>
    <n v="0"/>
    <n v="0"/>
    <n v="0"/>
    <n v="0"/>
    <n v="0"/>
    <n v="0"/>
    <n v="0"/>
    <n v="0"/>
    <n v="0"/>
    <n v="0"/>
    <n v="1"/>
    <x v="4"/>
    <m/>
    <x v="0"/>
    <m/>
  </r>
  <r>
    <n v="202"/>
    <s v="ISL7"/>
    <n v="35242"/>
    <n v="37"/>
    <x v="312"/>
    <s v="Abhishek Ambekar"/>
    <n v="1"/>
    <x v="2"/>
    <s v="DEF"/>
    <n v="1102"/>
    <x v="10"/>
    <x v="11"/>
    <x v="18"/>
    <n v="1"/>
    <n v="0"/>
    <x v="7"/>
    <n v="71"/>
    <n v="0"/>
    <n v="19"/>
    <n v="90"/>
    <n v="0"/>
    <x v="4"/>
    <n v="0"/>
    <x v="1"/>
    <n v="1"/>
    <n v="1"/>
    <n v="0"/>
    <n v="0"/>
    <n v="0"/>
    <n v="3"/>
    <n v="0"/>
    <x v="2"/>
    <n v="0"/>
    <n v="0"/>
    <n v="0"/>
    <n v="1"/>
    <n v="4"/>
    <n v="0"/>
    <n v="6"/>
    <n v="0"/>
    <n v="0"/>
    <n v="2"/>
    <x v="0"/>
    <n v="2"/>
    <n v="0"/>
    <x v="0"/>
    <n v="0"/>
    <n v="0"/>
    <n v="0"/>
    <n v="0"/>
    <n v="0"/>
    <n v="0"/>
    <n v="0"/>
    <n v="0"/>
    <n v="0"/>
    <n v="48"/>
    <n v="35"/>
    <n v="24"/>
    <n v="11"/>
    <n v="0"/>
    <n v="2"/>
    <n v="5"/>
    <n v="1"/>
    <n v="4"/>
    <n v="1"/>
    <n v="0"/>
    <n v="2"/>
    <n v="0"/>
    <n v="2"/>
    <n v="0"/>
    <n v="0"/>
    <n v="0"/>
    <n v="0"/>
    <n v="0"/>
    <n v="0"/>
    <n v="0"/>
    <n v="0"/>
    <n v="0"/>
    <n v="0"/>
    <n v="0"/>
    <n v="0"/>
    <n v="0"/>
    <n v="0"/>
    <n v="0"/>
    <n v="0"/>
    <n v="0"/>
    <n v="0"/>
    <n v="0"/>
    <n v="1"/>
    <x v="4"/>
    <m/>
    <x v="0"/>
    <m/>
  </r>
  <r>
    <n v="202"/>
    <s v="ISL7"/>
    <n v="35263"/>
    <n v="1"/>
    <x v="313"/>
    <s v="Sankar Roy"/>
    <n v="4"/>
    <x v="3"/>
    <s v="GK"/>
    <n v="1102"/>
    <x v="10"/>
    <x v="11"/>
    <x v="5"/>
    <n v="11"/>
    <n v="1"/>
    <x v="5"/>
    <n v="61"/>
    <n v="0"/>
    <n v="0"/>
    <n v="61"/>
    <n v="0"/>
    <x v="4"/>
    <n v="0"/>
    <x v="1"/>
    <n v="0"/>
    <n v="0"/>
    <n v="0"/>
    <n v="0"/>
    <n v="0"/>
    <n v="0"/>
    <n v="0"/>
    <x v="3"/>
    <n v="0"/>
    <n v="0"/>
    <n v="0"/>
    <n v="0"/>
    <n v="0"/>
    <n v="5"/>
    <n v="0"/>
    <n v="0"/>
    <n v="3"/>
    <n v="0"/>
    <x v="0"/>
    <n v="5"/>
    <n v="0"/>
    <x v="0"/>
    <n v="0"/>
    <n v="0"/>
    <n v="0"/>
    <n v="0"/>
    <n v="0"/>
    <n v="0"/>
    <n v="0"/>
    <n v="0"/>
    <n v="0"/>
    <n v="17"/>
    <n v="6"/>
    <n v="4"/>
    <n v="2"/>
    <n v="0"/>
    <n v="0"/>
    <n v="0"/>
    <n v="0"/>
    <n v="0"/>
    <n v="0"/>
    <n v="3"/>
    <n v="0"/>
    <n v="0"/>
    <n v="0"/>
    <n v="0"/>
    <n v="0"/>
    <n v="0"/>
    <n v="0"/>
    <n v="0"/>
    <n v="0"/>
    <n v="0"/>
    <n v="0"/>
    <n v="0"/>
    <n v="0"/>
    <n v="9"/>
    <n v="3"/>
    <n v="0"/>
    <n v="3"/>
    <n v="3"/>
    <n v="0"/>
    <n v="0"/>
    <n v="0"/>
    <n v="0"/>
    <n v="1"/>
    <x v="4"/>
    <m/>
    <x v="0"/>
    <m/>
  </r>
  <r>
    <n v="202"/>
    <s v="ISL7"/>
    <n v="35264"/>
    <n v="11"/>
    <x v="177"/>
    <s v="Raynier Fernandes"/>
    <n v="3"/>
    <x v="1"/>
    <s v="MF"/>
    <n v="506"/>
    <x v="2"/>
    <x v="2"/>
    <x v="6"/>
    <n v="10"/>
    <n v="0"/>
    <x v="12"/>
    <n v="1446"/>
    <n v="0"/>
    <n v="70"/>
    <n v="1516"/>
    <n v="0"/>
    <x v="4"/>
    <n v="0"/>
    <x v="1"/>
    <n v="11"/>
    <n v="11"/>
    <n v="12"/>
    <n v="1"/>
    <n v="8"/>
    <n v="22"/>
    <n v="14"/>
    <x v="2"/>
    <n v="0"/>
    <n v="0"/>
    <n v="0"/>
    <n v="4"/>
    <n v="12"/>
    <n v="2"/>
    <n v="11"/>
    <n v="0"/>
    <n v="0"/>
    <n v="17"/>
    <x v="0"/>
    <n v="11"/>
    <n v="0"/>
    <x v="0"/>
    <n v="0"/>
    <n v="0"/>
    <n v="0"/>
    <n v="0"/>
    <n v="0"/>
    <n v="3"/>
    <n v="0"/>
    <n v="0"/>
    <n v="0"/>
    <n v="928"/>
    <n v="780"/>
    <n v="613"/>
    <n v="167"/>
    <n v="15"/>
    <n v="18"/>
    <n v="77"/>
    <n v="27"/>
    <n v="50"/>
    <n v="9"/>
    <n v="0"/>
    <n v="21"/>
    <n v="15"/>
    <n v="6"/>
    <n v="0"/>
    <n v="0"/>
    <n v="0"/>
    <n v="0"/>
    <n v="8"/>
    <n v="1"/>
    <n v="7"/>
    <n v="0"/>
    <n v="0"/>
    <n v="0"/>
    <n v="0"/>
    <n v="0"/>
    <n v="0"/>
    <n v="0"/>
    <n v="0"/>
    <n v="0"/>
    <n v="0"/>
    <n v="0"/>
    <n v="0"/>
    <n v="1"/>
    <x v="4"/>
    <s v="2/19/1996"/>
    <x v="1"/>
    <n v="180"/>
  </r>
  <r>
    <n v="202"/>
    <s v="ISL7"/>
    <n v="35265"/>
    <n v="8"/>
    <x v="178"/>
    <s v="Sourav Das"/>
    <n v="3"/>
    <x v="1"/>
    <s v="MF"/>
    <n v="506"/>
    <x v="2"/>
    <x v="2"/>
    <x v="20"/>
    <n v="3"/>
    <n v="0"/>
    <x v="3"/>
    <n v="267"/>
    <n v="0"/>
    <n v="14"/>
    <n v="281"/>
    <n v="0"/>
    <x v="4"/>
    <n v="0"/>
    <x v="1"/>
    <n v="0"/>
    <n v="0"/>
    <n v="2"/>
    <n v="0"/>
    <n v="1"/>
    <n v="2"/>
    <n v="5"/>
    <x v="3"/>
    <n v="0"/>
    <n v="0"/>
    <n v="0"/>
    <n v="0"/>
    <n v="0"/>
    <n v="0"/>
    <n v="0"/>
    <n v="0"/>
    <n v="0"/>
    <n v="4"/>
    <x v="0"/>
    <n v="4"/>
    <n v="0"/>
    <x v="0"/>
    <n v="0"/>
    <n v="0"/>
    <n v="0"/>
    <n v="0"/>
    <n v="0"/>
    <n v="1"/>
    <n v="0"/>
    <n v="0"/>
    <n v="0"/>
    <n v="135"/>
    <n v="107"/>
    <n v="84"/>
    <n v="23"/>
    <n v="7"/>
    <n v="4"/>
    <n v="8"/>
    <n v="3"/>
    <n v="5"/>
    <n v="5"/>
    <n v="0"/>
    <n v="1"/>
    <n v="1"/>
    <n v="0"/>
    <n v="0"/>
    <n v="0"/>
    <n v="0"/>
    <n v="0"/>
    <n v="1"/>
    <n v="0"/>
    <n v="1"/>
    <n v="0"/>
    <n v="0"/>
    <n v="0"/>
    <n v="0"/>
    <n v="0"/>
    <n v="0"/>
    <n v="0"/>
    <n v="0"/>
    <n v="0"/>
    <n v="0"/>
    <n v="0"/>
    <n v="0"/>
    <n v="1"/>
    <x v="4"/>
    <s v="6/20/1996"/>
    <x v="0"/>
    <n v="0"/>
  </r>
  <r>
    <n v="202"/>
    <s v="ISL7"/>
    <n v="35274"/>
    <n v="16"/>
    <x v="180"/>
    <s v="Ricky Lallawmawma"/>
    <n v="1"/>
    <x v="2"/>
    <s v="DEF"/>
    <n v="1159"/>
    <x v="3"/>
    <x v="3"/>
    <x v="21"/>
    <n v="0"/>
    <n v="0"/>
    <x v="7"/>
    <n v="1674"/>
    <n v="0"/>
    <n v="130"/>
    <n v="1804"/>
    <n v="0"/>
    <x v="4"/>
    <n v="0"/>
    <x v="1"/>
    <n v="6"/>
    <n v="6"/>
    <n v="4"/>
    <n v="0"/>
    <n v="3"/>
    <n v="16"/>
    <n v="6"/>
    <x v="4"/>
    <n v="0"/>
    <n v="0"/>
    <n v="0"/>
    <n v="0"/>
    <n v="29"/>
    <n v="5"/>
    <n v="220"/>
    <n v="0"/>
    <n v="0"/>
    <n v="19"/>
    <x v="0"/>
    <n v="9"/>
    <n v="0"/>
    <x v="0"/>
    <n v="0"/>
    <n v="0"/>
    <n v="0"/>
    <n v="0"/>
    <n v="0"/>
    <n v="1"/>
    <n v="0"/>
    <n v="0"/>
    <n v="0"/>
    <n v="986"/>
    <n v="624"/>
    <n v="397"/>
    <n v="227"/>
    <n v="32"/>
    <n v="37"/>
    <n v="66"/>
    <n v="24"/>
    <n v="42"/>
    <n v="50"/>
    <n v="0"/>
    <n v="8"/>
    <n v="4"/>
    <n v="4"/>
    <n v="0"/>
    <n v="0"/>
    <n v="0"/>
    <n v="0"/>
    <n v="26"/>
    <n v="14"/>
    <n v="12"/>
    <n v="0"/>
    <n v="0"/>
    <n v="0"/>
    <n v="0"/>
    <n v="0"/>
    <n v="0"/>
    <n v="0"/>
    <n v="0"/>
    <n v="0"/>
    <n v="0"/>
    <n v="0"/>
    <n v="0"/>
    <n v="1"/>
    <x v="4"/>
    <d v="1991-09-09T00:00:00"/>
    <x v="2"/>
    <n v="0"/>
  </r>
  <r>
    <n v="202"/>
    <s v="ISL7"/>
    <n v="35281"/>
    <n v="33"/>
    <x v="181"/>
    <s v="Rakesh Pradhan"/>
    <n v="1"/>
    <x v="2"/>
    <s v="DEF"/>
    <n v="504"/>
    <x v="0"/>
    <x v="0"/>
    <x v="12"/>
    <n v="7"/>
    <n v="0"/>
    <x v="0"/>
    <n v="662"/>
    <n v="0"/>
    <n v="29"/>
    <n v="691"/>
    <n v="0"/>
    <x v="4"/>
    <n v="0"/>
    <x v="0"/>
    <n v="4"/>
    <n v="4"/>
    <n v="4"/>
    <n v="2"/>
    <n v="2"/>
    <n v="9"/>
    <n v="10"/>
    <x v="0"/>
    <n v="0"/>
    <n v="0"/>
    <n v="1"/>
    <n v="4"/>
    <n v="15"/>
    <n v="7"/>
    <n v="68"/>
    <n v="0"/>
    <n v="0"/>
    <n v="18"/>
    <x v="0"/>
    <n v="2"/>
    <n v="1"/>
    <x v="0"/>
    <n v="0"/>
    <n v="0"/>
    <n v="0"/>
    <n v="0"/>
    <n v="0"/>
    <n v="0"/>
    <n v="0"/>
    <n v="0"/>
    <n v="0"/>
    <n v="372"/>
    <n v="239"/>
    <n v="130"/>
    <n v="109"/>
    <n v="14"/>
    <n v="15"/>
    <n v="22"/>
    <n v="8"/>
    <n v="14"/>
    <n v="17"/>
    <n v="0"/>
    <n v="4"/>
    <n v="2"/>
    <n v="2"/>
    <n v="0"/>
    <n v="0"/>
    <n v="0"/>
    <n v="0"/>
    <n v="10"/>
    <n v="6"/>
    <n v="4"/>
    <n v="0"/>
    <n v="0"/>
    <n v="0"/>
    <n v="0"/>
    <n v="0"/>
    <n v="0"/>
    <n v="0"/>
    <n v="0"/>
    <n v="0"/>
    <n v="0"/>
    <n v="0"/>
    <n v="0"/>
    <n v="1"/>
    <x v="4"/>
    <d v="1997-02-08T00:00:00"/>
    <x v="0"/>
    <m/>
  </r>
  <r>
    <n v="202"/>
    <s v="ISL7"/>
    <n v="35283"/>
    <n v="4"/>
    <x v="182"/>
    <s v="Provat Lakra"/>
    <n v="1"/>
    <x v="2"/>
    <s v="DEF"/>
    <n v="504"/>
    <x v="0"/>
    <x v="0"/>
    <x v="3"/>
    <n v="11"/>
    <n v="0"/>
    <x v="1"/>
    <n v="549"/>
    <n v="0"/>
    <n v="47"/>
    <n v="596"/>
    <n v="0"/>
    <x v="4"/>
    <n v="0"/>
    <x v="1"/>
    <n v="2"/>
    <n v="2"/>
    <n v="1"/>
    <n v="1"/>
    <n v="0"/>
    <n v="5"/>
    <n v="4"/>
    <x v="2"/>
    <n v="0"/>
    <n v="0"/>
    <n v="0"/>
    <n v="0"/>
    <n v="8"/>
    <n v="0"/>
    <n v="50"/>
    <n v="0"/>
    <n v="0"/>
    <n v="8"/>
    <x v="0"/>
    <n v="8"/>
    <n v="1"/>
    <x v="0"/>
    <n v="0"/>
    <n v="0"/>
    <n v="0"/>
    <n v="0"/>
    <n v="0"/>
    <n v="0"/>
    <n v="0"/>
    <n v="0"/>
    <n v="0"/>
    <n v="304"/>
    <n v="207"/>
    <n v="135"/>
    <n v="72"/>
    <n v="17"/>
    <n v="6"/>
    <n v="17"/>
    <n v="8"/>
    <n v="9"/>
    <n v="24"/>
    <n v="0"/>
    <n v="4"/>
    <n v="4"/>
    <n v="0"/>
    <n v="0"/>
    <n v="0"/>
    <n v="0"/>
    <n v="0"/>
    <n v="4"/>
    <n v="1"/>
    <n v="3"/>
    <n v="0"/>
    <n v="0"/>
    <n v="0"/>
    <n v="0"/>
    <n v="0"/>
    <n v="0"/>
    <n v="0"/>
    <n v="0"/>
    <n v="0"/>
    <n v="0"/>
    <n v="0"/>
    <n v="0"/>
    <n v="1"/>
    <x v="4"/>
    <d v="1997-12-08T00:00:00"/>
    <x v="0"/>
    <n v="0"/>
  </r>
  <r>
    <n v="202"/>
    <s v="ISL7"/>
    <n v="35284"/>
    <n v="29"/>
    <x v="314"/>
    <s v="Kynsailang Khongsit"/>
    <n v="1"/>
    <x v="2"/>
    <s v="DEF"/>
    <n v="1536"/>
    <x v="4"/>
    <x v="4"/>
    <x v="18"/>
    <n v="6"/>
    <n v="0"/>
    <x v="6"/>
    <n v="0"/>
    <n v="0"/>
    <n v="0"/>
    <n v="0"/>
    <n v="0"/>
    <x v="4"/>
    <n v="0"/>
    <x v="1"/>
    <n v="0"/>
    <n v="0"/>
    <n v="0"/>
    <n v="0"/>
    <n v="0"/>
    <n v="0"/>
    <n v="0"/>
    <x v="3"/>
    <n v="0"/>
    <n v="0"/>
    <n v="0"/>
    <n v="0"/>
    <n v="0"/>
    <n v="0"/>
    <n v="0"/>
    <n v="0"/>
    <n v="0"/>
    <n v="0"/>
    <x v="0"/>
    <n v="3"/>
    <n v="0"/>
    <x v="0"/>
    <n v="0"/>
    <n v="0"/>
    <n v="0"/>
    <n v="0"/>
    <n v="0"/>
    <n v="0"/>
    <n v="0"/>
    <n v="0"/>
    <n v="0"/>
    <n v="0"/>
    <n v="0"/>
    <n v="0"/>
    <n v="0"/>
    <n v="0"/>
    <n v="0"/>
    <n v="0"/>
    <n v="0"/>
    <n v="0"/>
    <n v="0"/>
    <n v="0"/>
    <n v="0"/>
    <n v="0"/>
    <n v="0"/>
    <n v="0"/>
    <n v="0"/>
    <n v="0"/>
    <n v="0"/>
    <n v="0"/>
    <n v="0"/>
    <n v="0"/>
    <n v="0"/>
    <n v="0"/>
    <n v="0"/>
    <n v="0"/>
    <n v="0"/>
    <n v="0"/>
    <n v="0"/>
    <n v="0"/>
    <n v="0"/>
    <n v="0"/>
    <n v="0"/>
    <n v="0"/>
    <n v="1"/>
    <x v="4"/>
    <m/>
    <x v="0"/>
    <m/>
  </r>
  <r>
    <n v="202"/>
    <s v="ISL7"/>
    <n v="35286"/>
    <n v="66"/>
    <x v="315"/>
    <s v="Mohamed Irshad"/>
    <n v="1"/>
    <x v="2"/>
    <s v="DEF"/>
    <n v="1102"/>
    <x v="10"/>
    <x v="11"/>
    <x v="7"/>
    <n v="4"/>
    <n v="0"/>
    <x v="3"/>
    <n v="311"/>
    <n v="0"/>
    <n v="14"/>
    <n v="325"/>
    <n v="0"/>
    <x v="4"/>
    <n v="0"/>
    <x v="1"/>
    <n v="1"/>
    <n v="1"/>
    <n v="0"/>
    <n v="0"/>
    <n v="0"/>
    <n v="3"/>
    <n v="5"/>
    <x v="2"/>
    <n v="0"/>
    <n v="0"/>
    <n v="0"/>
    <n v="0"/>
    <n v="1"/>
    <n v="2"/>
    <n v="7"/>
    <n v="0"/>
    <n v="0"/>
    <n v="6"/>
    <x v="0"/>
    <n v="1"/>
    <n v="0"/>
    <x v="0"/>
    <n v="0"/>
    <n v="0"/>
    <n v="0"/>
    <n v="0"/>
    <n v="0"/>
    <n v="0"/>
    <n v="0"/>
    <n v="0"/>
    <n v="0"/>
    <n v="192"/>
    <n v="145"/>
    <n v="103"/>
    <n v="42"/>
    <n v="9"/>
    <n v="4"/>
    <n v="11"/>
    <n v="5"/>
    <n v="6"/>
    <n v="18"/>
    <n v="0"/>
    <n v="2"/>
    <n v="2"/>
    <n v="0"/>
    <n v="0"/>
    <n v="0"/>
    <n v="0"/>
    <n v="0"/>
    <n v="3"/>
    <n v="0"/>
    <n v="3"/>
    <n v="0"/>
    <n v="0"/>
    <n v="0"/>
    <n v="0"/>
    <n v="0"/>
    <n v="0"/>
    <n v="0"/>
    <n v="0"/>
    <n v="0"/>
    <n v="0"/>
    <n v="0"/>
    <n v="0"/>
    <n v="1"/>
    <x v="4"/>
    <m/>
    <x v="0"/>
    <m/>
  </r>
  <r>
    <n v="202"/>
    <s v="ISL7"/>
    <n v="35298"/>
    <n v="1"/>
    <x v="183"/>
    <s v="Bilal Husain Khan"/>
    <n v="4"/>
    <x v="3"/>
    <s v="GK"/>
    <n v="498"/>
    <x v="8"/>
    <x v="9"/>
    <x v="18"/>
    <n v="3"/>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d v="1994-12-09T00:00:00"/>
    <x v="0"/>
    <n v="0"/>
  </r>
  <r>
    <n v="202"/>
    <s v="ISL7"/>
    <n v="35309"/>
    <n v="17"/>
    <x v="185"/>
    <s v="Laldanmawia Ralte"/>
    <n v="3"/>
    <x v="1"/>
    <s v="MF"/>
    <n v="1536"/>
    <x v="4"/>
    <x v="4"/>
    <x v="18"/>
    <n v="3"/>
    <n v="0"/>
    <x v="3"/>
    <n v="37"/>
    <n v="0"/>
    <n v="12"/>
    <n v="49"/>
    <n v="0"/>
    <x v="4"/>
    <n v="0"/>
    <x v="1"/>
    <n v="1"/>
    <n v="1"/>
    <n v="0"/>
    <n v="0"/>
    <n v="0"/>
    <n v="1"/>
    <n v="0"/>
    <x v="2"/>
    <n v="0"/>
    <n v="0"/>
    <n v="0"/>
    <n v="0"/>
    <n v="3"/>
    <n v="0"/>
    <n v="0"/>
    <n v="0"/>
    <n v="0"/>
    <n v="1"/>
    <x v="0"/>
    <n v="2"/>
    <n v="0"/>
    <x v="0"/>
    <n v="0"/>
    <n v="0"/>
    <n v="0"/>
    <n v="0"/>
    <n v="0"/>
    <n v="0"/>
    <n v="0"/>
    <n v="0"/>
    <n v="0"/>
    <n v="20"/>
    <n v="18"/>
    <n v="10"/>
    <n v="8"/>
    <n v="0"/>
    <n v="1"/>
    <n v="1"/>
    <n v="0"/>
    <n v="1"/>
    <n v="0"/>
    <n v="0"/>
    <n v="0"/>
    <n v="0"/>
    <n v="0"/>
    <n v="0"/>
    <n v="0"/>
    <n v="0"/>
    <n v="0"/>
    <n v="0"/>
    <n v="0"/>
    <n v="0"/>
    <n v="0"/>
    <n v="0"/>
    <n v="0"/>
    <n v="0"/>
    <n v="0"/>
    <n v="0"/>
    <n v="0"/>
    <n v="0"/>
    <n v="0"/>
    <n v="0"/>
    <n v="0"/>
    <n v="0"/>
    <n v="1"/>
    <x v="4"/>
    <s v="12/19/1992"/>
    <x v="3"/>
    <n v="172"/>
  </r>
  <r>
    <n v="202"/>
    <s v="ISL7"/>
    <n v="35313"/>
    <n v="32"/>
    <x v="316"/>
    <s v="Mirshad Michu"/>
    <n v="4"/>
    <x v="3"/>
    <s v="GK"/>
    <n v="1102"/>
    <x v="10"/>
    <x v="11"/>
    <x v="5"/>
    <n v="9"/>
    <n v="1"/>
    <x v="6"/>
    <n v="90"/>
    <n v="0"/>
    <n v="7"/>
    <n v="97"/>
    <n v="0"/>
    <x v="4"/>
    <n v="0"/>
    <x v="1"/>
    <n v="0"/>
    <n v="0"/>
    <n v="0"/>
    <n v="0"/>
    <n v="0"/>
    <n v="0"/>
    <n v="0"/>
    <x v="3"/>
    <n v="0"/>
    <n v="0"/>
    <n v="0"/>
    <n v="0"/>
    <n v="0"/>
    <n v="2"/>
    <n v="0"/>
    <n v="4"/>
    <n v="1"/>
    <n v="2"/>
    <x v="0"/>
    <n v="2"/>
    <n v="0"/>
    <x v="0"/>
    <n v="0"/>
    <n v="0"/>
    <n v="0"/>
    <n v="0"/>
    <n v="0"/>
    <n v="0"/>
    <n v="0"/>
    <n v="0"/>
    <n v="0"/>
    <n v="37"/>
    <n v="11"/>
    <n v="8"/>
    <n v="3"/>
    <n v="2"/>
    <n v="0"/>
    <n v="0"/>
    <n v="0"/>
    <n v="0"/>
    <n v="2"/>
    <n v="3"/>
    <n v="0"/>
    <n v="0"/>
    <n v="0"/>
    <n v="0"/>
    <n v="0"/>
    <n v="0"/>
    <n v="0"/>
    <n v="0"/>
    <n v="0"/>
    <n v="0"/>
    <n v="0"/>
    <n v="0"/>
    <n v="0"/>
    <n v="10"/>
    <n v="4"/>
    <n v="2"/>
    <n v="3"/>
    <n v="1"/>
    <n v="0"/>
    <n v="0"/>
    <n v="0"/>
    <n v="0"/>
    <n v="1"/>
    <x v="4"/>
    <m/>
    <x v="0"/>
    <m/>
  </r>
  <r>
    <n v="202"/>
    <s v="ISL7"/>
    <n v="35314"/>
    <n v="25"/>
    <x v="317"/>
    <s v="Samad Mallick"/>
    <n v="1"/>
    <x v="2"/>
    <s v="DEF"/>
    <n v="1102"/>
    <x v="10"/>
    <x v="11"/>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35315"/>
    <n v="15"/>
    <x v="318"/>
    <s v="Suhair Vadakkepeedika"/>
    <n v="2"/>
    <x v="0"/>
    <s v="FWD"/>
    <n v="504"/>
    <x v="0"/>
    <x v="0"/>
    <x v="8"/>
    <n v="14"/>
    <n v="0"/>
    <x v="9"/>
    <n v="1242"/>
    <n v="0"/>
    <n v="38"/>
    <n v="1280"/>
    <n v="0"/>
    <x v="1"/>
    <n v="1"/>
    <x v="0"/>
    <n v="17"/>
    <n v="17"/>
    <n v="24"/>
    <n v="8"/>
    <n v="10"/>
    <n v="40"/>
    <n v="20"/>
    <x v="3"/>
    <n v="0"/>
    <n v="0"/>
    <n v="7"/>
    <n v="0"/>
    <n v="18"/>
    <n v="1"/>
    <n v="1"/>
    <n v="0"/>
    <n v="0"/>
    <n v="19"/>
    <x v="0"/>
    <n v="8"/>
    <n v="1"/>
    <x v="0"/>
    <n v="0"/>
    <n v="0"/>
    <n v="0"/>
    <n v="0"/>
    <n v="0"/>
    <n v="6"/>
    <n v="0"/>
    <n v="0"/>
    <n v="0"/>
    <n v="557"/>
    <n v="380"/>
    <n v="199"/>
    <n v="181"/>
    <n v="21"/>
    <n v="25"/>
    <n v="64"/>
    <n v="29"/>
    <n v="35"/>
    <n v="12"/>
    <n v="0"/>
    <n v="12"/>
    <n v="9"/>
    <n v="3"/>
    <n v="0"/>
    <n v="0"/>
    <n v="0"/>
    <n v="0"/>
    <n v="24"/>
    <n v="6"/>
    <n v="18"/>
    <n v="0"/>
    <n v="0"/>
    <n v="0"/>
    <n v="0"/>
    <n v="0"/>
    <n v="0"/>
    <n v="0"/>
    <n v="0"/>
    <n v="0"/>
    <n v="0"/>
    <n v="0"/>
    <n v="0"/>
    <n v="1"/>
    <x v="4"/>
    <m/>
    <x v="0"/>
    <m/>
  </r>
  <r>
    <n v="202"/>
    <s v="ISL7"/>
    <n v="35318"/>
    <n v="15"/>
    <x v="319"/>
    <s v="Mehtab Singh"/>
    <n v="1"/>
    <x v="2"/>
    <s v="DEF"/>
    <n v="506"/>
    <x v="2"/>
    <x v="2"/>
    <x v="4"/>
    <n v="11"/>
    <n v="0"/>
    <x v="8"/>
    <n v="600"/>
    <n v="0"/>
    <n v="71"/>
    <n v="671"/>
    <n v="0"/>
    <x v="4"/>
    <n v="0"/>
    <x v="1"/>
    <n v="1"/>
    <n v="1"/>
    <n v="3"/>
    <n v="2"/>
    <n v="1"/>
    <n v="5"/>
    <n v="8"/>
    <x v="2"/>
    <n v="0"/>
    <n v="0"/>
    <n v="0"/>
    <n v="0"/>
    <n v="0"/>
    <n v="1"/>
    <n v="6"/>
    <n v="0"/>
    <n v="0"/>
    <n v="6"/>
    <x v="0"/>
    <n v="14"/>
    <n v="0"/>
    <x v="0"/>
    <n v="0"/>
    <n v="0"/>
    <n v="0"/>
    <n v="0"/>
    <n v="0"/>
    <n v="0"/>
    <n v="0"/>
    <n v="0"/>
    <n v="0"/>
    <n v="373"/>
    <n v="311"/>
    <n v="265"/>
    <n v="46"/>
    <n v="13"/>
    <n v="9"/>
    <n v="6"/>
    <n v="4"/>
    <n v="3"/>
    <n v="27"/>
    <n v="0"/>
    <n v="0"/>
    <n v="0"/>
    <n v="0"/>
    <n v="0"/>
    <n v="0"/>
    <n v="0"/>
    <n v="0"/>
    <n v="2"/>
    <n v="2"/>
    <n v="0"/>
    <n v="0"/>
    <n v="0"/>
    <n v="0"/>
    <n v="0"/>
    <n v="0"/>
    <n v="0"/>
    <n v="0"/>
    <n v="0"/>
    <n v="0"/>
    <n v="0"/>
    <n v="0"/>
    <n v="0"/>
    <n v="1"/>
    <x v="4"/>
    <m/>
    <x v="0"/>
    <m/>
  </r>
  <r>
    <n v="202"/>
    <s v="ISL7"/>
    <n v="35321"/>
    <n v="47"/>
    <x v="186"/>
    <s v="Lalthathanga Khawlhring"/>
    <n v="3"/>
    <x v="1"/>
    <s v="MF"/>
    <n v="498"/>
    <x v="8"/>
    <x v="9"/>
    <x v="20"/>
    <n v="8"/>
    <n v="0"/>
    <x v="10"/>
    <n v="352"/>
    <n v="0"/>
    <n v="41"/>
    <n v="393"/>
    <n v="0"/>
    <x v="3"/>
    <n v="0"/>
    <x v="1"/>
    <n v="9"/>
    <n v="9"/>
    <n v="14"/>
    <n v="1"/>
    <n v="4"/>
    <n v="5"/>
    <n v="4"/>
    <x v="3"/>
    <n v="0"/>
    <n v="0"/>
    <n v="0"/>
    <n v="9"/>
    <n v="10"/>
    <n v="4"/>
    <n v="1"/>
    <n v="0"/>
    <n v="0"/>
    <n v="4"/>
    <x v="0"/>
    <n v="8"/>
    <n v="1"/>
    <x v="0"/>
    <n v="0"/>
    <n v="0"/>
    <n v="0"/>
    <n v="0"/>
    <n v="0"/>
    <n v="9"/>
    <n v="0"/>
    <n v="0"/>
    <n v="0"/>
    <n v="168"/>
    <n v="132"/>
    <n v="76"/>
    <n v="56"/>
    <n v="5"/>
    <n v="3"/>
    <n v="10"/>
    <n v="4"/>
    <n v="6"/>
    <n v="1"/>
    <n v="0"/>
    <n v="2"/>
    <n v="1"/>
    <n v="1"/>
    <n v="0"/>
    <n v="0"/>
    <n v="0"/>
    <n v="0"/>
    <n v="2"/>
    <n v="0"/>
    <n v="2"/>
    <n v="0"/>
    <n v="0"/>
    <n v="0"/>
    <n v="0"/>
    <n v="0"/>
    <n v="0"/>
    <n v="0"/>
    <n v="0"/>
    <n v="0"/>
    <n v="0"/>
    <n v="0"/>
    <n v="0"/>
    <n v="1"/>
    <x v="4"/>
    <s v="0000-00-00"/>
    <x v="0"/>
    <n v="0"/>
  </r>
  <r>
    <n v="202"/>
    <s v="ISL7"/>
    <n v="36315"/>
    <n v="22"/>
    <x v="188"/>
    <s v="Deepak Tangri"/>
    <n v="1"/>
    <x v="2"/>
    <s v="DEF"/>
    <n v="505"/>
    <x v="6"/>
    <x v="6"/>
    <x v="16"/>
    <n v="6"/>
    <n v="0"/>
    <x v="10"/>
    <n v="1007"/>
    <n v="0"/>
    <n v="83"/>
    <n v="1090"/>
    <n v="0"/>
    <x v="4"/>
    <n v="0"/>
    <x v="1"/>
    <n v="3"/>
    <n v="3"/>
    <n v="3"/>
    <n v="1"/>
    <n v="1"/>
    <n v="21"/>
    <n v="11"/>
    <x v="1"/>
    <n v="0"/>
    <n v="0"/>
    <n v="1"/>
    <n v="0"/>
    <n v="2"/>
    <n v="4"/>
    <n v="21"/>
    <n v="0"/>
    <n v="0"/>
    <n v="15"/>
    <x v="0"/>
    <n v="8"/>
    <n v="0"/>
    <x v="0"/>
    <n v="0"/>
    <n v="0"/>
    <n v="0"/>
    <n v="0"/>
    <n v="0"/>
    <n v="1"/>
    <n v="0"/>
    <n v="0"/>
    <n v="0"/>
    <n v="562"/>
    <n v="388"/>
    <n v="280"/>
    <n v="108"/>
    <n v="21"/>
    <n v="13"/>
    <n v="46"/>
    <n v="13"/>
    <n v="33"/>
    <n v="34"/>
    <n v="0"/>
    <n v="1"/>
    <n v="1"/>
    <n v="0"/>
    <n v="1"/>
    <n v="0"/>
    <n v="0"/>
    <n v="0"/>
    <n v="36"/>
    <n v="17"/>
    <n v="19"/>
    <n v="0"/>
    <n v="0"/>
    <n v="0"/>
    <n v="0"/>
    <n v="0"/>
    <n v="0"/>
    <n v="0"/>
    <n v="0"/>
    <n v="0"/>
    <n v="0"/>
    <n v="0"/>
    <n v="0"/>
    <n v="1"/>
    <x v="4"/>
    <d v="1999-01-01T00:00:00"/>
    <x v="1"/>
    <n v="177"/>
  </r>
  <r>
    <n v="202"/>
    <s v="ISL7"/>
    <n v="36317"/>
    <n v="13"/>
    <x v="189"/>
    <s v="Gaurav Bora"/>
    <n v="1"/>
    <x v="2"/>
    <s v="DEF"/>
    <n v="1499"/>
    <x v="7"/>
    <x v="8"/>
    <x v="6"/>
    <n v="0"/>
    <n v="0"/>
    <x v="6"/>
    <n v="1620"/>
    <n v="0"/>
    <n v="107"/>
    <n v="1727"/>
    <n v="0"/>
    <x v="4"/>
    <n v="0"/>
    <x v="1"/>
    <n v="5"/>
    <n v="6"/>
    <n v="7"/>
    <n v="2"/>
    <n v="4"/>
    <n v="24"/>
    <n v="24"/>
    <x v="5"/>
    <n v="0"/>
    <n v="0"/>
    <n v="1"/>
    <n v="0"/>
    <n v="1"/>
    <n v="14"/>
    <n v="2"/>
    <n v="0"/>
    <n v="0"/>
    <n v="36"/>
    <x v="0"/>
    <n v="1"/>
    <n v="0"/>
    <x v="0"/>
    <n v="0"/>
    <n v="0"/>
    <n v="0"/>
    <n v="0"/>
    <n v="0"/>
    <n v="1"/>
    <n v="0"/>
    <n v="0"/>
    <n v="0"/>
    <n v="812"/>
    <n v="554"/>
    <n v="394"/>
    <n v="160"/>
    <n v="38"/>
    <n v="47"/>
    <n v="63"/>
    <n v="18"/>
    <n v="45"/>
    <n v="68"/>
    <n v="0"/>
    <n v="2"/>
    <n v="1"/>
    <n v="1"/>
    <n v="0"/>
    <n v="0"/>
    <n v="0"/>
    <n v="0"/>
    <n v="34"/>
    <n v="19"/>
    <n v="15"/>
    <n v="0"/>
    <n v="0"/>
    <n v="0"/>
    <n v="0"/>
    <n v="0"/>
    <n v="0"/>
    <n v="0"/>
    <n v="0"/>
    <n v="0"/>
    <n v="0"/>
    <n v="0"/>
    <n v="0"/>
    <n v="1"/>
    <x v="4"/>
    <s v="7/13/1998"/>
    <x v="1"/>
    <n v="175"/>
  </r>
  <r>
    <n v="202"/>
    <s v="ISL7"/>
    <n v="36318"/>
    <n v="8"/>
    <x v="190"/>
    <s v="Edwin Vanspaul"/>
    <n v="3"/>
    <x v="1"/>
    <s v="MF"/>
    <n v="505"/>
    <x v="6"/>
    <x v="6"/>
    <x v="4"/>
    <n v="10"/>
    <n v="0"/>
    <x v="12"/>
    <n v="647"/>
    <n v="0"/>
    <n v="64"/>
    <n v="711"/>
    <n v="0"/>
    <x v="4"/>
    <n v="0"/>
    <x v="2"/>
    <n v="9"/>
    <n v="9"/>
    <n v="11"/>
    <n v="4"/>
    <n v="6"/>
    <n v="10"/>
    <n v="5"/>
    <x v="2"/>
    <n v="0"/>
    <n v="0"/>
    <n v="0"/>
    <n v="9"/>
    <n v="10"/>
    <n v="5"/>
    <n v="9"/>
    <n v="0"/>
    <n v="0"/>
    <n v="10"/>
    <x v="0"/>
    <n v="10"/>
    <n v="2"/>
    <x v="0"/>
    <n v="0"/>
    <n v="0"/>
    <n v="0"/>
    <n v="0"/>
    <n v="0"/>
    <n v="1"/>
    <n v="0"/>
    <n v="0"/>
    <n v="0"/>
    <n v="406"/>
    <n v="323"/>
    <n v="227"/>
    <n v="96"/>
    <n v="17"/>
    <n v="2"/>
    <n v="37"/>
    <n v="16"/>
    <n v="21"/>
    <n v="4"/>
    <n v="0"/>
    <n v="2"/>
    <n v="2"/>
    <n v="0"/>
    <n v="0"/>
    <n v="0"/>
    <n v="0"/>
    <n v="0"/>
    <n v="4"/>
    <n v="3"/>
    <n v="1"/>
    <n v="0"/>
    <n v="0"/>
    <n v="0"/>
    <n v="0"/>
    <n v="0"/>
    <n v="0"/>
    <n v="0"/>
    <n v="0"/>
    <n v="0"/>
    <n v="0"/>
    <n v="0"/>
    <n v="0"/>
    <n v="1"/>
    <x v="4"/>
    <m/>
    <x v="0"/>
    <m/>
  </r>
  <r>
    <n v="202"/>
    <s v="ISL7"/>
    <n v="36322"/>
    <n v="14"/>
    <x v="320"/>
    <s v="Alexander Jesuraj"/>
    <n v="3"/>
    <x v="1"/>
    <s v="MF"/>
    <n v="496"/>
    <x v="9"/>
    <x v="10"/>
    <x v="10"/>
    <n v="19"/>
    <n v="0"/>
    <x v="18"/>
    <n v="1400"/>
    <n v="0"/>
    <n v="19"/>
    <n v="1419"/>
    <n v="0"/>
    <x v="3"/>
    <n v="0"/>
    <x v="6"/>
    <n v="19"/>
    <n v="19"/>
    <n v="15"/>
    <n v="4"/>
    <n v="6"/>
    <n v="25"/>
    <n v="9"/>
    <x v="0"/>
    <n v="0"/>
    <n v="0"/>
    <n v="2"/>
    <n v="0"/>
    <n v="43"/>
    <n v="0"/>
    <n v="8"/>
    <n v="0"/>
    <n v="0"/>
    <n v="19"/>
    <x v="0"/>
    <n v="7"/>
    <n v="4"/>
    <x v="0"/>
    <n v="0"/>
    <n v="0"/>
    <n v="0"/>
    <n v="0"/>
    <n v="0"/>
    <n v="5"/>
    <n v="0"/>
    <n v="0"/>
    <n v="0"/>
    <n v="604"/>
    <n v="462"/>
    <n v="287"/>
    <n v="175"/>
    <n v="17"/>
    <n v="17"/>
    <n v="62"/>
    <n v="16"/>
    <n v="46"/>
    <n v="8"/>
    <n v="0"/>
    <n v="8"/>
    <n v="6"/>
    <n v="2"/>
    <n v="0"/>
    <n v="0"/>
    <n v="0"/>
    <n v="0"/>
    <n v="17"/>
    <n v="5"/>
    <n v="12"/>
    <n v="0"/>
    <n v="0"/>
    <n v="0"/>
    <n v="0"/>
    <n v="0"/>
    <n v="0"/>
    <n v="0"/>
    <n v="0"/>
    <n v="0"/>
    <n v="0"/>
    <n v="0"/>
    <n v="0"/>
    <n v="1"/>
    <x v="4"/>
    <m/>
    <x v="0"/>
    <m/>
  </r>
  <r>
    <n v="202"/>
    <s v="ISL7"/>
    <n v="36324"/>
    <n v="16"/>
    <x v="321"/>
    <s v="Pandiyan Sinivasan"/>
    <n v="3"/>
    <x v="1"/>
    <s v="MF"/>
    <n v="505"/>
    <x v="6"/>
    <x v="6"/>
    <x v="18"/>
    <n v="11"/>
    <n v="0"/>
    <x v="5"/>
    <n v="2"/>
    <n v="0"/>
    <n v="5"/>
    <n v="7"/>
    <n v="0"/>
    <x v="4"/>
    <n v="0"/>
    <x v="1"/>
    <n v="0"/>
    <n v="0"/>
    <n v="0"/>
    <n v="0"/>
    <n v="0"/>
    <n v="0"/>
    <n v="0"/>
    <x v="3"/>
    <n v="0"/>
    <n v="0"/>
    <n v="0"/>
    <n v="0"/>
    <n v="0"/>
    <n v="0"/>
    <n v="0"/>
    <n v="0"/>
    <n v="0"/>
    <n v="0"/>
    <x v="0"/>
    <n v="5"/>
    <n v="0"/>
    <x v="0"/>
    <n v="0"/>
    <n v="0"/>
    <n v="0"/>
    <n v="0"/>
    <n v="0"/>
    <n v="0"/>
    <n v="0"/>
    <n v="0"/>
    <n v="0"/>
    <n v="2"/>
    <n v="1"/>
    <n v="0"/>
    <n v="1"/>
    <n v="0"/>
    <n v="0"/>
    <n v="0"/>
    <n v="0"/>
    <n v="0"/>
    <n v="1"/>
    <n v="0"/>
    <n v="0"/>
    <n v="0"/>
    <n v="0"/>
    <n v="0"/>
    <n v="0"/>
    <n v="0"/>
    <n v="0"/>
    <n v="0"/>
    <n v="0"/>
    <n v="0"/>
    <n v="0"/>
    <n v="0"/>
    <n v="0"/>
    <n v="0"/>
    <n v="0"/>
    <n v="0"/>
    <n v="0"/>
    <n v="0"/>
    <n v="0"/>
    <n v="0"/>
    <n v="0"/>
    <n v="0"/>
    <n v="1"/>
    <x v="4"/>
    <m/>
    <x v="0"/>
    <m/>
  </r>
  <r>
    <n v="202"/>
    <s v="ISL7"/>
    <n v="36325"/>
    <n v="66"/>
    <x v="322"/>
    <s v="Mashoor Shereef"/>
    <n v="1"/>
    <x v="2"/>
    <s v="DEF"/>
    <n v="504"/>
    <x v="0"/>
    <x v="0"/>
    <x v="0"/>
    <n v="12"/>
    <n v="0"/>
    <x v="11"/>
    <n v="729"/>
    <n v="0"/>
    <n v="56"/>
    <n v="785"/>
    <n v="0"/>
    <x v="4"/>
    <n v="0"/>
    <x v="1"/>
    <n v="2"/>
    <n v="2"/>
    <n v="4"/>
    <n v="1"/>
    <n v="2"/>
    <n v="10"/>
    <n v="8"/>
    <x v="4"/>
    <n v="0"/>
    <n v="0"/>
    <n v="0"/>
    <n v="0"/>
    <n v="1"/>
    <n v="4"/>
    <n v="20"/>
    <n v="0"/>
    <n v="0"/>
    <n v="10"/>
    <x v="0"/>
    <n v="8"/>
    <n v="0"/>
    <x v="0"/>
    <n v="0"/>
    <n v="0"/>
    <n v="0"/>
    <n v="0"/>
    <n v="0"/>
    <n v="1"/>
    <n v="0"/>
    <n v="0"/>
    <n v="0"/>
    <n v="311"/>
    <n v="203"/>
    <n v="125"/>
    <n v="78"/>
    <n v="10"/>
    <n v="18"/>
    <n v="15"/>
    <n v="2"/>
    <n v="13"/>
    <n v="39"/>
    <n v="0"/>
    <n v="1"/>
    <n v="1"/>
    <n v="0"/>
    <n v="0"/>
    <n v="0"/>
    <n v="0"/>
    <n v="0"/>
    <n v="5"/>
    <n v="2"/>
    <n v="3"/>
    <n v="0"/>
    <n v="0"/>
    <n v="0"/>
    <n v="0"/>
    <n v="0"/>
    <n v="0"/>
    <n v="0"/>
    <n v="0"/>
    <n v="0"/>
    <n v="0"/>
    <n v="0"/>
    <n v="0"/>
    <n v="1"/>
    <x v="4"/>
    <m/>
    <x v="0"/>
    <m/>
  </r>
  <r>
    <n v="202"/>
    <s v="ISL7"/>
    <n v="36326"/>
    <n v="17"/>
    <x v="191"/>
    <s v="Edmund Lalrindika"/>
    <n v="2"/>
    <x v="0"/>
    <s v="FWD"/>
    <n v="656"/>
    <x v="1"/>
    <x v="1"/>
    <x v="18"/>
    <n v="4"/>
    <n v="0"/>
    <x v="7"/>
    <n v="15"/>
    <n v="0"/>
    <n v="24"/>
    <n v="39"/>
    <n v="0"/>
    <x v="4"/>
    <n v="0"/>
    <x v="0"/>
    <n v="1"/>
    <n v="1"/>
    <n v="1"/>
    <n v="0"/>
    <n v="0"/>
    <n v="1"/>
    <n v="0"/>
    <x v="2"/>
    <n v="0"/>
    <n v="0"/>
    <n v="0"/>
    <n v="0"/>
    <n v="0"/>
    <n v="0"/>
    <n v="0"/>
    <n v="0"/>
    <n v="0"/>
    <n v="0"/>
    <x v="0"/>
    <n v="5"/>
    <n v="1"/>
    <x v="0"/>
    <n v="0"/>
    <n v="0"/>
    <n v="0"/>
    <n v="0"/>
    <n v="0"/>
    <n v="1"/>
    <n v="0"/>
    <n v="0"/>
    <n v="0"/>
    <n v="15"/>
    <n v="12"/>
    <n v="8"/>
    <n v="4"/>
    <n v="0"/>
    <n v="0"/>
    <n v="1"/>
    <n v="0"/>
    <n v="1"/>
    <n v="0"/>
    <n v="0"/>
    <n v="0"/>
    <n v="0"/>
    <n v="0"/>
    <n v="0"/>
    <n v="0"/>
    <n v="0"/>
    <n v="0"/>
    <n v="1"/>
    <n v="0"/>
    <n v="1"/>
    <n v="0"/>
    <n v="0"/>
    <n v="0"/>
    <n v="0"/>
    <n v="0"/>
    <n v="0"/>
    <n v="0"/>
    <n v="0"/>
    <n v="0"/>
    <n v="0"/>
    <n v="0"/>
    <n v="0"/>
    <n v="1"/>
    <x v="4"/>
    <s v="4/24/1999"/>
    <x v="1"/>
    <n v="174"/>
  </r>
  <r>
    <n v="202"/>
    <s v="ISL7"/>
    <n v="36328"/>
    <n v="23"/>
    <x v="192"/>
    <s v="Michael Soosairaj"/>
    <n v="3"/>
    <x v="1"/>
    <s v="MF"/>
    <n v="1874"/>
    <x v="11"/>
    <x v="12"/>
    <x v="5"/>
    <n v="1"/>
    <n v="0"/>
    <x v="5"/>
    <n v="14"/>
    <n v="0"/>
    <n v="0"/>
    <n v="14"/>
    <n v="0"/>
    <x v="4"/>
    <n v="0"/>
    <x v="1"/>
    <n v="0"/>
    <n v="0"/>
    <n v="0"/>
    <n v="0"/>
    <n v="0"/>
    <n v="0"/>
    <n v="0"/>
    <x v="3"/>
    <n v="0"/>
    <n v="0"/>
    <n v="0"/>
    <n v="0"/>
    <n v="1"/>
    <n v="0"/>
    <n v="0"/>
    <n v="0"/>
    <n v="0"/>
    <n v="0"/>
    <x v="0"/>
    <n v="1"/>
    <n v="0"/>
    <x v="0"/>
    <n v="0"/>
    <n v="0"/>
    <n v="0"/>
    <n v="0"/>
    <n v="0"/>
    <n v="0"/>
    <n v="0"/>
    <n v="0"/>
    <n v="0"/>
    <n v="10"/>
    <n v="7"/>
    <n v="3"/>
    <n v="4"/>
    <n v="0"/>
    <n v="0"/>
    <n v="2"/>
    <n v="2"/>
    <n v="0"/>
    <n v="1"/>
    <n v="0"/>
    <n v="0"/>
    <n v="0"/>
    <n v="0"/>
    <n v="0"/>
    <n v="0"/>
    <n v="0"/>
    <n v="0"/>
    <n v="0"/>
    <n v="0"/>
    <n v="0"/>
    <n v="0"/>
    <n v="0"/>
    <n v="0"/>
    <n v="0"/>
    <n v="0"/>
    <n v="0"/>
    <n v="0"/>
    <n v="0"/>
    <n v="0"/>
    <n v="0"/>
    <n v="0"/>
    <n v="0"/>
    <n v="1"/>
    <x v="4"/>
    <s v="10/30/1994"/>
    <x v="1"/>
    <n v="174"/>
  </r>
  <r>
    <n v="202"/>
    <s v="ISL7"/>
    <n v="36329"/>
    <n v="44"/>
    <x v="193"/>
    <s v="Asish Rai"/>
    <n v="1"/>
    <x v="2"/>
    <s v="DEF"/>
    <n v="1536"/>
    <x v="4"/>
    <x v="4"/>
    <x v="6"/>
    <n v="3"/>
    <n v="0"/>
    <x v="7"/>
    <n v="1552"/>
    <n v="0"/>
    <n v="87"/>
    <n v="1639"/>
    <n v="0"/>
    <x v="4"/>
    <n v="0"/>
    <x v="2"/>
    <n v="13"/>
    <n v="13"/>
    <n v="10"/>
    <n v="4"/>
    <n v="5"/>
    <n v="20"/>
    <n v="32"/>
    <x v="2"/>
    <n v="0"/>
    <n v="0"/>
    <n v="1"/>
    <n v="0"/>
    <n v="47"/>
    <n v="7"/>
    <n v="228"/>
    <n v="0"/>
    <n v="0"/>
    <n v="16"/>
    <x v="0"/>
    <n v="8"/>
    <n v="2"/>
    <x v="0"/>
    <n v="0"/>
    <n v="0"/>
    <n v="0"/>
    <n v="0"/>
    <n v="0"/>
    <n v="1"/>
    <n v="0"/>
    <n v="0"/>
    <n v="0"/>
    <n v="1161"/>
    <n v="771"/>
    <n v="452"/>
    <n v="319"/>
    <n v="51"/>
    <n v="29"/>
    <n v="75"/>
    <n v="33"/>
    <n v="42"/>
    <n v="59"/>
    <n v="0"/>
    <n v="31"/>
    <n v="24"/>
    <n v="7"/>
    <n v="0"/>
    <n v="0"/>
    <n v="0"/>
    <n v="0"/>
    <n v="22"/>
    <n v="7"/>
    <n v="15"/>
    <n v="0"/>
    <n v="0"/>
    <n v="0"/>
    <n v="0"/>
    <n v="0"/>
    <n v="0"/>
    <n v="0"/>
    <n v="0"/>
    <n v="0"/>
    <n v="0"/>
    <n v="0"/>
    <n v="0"/>
    <n v="1"/>
    <x v="4"/>
    <d v="1999-02-02T00:00:00"/>
    <x v="1"/>
    <n v="176"/>
  </r>
  <r>
    <n v="202"/>
    <s v="ISL7"/>
    <n v="36331"/>
    <n v="32"/>
    <x v="323"/>
    <s v="Naorem Singh"/>
    <n v="2"/>
    <x v="0"/>
    <s v="FWD"/>
    <n v="656"/>
    <x v="1"/>
    <x v="1"/>
    <x v="18"/>
    <n v="5"/>
    <n v="0"/>
    <x v="3"/>
    <n v="57"/>
    <n v="0"/>
    <n v="12"/>
    <n v="69"/>
    <n v="0"/>
    <x v="4"/>
    <n v="0"/>
    <x v="1"/>
    <n v="0"/>
    <n v="0"/>
    <n v="0"/>
    <n v="0"/>
    <n v="0"/>
    <n v="1"/>
    <n v="4"/>
    <x v="3"/>
    <n v="0"/>
    <n v="0"/>
    <n v="0"/>
    <n v="0"/>
    <n v="2"/>
    <n v="0"/>
    <n v="1"/>
    <n v="0"/>
    <n v="0"/>
    <n v="2"/>
    <x v="0"/>
    <n v="2"/>
    <n v="0"/>
    <x v="0"/>
    <n v="0"/>
    <n v="0"/>
    <n v="0"/>
    <n v="0"/>
    <n v="0"/>
    <n v="0"/>
    <n v="0"/>
    <n v="0"/>
    <n v="0"/>
    <n v="26"/>
    <n v="23"/>
    <n v="13"/>
    <n v="10"/>
    <n v="1"/>
    <n v="0"/>
    <n v="2"/>
    <n v="0"/>
    <n v="2"/>
    <n v="0"/>
    <n v="0"/>
    <n v="3"/>
    <n v="3"/>
    <n v="0"/>
    <n v="0"/>
    <n v="0"/>
    <n v="0"/>
    <n v="0"/>
    <n v="0"/>
    <n v="0"/>
    <n v="0"/>
    <n v="0"/>
    <n v="0"/>
    <n v="0"/>
    <n v="0"/>
    <n v="0"/>
    <n v="0"/>
    <n v="0"/>
    <n v="0"/>
    <n v="0"/>
    <n v="0"/>
    <n v="0"/>
    <n v="0"/>
    <n v="1"/>
    <x v="4"/>
    <m/>
    <x v="0"/>
    <m/>
  </r>
  <r>
    <n v="202"/>
    <s v="ISL7"/>
    <n v="36338"/>
    <n v="17"/>
    <x v="324"/>
    <s v="Yumnam Singh"/>
    <n v="3"/>
    <x v="1"/>
    <s v="MF"/>
    <n v="1102"/>
    <x v="10"/>
    <x v="11"/>
    <x v="18"/>
    <n v="2"/>
    <n v="0"/>
    <x v="0"/>
    <n v="94"/>
    <n v="0"/>
    <n v="28"/>
    <n v="122"/>
    <n v="0"/>
    <x v="4"/>
    <n v="0"/>
    <x v="1"/>
    <n v="1"/>
    <n v="1"/>
    <n v="2"/>
    <n v="0"/>
    <n v="2"/>
    <n v="0"/>
    <n v="0"/>
    <x v="3"/>
    <n v="0"/>
    <n v="0"/>
    <n v="1"/>
    <n v="1"/>
    <n v="3"/>
    <n v="0"/>
    <n v="0"/>
    <n v="0"/>
    <n v="0"/>
    <n v="1"/>
    <x v="0"/>
    <n v="3"/>
    <n v="0"/>
    <x v="0"/>
    <n v="0"/>
    <n v="0"/>
    <n v="0"/>
    <n v="0"/>
    <n v="0"/>
    <n v="0"/>
    <n v="0"/>
    <n v="0"/>
    <n v="0"/>
    <n v="55"/>
    <n v="49"/>
    <n v="34"/>
    <n v="15"/>
    <n v="1"/>
    <n v="1"/>
    <n v="2"/>
    <n v="1"/>
    <n v="1"/>
    <n v="0"/>
    <n v="0"/>
    <n v="2"/>
    <n v="2"/>
    <n v="0"/>
    <n v="0"/>
    <n v="0"/>
    <n v="0"/>
    <n v="0"/>
    <n v="0"/>
    <n v="0"/>
    <n v="0"/>
    <n v="0"/>
    <n v="0"/>
    <n v="0"/>
    <n v="0"/>
    <n v="0"/>
    <n v="0"/>
    <n v="0"/>
    <n v="0"/>
    <n v="0"/>
    <n v="0"/>
    <n v="0"/>
    <n v="0"/>
    <n v="1"/>
    <x v="4"/>
    <m/>
    <x v="0"/>
    <m/>
  </r>
  <r>
    <n v="202"/>
    <s v="ISL7"/>
    <n v="36348"/>
    <n v="3"/>
    <x v="194"/>
    <s v="Tondonba Singh"/>
    <n v="1"/>
    <x v="2"/>
    <s v="DEF"/>
    <n v="506"/>
    <x v="2"/>
    <x v="2"/>
    <x v="18"/>
    <n v="6"/>
    <n v="0"/>
    <x v="3"/>
    <n v="25"/>
    <n v="0"/>
    <n v="14"/>
    <n v="39"/>
    <n v="0"/>
    <x v="4"/>
    <n v="0"/>
    <x v="1"/>
    <n v="0"/>
    <n v="0"/>
    <n v="0"/>
    <n v="0"/>
    <n v="0"/>
    <n v="0"/>
    <n v="0"/>
    <x v="3"/>
    <n v="0"/>
    <n v="0"/>
    <n v="0"/>
    <n v="0"/>
    <n v="0"/>
    <n v="0"/>
    <n v="1"/>
    <n v="0"/>
    <n v="0"/>
    <n v="0"/>
    <x v="0"/>
    <n v="4"/>
    <n v="0"/>
    <x v="0"/>
    <n v="0"/>
    <n v="0"/>
    <n v="0"/>
    <n v="0"/>
    <n v="0"/>
    <n v="0"/>
    <n v="0"/>
    <n v="0"/>
    <n v="0"/>
    <n v="10"/>
    <n v="7"/>
    <n v="3"/>
    <n v="4"/>
    <n v="0"/>
    <n v="1"/>
    <n v="0"/>
    <n v="0"/>
    <n v="0"/>
    <n v="1"/>
    <n v="0"/>
    <n v="0"/>
    <n v="0"/>
    <n v="0"/>
    <n v="0"/>
    <n v="0"/>
    <n v="0"/>
    <n v="0"/>
    <n v="1"/>
    <n v="1"/>
    <n v="0"/>
    <n v="0"/>
    <n v="0"/>
    <n v="0"/>
    <n v="0"/>
    <n v="0"/>
    <n v="0"/>
    <n v="0"/>
    <n v="0"/>
    <n v="0"/>
    <n v="0"/>
    <n v="0"/>
    <n v="0"/>
    <n v="1"/>
    <x v="4"/>
    <s v="0000-00-00"/>
    <x v="0"/>
    <n v="0"/>
  </r>
  <r>
    <n v="202"/>
    <s v="ISL7"/>
    <n v="36440"/>
    <n v="19"/>
    <x v="325"/>
    <s v="Makan Chothe"/>
    <n v="2"/>
    <x v="0"/>
    <s v="FWD"/>
    <n v="496"/>
    <x v="9"/>
    <x v="10"/>
    <x v="18"/>
    <n v="9"/>
    <n v="0"/>
    <x v="5"/>
    <n v="18"/>
    <n v="0"/>
    <n v="7"/>
    <n v="25"/>
    <n v="0"/>
    <x v="4"/>
    <n v="0"/>
    <x v="1"/>
    <n v="0"/>
    <n v="0"/>
    <n v="1"/>
    <n v="0"/>
    <n v="0"/>
    <n v="0"/>
    <n v="0"/>
    <x v="3"/>
    <n v="0"/>
    <n v="0"/>
    <n v="0"/>
    <n v="0"/>
    <n v="2"/>
    <n v="0"/>
    <n v="0"/>
    <n v="0"/>
    <n v="0"/>
    <n v="0"/>
    <x v="0"/>
    <n v="1"/>
    <n v="0"/>
    <x v="0"/>
    <n v="0"/>
    <n v="0"/>
    <n v="0"/>
    <n v="0"/>
    <n v="0"/>
    <n v="1"/>
    <n v="0"/>
    <n v="0"/>
    <n v="0"/>
    <n v="10"/>
    <n v="7"/>
    <n v="4"/>
    <n v="3"/>
    <n v="0"/>
    <n v="0"/>
    <n v="0"/>
    <n v="0"/>
    <n v="0"/>
    <n v="0"/>
    <n v="0"/>
    <n v="0"/>
    <n v="0"/>
    <n v="0"/>
    <n v="0"/>
    <n v="0"/>
    <n v="0"/>
    <n v="0"/>
    <n v="2"/>
    <n v="0"/>
    <n v="2"/>
    <n v="0"/>
    <n v="0"/>
    <n v="0"/>
    <n v="0"/>
    <n v="0"/>
    <n v="0"/>
    <n v="0"/>
    <n v="0"/>
    <n v="0"/>
    <n v="0"/>
    <n v="0"/>
    <n v="0"/>
    <n v="1"/>
    <x v="4"/>
    <m/>
    <x v="0"/>
    <m/>
  </r>
  <r>
    <n v="202"/>
    <s v="ISL7"/>
    <n v="36441"/>
    <n v="2"/>
    <x v="195"/>
    <s v="Sumit Rathi"/>
    <n v="1"/>
    <x v="2"/>
    <s v="DEF"/>
    <n v="1874"/>
    <x v="11"/>
    <x v="12"/>
    <x v="20"/>
    <n v="19"/>
    <n v="0"/>
    <x v="2"/>
    <n v="255"/>
    <n v="0"/>
    <n v="26"/>
    <n v="281"/>
    <n v="0"/>
    <x v="4"/>
    <n v="0"/>
    <x v="1"/>
    <n v="1"/>
    <n v="1"/>
    <n v="0"/>
    <n v="0"/>
    <n v="0"/>
    <n v="7"/>
    <n v="2"/>
    <x v="0"/>
    <n v="0"/>
    <n v="0"/>
    <n v="0"/>
    <n v="0"/>
    <n v="3"/>
    <n v="0"/>
    <n v="44"/>
    <n v="0"/>
    <n v="0"/>
    <n v="4"/>
    <x v="0"/>
    <n v="11"/>
    <n v="0"/>
    <x v="0"/>
    <n v="0"/>
    <n v="0"/>
    <n v="0"/>
    <n v="0"/>
    <n v="0"/>
    <n v="0"/>
    <n v="0"/>
    <n v="0"/>
    <n v="0"/>
    <n v="164"/>
    <n v="88"/>
    <n v="54"/>
    <n v="34"/>
    <n v="6"/>
    <n v="6"/>
    <n v="14"/>
    <n v="5"/>
    <n v="9"/>
    <n v="11"/>
    <n v="0"/>
    <n v="2"/>
    <n v="0"/>
    <n v="2"/>
    <n v="0"/>
    <n v="0"/>
    <n v="0"/>
    <n v="0"/>
    <n v="10"/>
    <n v="3"/>
    <n v="7"/>
    <n v="0"/>
    <n v="0"/>
    <n v="0"/>
    <n v="0"/>
    <n v="0"/>
    <n v="0"/>
    <n v="0"/>
    <n v="0"/>
    <n v="0"/>
    <n v="0"/>
    <n v="0"/>
    <n v="0"/>
    <n v="1"/>
    <x v="4"/>
    <d v="2001-08-26T00:00:00"/>
    <x v="0"/>
    <m/>
  </r>
  <r>
    <n v="202"/>
    <s v="ISL7"/>
    <n v="36521"/>
    <n v="36"/>
    <x v="197"/>
    <s v="Sahil Panwar"/>
    <n v="1"/>
    <x v="2"/>
    <s v="DEF"/>
    <n v="1536"/>
    <x v="4"/>
    <x v="4"/>
    <x v="18"/>
    <n v="17"/>
    <n v="0"/>
    <x v="7"/>
    <n v="5"/>
    <n v="0"/>
    <n v="18"/>
    <n v="23"/>
    <n v="0"/>
    <x v="4"/>
    <n v="0"/>
    <x v="1"/>
    <n v="0"/>
    <n v="0"/>
    <n v="0"/>
    <n v="0"/>
    <n v="0"/>
    <n v="1"/>
    <n v="0"/>
    <x v="3"/>
    <n v="0"/>
    <n v="0"/>
    <n v="0"/>
    <n v="0"/>
    <n v="1"/>
    <n v="0"/>
    <n v="0"/>
    <n v="0"/>
    <n v="0"/>
    <n v="1"/>
    <x v="0"/>
    <n v="9"/>
    <n v="0"/>
    <x v="0"/>
    <n v="0"/>
    <n v="0"/>
    <n v="0"/>
    <n v="0"/>
    <n v="0"/>
    <n v="0"/>
    <n v="0"/>
    <n v="0"/>
    <n v="0"/>
    <n v="8"/>
    <n v="6"/>
    <n v="3"/>
    <n v="3"/>
    <n v="1"/>
    <n v="0"/>
    <n v="0"/>
    <n v="0"/>
    <n v="0"/>
    <n v="0"/>
    <n v="0"/>
    <n v="0"/>
    <n v="0"/>
    <n v="0"/>
    <n v="0"/>
    <n v="0"/>
    <n v="0"/>
    <n v="0"/>
    <n v="0"/>
    <n v="0"/>
    <n v="0"/>
    <n v="0"/>
    <n v="0"/>
    <n v="0"/>
    <n v="0"/>
    <n v="0"/>
    <n v="0"/>
    <n v="0"/>
    <n v="0"/>
    <n v="0"/>
    <n v="0"/>
    <n v="0"/>
    <n v="0"/>
    <n v="1"/>
    <x v="4"/>
    <s v="12/15/1999"/>
    <x v="2"/>
    <n v="0"/>
  </r>
  <r>
    <n v="202"/>
    <s v="ISL7"/>
    <n v="36603"/>
    <n v="18"/>
    <x v="198"/>
    <s v="Sahal Abdul Samad"/>
    <n v="3"/>
    <x v="1"/>
    <s v="MF"/>
    <n v="498"/>
    <x v="8"/>
    <x v="9"/>
    <x v="11"/>
    <n v="10"/>
    <n v="0"/>
    <x v="16"/>
    <n v="1057"/>
    <n v="0"/>
    <n v="28"/>
    <n v="1085"/>
    <n v="0"/>
    <x v="4"/>
    <n v="0"/>
    <x v="4"/>
    <n v="25"/>
    <n v="25"/>
    <n v="29"/>
    <n v="3"/>
    <n v="14"/>
    <n v="17"/>
    <n v="13"/>
    <x v="4"/>
    <n v="0"/>
    <n v="0"/>
    <n v="1"/>
    <n v="24"/>
    <n v="16"/>
    <n v="17"/>
    <n v="0"/>
    <n v="0"/>
    <n v="0"/>
    <n v="17"/>
    <x v="0"/>
    <n v="6"/>
    <n v="3"/>
    <x v="0"/>
    <n v="0"/>
    <n v="0"/>
    <n v="0"/>
    <n v="0"/>
    <n v="0"/>
    <n v="12"/>
    <n v="0"/>
    <n v="0"/>
    <n v="0"/>
    <n v="507"/>
    <n v="355"/>
    <n v="205"/>
    <n v="150"/>
    <n v="14"/>
    <n v="24"/>
    <n v="64"/>
    <n v="25"/>
    <n v="39"/>
    <n v="4"/>
    <n v="0"/>
    <n v="27"/>
    <n v="18"/>
    <n v="9"/>
    <n v="0"/>
    <n v="0"/>
    <n v="0"/>
    <n v="0"/>
    <n v="14"/>
    <n v="3"/>
    <n v="11"/>
    <n v="0"/>
    <n v="0"/>
    <n v="0"/>
    <n v="0"/>
    <n v="0"/>
    <n v="0"/>
    <n v="0"/>
    <n v="0"/>
    <n v="0"/>
    <n v="0"/>
    <n v="0"/>
    <n v="0"/>
    <n v="1"/>
    <x v="4"/>
    <d v="1997-01-04T00:00:00"/>
    <x v="0"/>
    <n v="0"/>
  </r>
  <r>
    <n v="202"/>
    <s v="ISL7"/>
    <n v="36629"/>
    <n v="11"/>
    <x v="199"/>
    <s v="Abhishek Halder"/>
    <n v="3"/>
    <x v="1"/>
    <s v="MF"/>
    <n v="1536"/>
    <x v="4"/>
    <x v="4"/>
    <x v="18"/>
    <n v="4"/>
    <n v="0"/>
    <x v="0"/>
    <n v="34"/>
    <n v="0"/>
    <n v="21"/>
    <n v="55"/>
    <n v="0"/>
    <x v="4"/>
    <n v="0"/>
    <x v="1"/>
    <n v="0"/>
    <n v="0"/>
    <n v="1"/>
    <n v="0"/>
    <n v="0"/>
    <n v="0"/>
    <n v="2"/>
    <x v="3"/>
    <n v="0"/>
    <n v="0"/>
    <n v="0"/>
    <n v="0"/>
    <n v="3"/>
    <n v="0"/>
    <n v="1"/>
    <n v="0"/>
    <n v="0"/>
    <n v="2"/>
    <x v="0"/>
    <n v="4"/>
    <n v="0"/>
    <x v="0"/>
    <n v="0"/>
    <n v="0"/>
    <n v="0"/>
    <n v="0"/>
    <n v="0"/>
    <n v="1"/>
    <n v="0"/>
    <n v="0"/>
    <n v="0"/>
    <n v="27"/>
    <n v="22"/>
    <n v="12"/>
    <n v="10"/>
    <n v="0"/>
    <n v="1"/>
    <n v="1"/>
    <n v="1"/>
    <n v="0"/>
    <n v="0"/>
    <n v="0"/>
    <n v="1"/>
    <n v="0"/>
    <n v="1"/>
    <n v="0"/>
    <n v="0"/>
    <n v="0"/>
    <n v="0"/>
    <n v="2"/>
    <n v="1"/>
    <n v="1"/>
    <n v="0"/>
    <n v="0"/>
    <n v="0"/>
    <n v="0"/>
    <n v="0"/>
    <n v="0"/>
    <n v="0"/>
    <n v="0"/>
    <n v="0"/>
    <n v="0"/>
    <n v="0"/>
    <n v="0"/>
    <n v="1"/>
    <x v="4"/>
    <d v="1999-12-04T00:00:00"/>
    <x v="1"/>
    <n v="176"/>
  </r>
  <r>
    <n v="202"/>
    <s v="ISL7"/>
    <n v="36764"/>
    <n v="30"/>
    <x v="326"/>
    <s v="Lara Sharma"/>
    <n v="4"/>
    <x v="3"/>
    <s v="GK"/>
    <n v="656"/>
    <x v="1"/>
    <x v="1"/>
    <x v="18"/>
    <n v="3"/>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m/>
    <x v="0"/>
    <m/>
  </r>
  <r>
    <n v="202"/>
    <s v="ISL7"/>
    <n v="36795"/>
    <n v="15"/>
    <x v="200"/>
    <s v="Shubham Sarangi"/>
    <n v="1"/>
    <x v="2"/>
    <s v="DEF"/>
    <n v="1499"/>
    <x v="7"/>
    <x v="8"/>
    <x v="15"/>
    <n v="3"/>
    <n v="0"/>
    <x v="0"/>
    <n v="964"/>
    <n v="0"/>
    <n v="82"/>
    <n v="1046"/>
    <n v="0"/>
    <x v="4"/>
    <n v="0"/>
    <x v="1"/>
    <n v="5"/>
    <n v="6"/>
    <n v="7"/>
    <n v="1"/>
    <n v="4"/>
    <n v="22"/>
    <n v="26"/>
    <x v="1"/>
    <n v="0"/>
    <n v="0"/>
    <n v="0"/>
    <n v="0"/>
    <n v="17"/>
    <n v="7"/>
    <n v="92"/>
    <n v="0"/>
    <n v="0"/>
    <n v="21"/>
    <x v="0"/>
    <n v="3"/>
    <n v="0"/>
    <x v="0"/>
    <n v="0"/>
    <n v="0"/>
    <n v="0"/>
    <n v="0"/>
    <n v="0"/>
    <n v="2"/>
    <n v="0"/>
    <n v="0"/>
    <n v="0"/>
    <n v="566"/>
    <n v="377"/>
    <n v="223"/>
    <n v="154"/>
    <n v="20"/>
    <n v="22"/>
    <n v="35"/>
    <n v="16"/>
    <n v="19"/>
    <n v="24"/>
    <n v="0"/>
    <n v="18"/>
    <n v="11"/>
    <n v="7"/>
    <n v="0"/>
    <n v="0"/>
    <n v="0"/>
    <n v="0"/>
    <n v="15"/>
    <n v="10"/>
    <n v="5"/>
    <n v="0"/>
    <n v="0"/>
    <n v="0"/>
    <n v="0"/>
    <n v="0"/>
    <n v="0"/>
    <n v="0"/>
    <n v="0"/>
    <n v="0"/>
    <n v="0"/>
    <n v="0"/>
    <n v="0"/>
    <n v="1"/>
    <x v="4"/>
    <s v="6/24/2000"/>
    <x v="1"/>
    <n v="179"/>
  </r>
  <r>
    <n v="202"/>
    <s v="ISL7"/>
    <n v="36832"/>
    <n v="11"/>
    <x v="327"/>
    <s v="Princeton Rebello"/>
    <n v="3"/>
    <x v="1"/>
    <s v="MF"/>
    <n v="496"/>
    <x v="9"/>
    <x v="10"/>
    <x v="0"/>
    <n v="9"/>
    <n v="0"/>
    <x v="13"/>
    <n v="722"/>
    <n v="0"/>
    <n v="73"/>
    <n v="795"/>
    <n v="0"/>
    <x v="4"/>
    <n v="0"/>
    <x v="1"/>
    <n v="12"/>
    <n v="12"/>
    <n v="7"/>
    <n v="0"/>
    <n v="3"/>
    <n v="7"/>
    <n v="16"/>
    <x v="3"/>
    <n v="0"/>
    <n v="0"/>
    <n v="0"/>
    <n v="0"/>
    <n v="3"/>
    <n v="1"/>
    <n v="0"/>
    <n v="0"/>
    <n v="0"/>
    <n v="10"/>
    <x v="0"/>
    <n v="9"/>
    <n v="0"/>
    <x v="0"/>
    <n v="0"/>
    <n v="0"/>
    <n v="0"/>
    <n v="0"/>
    <n v="0"/>
    <n v="4"/>
    <n v="0"/>
    <n v="0"/>
    <n v="0"/>
    <n v="557"/>
    <n v="467"/>
    <n v="371"/>
    <n v="96"/>
    <n v="17"/>
    <n v="7"/>
    <n v="30"/>
    <n v="12"/>
    <n v="18"/>
    <n v="11"/>
    <n v="0"/>
    <n v="8"/>
    <n v="3"/>
    <n v="5"/>
    <n v="0"/>
    <n v="0"/>
    <n v="0"/>
    <n v="0"/>
    <n v="18"/>
    <n v="7"/>
    <n v="11"/>
    <n v="0"/>
    <n v="0"/>
    <n v="0"/>
    <n v="0"/>
    <n v="0"/>
    <n v="0"/>
    <n v="0"/>
    <n v="0"/>
    <n v="0"/>
    <n v="0"/>
    <n v="0"/>
    <n v="0"/>
    <n v="1"/>
    <x v="4"/>
    <s v="0000-00-00"/>
    <x v="1"/>
    <n v="175"/>
  </r>
  <r>
    <n v="202"/>
    <s v="ISL7"/>
    <n v="36833"/>
    <n v="50"/>
    <x v="328"/>
    <s v="Britto PM"/>
    <n v="2"/>
    <x v="0"/>
    <s v="FWD"/>
    <n v="504"/>
    <x v="0"/>
    <x v="0"/>
    <x v="17"/>
    <n v="9"/>
    <n v="0"/>
    <x v="16"/>
    <n v="251"/>
    <n v="0"/>
    <n v="53"/>
    <n v="304"/>
    <n v="0"/>
    <x v="4"/>
    <n v="0"/>
    <x v="1"/>
    <n v="0"/>
    <n v="1"/>
    <n v="5"/>
    <n v="1"/>
    <n v="2"/>
    <n v="5"/>
    <n v="3"/>
    <x v="0"/>
    <n v="0"/>
    <n v="0"/>
    <n v="0"/>
    <n v="0"/>
    <n v="0"/>
    <n v="0"/>
    <n v="2"/>
    <n v="0"/>
    <n v="0"/>
    <n v="2"/>
    <x v="0"/>
    <n v="11"/>
    <n v="0"/>
    <x v="0"/>
    <n v="0"/>
    <n v="0"/>
    <n v="0"/>
    <n v="0"/>
    <n v="0"/>
    <n v="2"/>
    <n v="0"/>
    <n v="0"/>
    <n v="0"/>
    <n v="99"/>
    <n v="67"/>
    <n v="36"/>
    <n v="31"/>
    <n v="5"/>
    <n v="4"/>
    <n v="12"/>
    <n v="4"/>
    <n v="8"/>
    <n v="2"/>
    <n v="0"/>
    <n v="4"/>
    <n v="3"/>
    <n v="1"/>
    <n v="0"/>
    <n v="0"/>
    <n v="0"/>
    <n v="0"/>
    <n v="4"/>
    <n v="3"/>
    <n v="1"/>
    <n v="0"/>
    <n v="0"/>
    <n v="0"/>
    <n v="0"/>
    <n v="0"/>
    <n v="0"/>
    <n v="0"/>
    <n v="0"/>
    <n v="0"/>
    <n v="0"/>
    <n v="0"/>
    <n v="0"/>
    <n v="1"/>
    <x v="4"/>
    <m/>
    <x v="0"/>
    <m/>
  </r>
  <r>
    <n v="202"/>
    <s v="ISL7"/>
    <n v="36850"/>
    <n v="27"/>
    <x v="202"/>
    <s v="Karan Amin"/>
    <n v="1"/>
    <x v="2"/>
    <s v="DEF"/>
    <n v="1159"/>
    <x v="3"/>
    <x v="3"/>
    <x v="5"/>
    <n v="18"/>
    <n v="0"/>
    <x v="3"/>
    <n v="62"/>
    <n v="0"/>
    <n v="3"/>
    <n v="65"/>
    <n v="0"/>
    <x v="4"/>
    <n v="0"/>
    <x v="1"/>
    <n v="0"/>
    <n v="0"/>
    <n v="0"/>
    <n v="0"/>
    <n v="0"/>
    <n v="0"/>
    <n v="0"/>
    <x v="3"/>
    <n v="0"/>
    <n v="0"/>
    <n v="0"/>
    <n v="0"/>
    <n v="2"/>
    <n v="0"/>
    <n v="6"/>
    <n v="0"/>
    <n v="0"/>
    <n v="1"/>
    <x v="0"/>
    <n v="7"/>
    <n v="0"/>
    <x v="0"/>
    <n v="0"/>
    <n v="0"/>
    <n v="0"/>
    <n v="0"/>
    <n v="0"/>
    <n v="0"/>
    <n v="0"/>
    <n v="0"/>
    <n v="0"/>
    <n v="29"/>
    <n v="15"/>
    <n v="7"/>
    <n v="8"/>
    <n v="1"/>
    <n v="3"/>
    <n v="3"/>
    <n v="0"/>
    <n v="3"/>
    <n v="2"/>
    <n v="0"/>
    <n v="0"/>
    <n v="0"/>
    <n v="0"/>
    <n v="0"/>
    <n v="0"/>
    <n v="0"/>
    <n v="0"/>
    <n v="0"/>
    <n v="0"/>
    <n v="0"/>
    <n v="0"/>
    <n v="0"/>
    <n v="0"/>
    <n v="0"/>
    <n v="0"/>
    <n v="0"/>
    <n v="0"/>
    <n v="0"/>
    <n v="0"/>
    <n v="0"/>
    <n v="0"/>
    <n v="0"/>
    <n v="1"/>
    <x v="4"/>
    <s v="6/21/1989"/>
    <x v="0"/>
    <n v="0"/>
  </r>
  <r>
    <n v="202"/>
    <s v="ISL7"/>
    <n v="36944"/>
    <n v="66"/>
    <x v="329"/>
    <s v="Stephen Eze"/>
    <n v="1"/>
    <x v="2"/>
    <s v="DEF"/>
    <n v="1159"/>
    <x v="3"/>
    <x v="3"/>
    <x v="9"/>
    <n v="1"/>
    <n v="0"/>
    <x v="5"/>
    <n v="1800"/>
    <n v="0"/>
    <n v="126"/>
    <n v="1926"/>
    <n v="0"/>
    <x v="0"/>
    <n v="0"/>
    <x v="1"/>
    <n v="4"/>
    <n v="4"/>
    <n v="28"/>
    <n v="8"/>
    <n v="17"/>
    <n v="25"/>
    <n v="14"/>
    <x v="0"/>
    <n v="0"/>
    <n v="0"/>
    <n v="1"/>
    <n v="0"/>
    <n v="1"/>
    <n v="9"/>
    <n v="1"/>
    <n v="0"/>
    <n v="0"/>
    <n v="22"/>
    <x v="0"/>
    <n v="8"/>
    <n v="0"/>
    <x v="0"/>
    <n v="0"/>
    <n v="0"/>
    <n v="0"/>
    <n v="0"/>
    <n v="0"/>
    <n v="3"/>
    <n v="0"/>
    <n v="0"/>
    <n v="0"/>
    <n v="932"/>
    <n v="595"/>
    <n v="382"/>
    <n v="213"/>
    <n v="60"/>
    <n v="35"/>
    <n v="64"/>
    <n v="20"/>
    <n v="44"/>
    <n v="118"/>
    <n v="0"/>
    <n v="3"/>
    <n v="3"/>
    <n v="0"/>
    <n v="0"/>
    <n v="0"/>
    <n v="0"/>
    <n v="0"/>
    <n v="33"/>
    <n v="24"/>
    <n v="9"/>
    <n v="0"/>
    <n v="0"/>
    <n v="0"/>
    <n v="0"/>
    <n v="0"/>
    <n v="0"/>
    <n v="0"/>
    <n v="0"/>
    <n v="0"/>
    <n v="0"/>
    <n v="0"/>
    <n v="0"/>
    <n v="61"/>
    <x v="36"/>
    <m/>
    <x v="0"/>
    <m/>
  </r>
  <r>
    <n v="202"/>
    <s v="ISL7"/>
    <n v="37266"/>
    <n v="6"/>
    <x v="330"/>
    <s v="Cole Alexander"/>
    <n v="3"/>
    <x v="1"/>
    <s v="MF"/>
    <n v="1499"/>
    <x v="7"/>
    <x v="8"/>
    <x v="8"/>
    <n v="1"/>
    <n v="0"/>
    <x v="5"/>
    <n v="1333"/>
    <n v="0"/>
    <n v="80"/>
    <n v="1413"/>
    <n v="0"/>
    <x v="1"/>
    <n v="0"/>
    <x v="0"/>
    <n v="8"/>
    <n v="8"/>
    <n v="10"/>
    <n v="4"/>
    <n v="5"/>
    <n v="22"/>
    <n v="15"/>
    <x v="5"/>
    <n v="0"/>
    <n v="0"/>
    <n v="1"/>
    <n v="0"/>
    <n v="11"/>
    <n v="7"/>
    <n v="0"/>
    <n v="0"/>
    <n v="0"/>
    <n v="27"/>
    <x v="0"/>
    <n v="1"/>
    <n v="1"/>
    <x v="0"/>
    <n v="0"/>
    <n v="0"/>
    <n v="0"/>
    <n v="0"/>
    <n v="0"/>
    <n v="1"/>
    <n v="0"/>
    <n v="0"/>
    <n v="0"/>
    <n v="841"/>
    <n v="631"/>
    <n v="456"/>
    <n v="175"/>
    <n v="41"/>
    <n v="20"/>
    <n v="99"/>
    <n v="35"/>
    <n v="64"/>
    <n v="23"/>
    <n v="0"/>
    <n v="9"/>
    <n v="8"/>
    <n v="1"/>
    <n v="0"/>
    <n v="0"/>
    <n v="0"/>
    <n v="0"/>
    <n v="15"/>
    <n v="8"/>
    <n v="7"/>
    <n v="0"/>
    <n v="0"/>
    <n v="0"/>
    <n v="0"/>
    <n v="0"/>
    <n v="0"/>
    <n v="0"/>
    <n v="0"/>
    <n v="0"/>
    <n v="0"/>
    <n v="0"/>
    <n v="0"/>
    <n v="63"/>
    <x v="37"/>
    <m/>
    <x v="0"/>
    <m/>
  </r>
  <r>
    <n v="202"/>
    <s v="ISL7"/>
    <n v="38543"/>
    <n v="77"/>
    <x v="331"/>
    <s v="Rochharzela"/>
    <n v="3"/>
    <x v="1"/>
    <s v="MF"/>
    <n v="504"/>
    <x v="0"/>
    <x v="0"/>
    <x v="7"/>
    <n v="7"/>
    <n v="0"/>
    <x v="14"/>
    <n v="427"/>
    <n v="0"/>
    <n v="52"/>
    <n v="479"/>
    <n v="0"/>
    <x v="3"/>
    <n v="0"/>
    <x v="2"/>
    <n v="8"/>
    <n v="8"/>
    <n v="8"/>
    <n v="1"/>
    <n v="4"/>
    <n v="17"/>
    <n v="7"/>
    <x v="2"/>
    <n v="0"/>
    <n v="0"/>
    <n v="2"/>
    <n v="1"/>
    <n v="8"/>
    <n v="2"/>
    <n v="3"/>
    <n v="0"/>
    <n v="0"/>
    <n v="8"/>
    <x v="0"/>
    <n v="7"/>
    <n v="2"/>
    <x v="0"/>
    <n v="0"/>
    <n v="0"/>
    <n v="0"/>
    <n v="0"/>
    <n v="0"/>
    <n v="3"/>
    <n v="0"/>
    <n v="0"/>
    <n v="0"/>
    <n v="176"/>
    <n v="117"/>
    <n v="47"/>
    <n v="70"/>
    <n v="2"/>
    <n v="8"/>
    <n v="31"/>
    <n v="7"/>
    <n v="24"/>
    <n v="3"/>
    <n v="0"/>
    <n v="4"/>
    <n v="2"/>
    <n v="2"/>
    <n v="0"/>
    <n v="0"/>
    <n v="0"/>
    <n v="0"/>
    <n v="6"/>
    <n v="2"/>
    <n v="4"/>
    <n v="0"/>
    <n v="0"/>
    <n v="0"/>
    <n v="0"/>
    <n v="0"/>
    <n v="0"/>
    <n v="0"/>
    <n v="0"/>
    <n v="0"/>
    <n v="0"/>
    <n v="0"/>
    <n v="0"/>
    <n v="1"/>
    <x v="4"/>
    <m/>
    <x v="0"/>
    <m/>
  </r>
  <r>
    <n v="202"/>
    <s v="ISL7"/>
    <n v="38960"/>
    <n v="25"/>
    <x v="332"/>
    <s v="Namgyal Bhutia"/>
    <n v="1"/>
    <x v="2"/>
    <s v="DEF"/>
    <n v="656"/>
    <x v="1"/>
    <x v="1"/>
    <x v="18"/>
    <n v="8"/>
    <n v="0"/>
    <x v="3"/>
    <n v="40"/>
    <n v="0"/>
    <n v="12"/>
    <n v="52"/>
    <n v="0"/>
    <x v="4"/>
    <n v="0"/>
    <x v="1"/>
    <n v="0"/>
    <n v="0"/>
    <n v="0"/>
    <n v="0"/>
    <n v="0"/>
    <n v="1"/>
    <n v="1"/>
    <x v="3"/>
    <n v="0"/>
    <n v="0"/>
    <n v="0"/>
    <n v="0"/>
    <n v="2"/>
    <n v="0"/>
    <n v="2"/>
    <n v="0"/>
    <n v="0"/>
    <n v="0"/>
    <x v="0"/>
    <n v="3"/>
    <n v="0"/>
    <x v="0"/>
    <n v="0"/>
    <n v="0"/>
    <n v="0"/>
    <n v="0"/>
    <n v="0"/>
    <n v="0"/>
    <n v="0"/>
    <n v="0"/>
    <n v="0"/>
    <n v="26"/>
    <n v="22"/>
    <n v="14"/>
    <n v="8"/>
    <n v="0"/>
    <n v="0"/>
    <n v="2"/>
    <n v="0"/>
    <n v="2"/>
    <n v="0"/>
    <n v="0"/>
    <n v="0"/>
    <n v="0"/>
    <n v="0"/>
    <n v="0"/>
    <n v="0"/>
    <n v="0"/>
    <n v="0"/>
    <n v="0"/>
    <n v="0"/>
    <n v="0"/>
    <n v="0"/>
    <n v="0"/>
    <n v="0"/>
    <n v="0"/>
    <n v="0"/>
    <n v="0"/>
    <n v="0"/>
    <n v="0"/>
    <n v="0"/>
    <n v="0"/>
    <n v="0"/>
    <n v="0"/>
    <n v="1"/>
    <x v="4"/>
    <m/>
    <x v="0"/>
    <m/>
  </r>
  <r>
    <n v="202"/>
    <s v="ISL7"/>
    <n v="39013"/>
    <n v="7"/>
    <x v="207"/>
    <s v="Hugo Boumous"/>
    <n v="3"/>
    <x v="1"/>
    <s v="MF"/>
    <n v="506"/>
    <x v="2"/>
    <x v="2"/>
    <x v="2"/>
    <n v="9"/>
    <n v="0"/>
    <x v="1"/>
    <n v="1422"/>
    <n v="0"/>
    <n v="56"/>
    <n v="1476"/>
    <n v="0"/>
    <x v="1"/>
    <n v="0"/>
    <x v="8"/>
    <n v="33"/>
    <n v="33"/>
    <n v="29"/>
    <n v="10"/>
    <n v="10"/>
    <n v="36"/>
    <n v="44"/>
    <x v="1"/>
    <n v="1"/>
    <n v="0"/>
    <n v="3"/>
    <n v="18"/>
    <n v="24"/>
    <n v="11"/>
    <n v="12"/>
    <n v="0"/>
    <n v="0"/>
    <n v="12"/>
    <x v="0"/>
    <n v="9"/>
    <n v="9"/>
    <x v="0"/>
    <n v="0"/>
    <n v="0"/>
    <n v="1"/>
    <n v="0"/>
    <n v="0"/>
    <n v="9"/>
    <n v="0"/>
    <n v="1"/>
    <n v="0"/>
    <n v="1028"/>
    <n v="882"/>
    <n v="622"/>
    <n v="260"/>
    <n v="9"/>
    <n v="8"/>
    <n v="58"/>
    <n v="18"/>
    <n v="40"/>
    <n v="1"/>
    <n v="0"/>
    <n v="52"/>
    <n v="32"/>
    <n v="20"/>
    <n v="0"/>
    <n v="0"/>
    <n v="0"/>
    <n v="0"/>
    <n v="9"/>
    <n v="2"/>
    <n v="7"/>
    <n v="0"/>
    <n v="0"/>
    <n v="0"/>
    <n v="0"/>
    <n v="0"/>
    <n v="0"/>
    <n v="0"/>
    <n v="0"/>
    <n v="0"/>
    <n v="0"/>
    <n v="0"/>
    <n v="0"/>
    <n v="12"/>
    <x v="23"/>
    <s v="7/24/1995"/>
    <x v="1"/>
    <n v="172"/>
  </r>
  <r>
    <n v="202"/>
    <s v="ISL7"/>
    <n v="39985"/>
    <n v="23"/>
    <x v="208"/>
    <s v="Remi"/>
    <n v="1"/>
    <x v="2"/>
    <s v="DEF"/>
    <n v="505"/>
    <x v="6"/>
    <x v="6"/>
    <x v="18"/>
    <n v="11"/>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s v="0000-00-00"/>
    <x v="0"/>
    <n v="0"/>
  </r>
  <r>
    <n v="202"/>
    <s v="ISL7"/>
    <n v="40637"/>
    <n v="28"/>
    <x v="333"/>
    <s v="Manash Protim Gogoi"/>
    <n v="1"/>
    <x v="2"/>
    <s v="DEF"/>
    <n v="1159"/>
    <x v="3"/>
    <x v="3"/>
    <x v="18"/>
    <n v="1"/>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m/>
    <x v="0"/>
    <m/>
  </r>
  <r>
    <n v="202"/>
    <s v="ISL7"/>
    <n v="40744"/>
    <n v="19"/>
    <x v="209"/>
    <s v="Javier Hernandez"/>
    <n v="3"/>
    <x v="1"/>
    <s v="MF"/>
    <n v="1874"/>
    <x v="11"/>
    <x v="12"/>
    <x v="16"/>
    <n v="7"/>
    <n v="0"/>
    <x v="12"/>
    <n v="1023"/>
    <n v="0"/>
    <n v="65"/>
    <n v="1088"/>
    <n v="0"/>
    <x v="3"/>
    <n v="0"/>
    <x v="0"/>
    <n v="17"/>
    <n v="17"/>
    <n v="32"/>
    <n v="8"/>
    <n v="14"/>
    <n v="21"/>
    <n v="31"/>
    <x v="0"/>
    <n v="0"/>
    <n v="0"/>
    <n v="1"/>
    <n v="34"/>
    <n v="16"/>
    <n v="33"/>
    <n v="0"/>
    <n v="0"/>
    <n v="0"/>
    <n v="11"/>
    <x v="0"/>
    <n v="9"/>
    <n v="1"/>
    <x v="0"/>
    <n v="0"/>
    <n v="0"/>
    <n v="0"/>
    <n v="0"/>
    <n v="0"/>
    <n v="10"/>
    <n v="0"/>
    <n v="0"/>
    <n v="0"/>
    <n v="578"/>
    <n v="442"/>
    <n v="248"/>
    <n v="194"/>
    <n v="21"/>
    <n v="11"/>
    <n v="48"/>
    <n v="15"/>
    <n v="33"/>
    <n v="7"/>
    <n v="0"/>
    <n v="18"/>
    <n v="11"/>
    <n v="7"/>
    <n v="0"/>
    <n v="0"/>
    <n v="0"/>
    <n v="0"/>
    <n v="16"/>
    <n v="10"/>
    <n v="6"/>
    <n v="0"/>
    <n v="0"/>
    <n v="0"/>
    <n v="0"/>
    <n v="0"/>
    <n v="0"/>
    <n v="0"/>
    <n v="0"/>
    <n v="0"/>
    <n v="0"/>
    <n v="0"/>
    <n v="0"/>
    <n v="19"/>
    <x v="3"/>
    <d v="1989-06-06T00:00:00"/>
    <x v="2"/>
    <n v="184"/>
  </r>
  <r>
    <n v="202"/>
    <s v="ISL7"/>
    <n v="42171"/>
    <n v="19"/>
    <x v="334"/>
    <s v="Benjamin Lambot"/>
    <n v="1"/>
    <x v="2"/>
    <s v="DEF"/>
    <n v="504"/>
    <x v="0"/>
    <x v="0"/>
    <x v="10"/>
    <n v="2"/>
    <n v="0"/>
    <x v="0"/>
    <n v="1704"/>
    <n v="0"/>
    <n v="118"/>
    <n v="1822"/>
    <n v="0"/>
    <x v="7"/>
    <n v="0"/>
    <x v="1"/>
    <n v="3"/>
    <n v="3"/>
    <n v="13"/>
    <n v="5"/>
    <n v="5"/>
    <n v="20"/>
    <n v="17"/>
    <x v="2"/>
    <n v="0"/>
    <n v="0"/>
    <n v="2"/>
    <n v="0"/>
    <n v="1"/>
    <n v="24"/>
    <n v="2"/>
    <n v="0"/>
    <n v="0"/>
    <n v="26"/>
    <x v="0"/>
    <n v="5"/>
    <n v="1"/>
    <x v="0"/>
    <n v="0"/>
    <n v="0"/>
    <n v="0"/>
    <n v="0"/>
    <n v="0"/>
    <n v="3"/>
    <n v="0"/>
    <n v="0"/>
    <n v="0"/>
    <n v="813"/>
    <n v="612"/>
    <n v="457"/>
    <n v="155"/>
    <n v="27"/>
    <n v="34"/>
    <n v="39"/>
    <n v="18"/>
    <n v="21"/>
    <n v="79"/>
    <n v="0"/>
    <n v="2"/>
    <n v="2"/>
    <n v="0"/>
    <n v="0"/>
    <n v="0"/>
    <n v="0"/>
    <n v="0"/>
    <n v="5"/>
    <n v="3"/>
    <n v="2"/>
    <n v="0"/>
    <n v="0"/>
    <n v="0"/>
    <n v="0"/>
    <n v="0"/>
    <n v="0"/>
    <n v="0"/>
    <n v="0"/>
    <n v="0"/>
    <n v="0"/>
    <n v="0"/>
    <n v="0"/>
    <n v="8"/>
    <x v="38"/>
    <m/>
    <x v="0"/>
    <m/>
  </r>
  <r>
    <n v="202"/>
    <s v="ISL7"/>
    <n v="48343"/>
    <n v="6"/>
    <x v="335"/>
    <s v="Matti Steinmann"/>
    <n v="3"/>
    <x v="1"/>
    <s v="MF"/>
    <n v="1102"/>
    <x v="10"/>
    <x v="11"/>
    <x v="21"/>
    <n v="7"/>
    <n v="0"/>
    <x v="2"/>
    <n v="1443"/>
    <n v="0"/>
    <n v="81"/>
    <n v="1524"/>
    <n v="0"/>
    <x v="0"/>
    <n v="0"/>
    <x v="4"/>
    <n v="13"/>
    <n v="14"/>
    <n v="15"/>
    <n v="6"/>
    <n v="4"/>
    <n v="11"/>
    <n v="27"/>
    <x v="2"/>
    <n v="0"/>
    <n v="0"/>
    <n v="3"/>
    <n v="1"/>
    <n v="4"/>
    <n v="10"/>
    <n v="4"/>
    <n v="0"/>
    <n v="0"/>
    <n v="25"/>
    <x v="0"/>
    <n v="3"/>
    <n v="3"/>
    <x v="0"/>
    <n v="0"/>
    <n v="0"/>
    <n v="0"/>
    <n v="0"/>
    <n v="0"/>
    <n v="5"/>
    <n v="0"/>
    <n v="0"/>
    <n v="0"/>
    <n v="866"/>
    <n v="724"/>
    <n v="539"/>
    <n v="185"/>
    <n v="23"/>
    <n v="13"/>
    <n v="53"/>
    <n v="31"/>
    <n v="22"/>
    <n v="20"/>
    <n v="0"/>
    <n v="18"/>
    <n v="10"/>
    <n v="8"/>
    <n v="0"/>
    <n v="0"/>
    <n v="0"/>
    <n v="0"/>
    <n v="14"/>
    <n v="7"/>
    <n v="7"/>
    <n v="0"/>
    <n v="0"/>
    <n v="0"/>
    <n v="0"/>
    <n v="0"/>
    <n v="0"/>
    <n v="0"/>
    <n v="0"/>
    <n v="0"/>
    <n v="0"/>
    <n v="0"/>
    <n v="0"/>
    <n v="10"/>
    <x v="39"/>
    <m/>
    <x v="0"/>
    <m/>
  </r>
  <r>
    <n v="202"/>
    <s v="ISL7"/>
    <n v="55636"/>
    <n v="15"/>
    <x v="212"/>
    <s v="Mohammad Mobashir"/>
    <n v="3"/>
    <x v="1"/>
    <s v="MF"/>
    <n v="1159"/>
    <x v="3"/>
    <x v="3"/>
    <x v="11"/>
    <n v="10"/>
    <n v="0"/>
    <x v="15"/>
    <n v="1012"/>
    <n v="0"/>
    <n v="56"/>
    <n v="1068"/>
    <n v="0"/>
    <x v="3"/>
    <n v="0"/>
    <x v="0"/>
    <n v="6"/>
    <n v="6"/>
    <n v="20"/>
    <n v="6"/>
    <n v="9"/>
    <n v="15"/>
    <n v="5"/>
    <x v="0"/>
    <n v="0"/>
    <n v="0"/>
    <n v="3"/>
    <n v="1"/>
    <n v="19"/>
    <n v="0"/>
    <n v="0"/>
    <n v="0"/>
    <n v="0"/>
    <n v="13"/>
    <x v="0"/>
    <n v="10"/>
    <n v="2"/>
    <x v="0"/>
    <n v="0"/>
    <n v="0"/>
    <n v="0"/>
    <n v="0"/>
    <n v="0"/>
    <n v="5"/>
    <n v="0"/>
    <n v="0"/>
    <n v="0"/>
    <n v="467"/>
    <n v="362"/>
    <n v="231"/>
    <n v="131"/>
    <n v="11"/>
    <n v="10"/>
    <n v="34"/>
    <n v="12"/>
    <n v="22"/>
    <n v="13"/>
    <n v="0"/>
    <n v="7"/>
    <n v="6"/>
    <n v="1"/>
    <n v="0"/>
    <n v="0"/>
    <n v="0"/>
    <n v="0"/>
    <n v="17"/>
    <n v="12"/>
    <n v="5"/>
    <n v="0"/>
    <n v="0"/>
    <n v="0"/>
    <n v="0"/>
    <n v="0"/>
    <n v="0"/>
    <n v="0"/>
    <n v="0"/>
    <n v="0"/>
    <n v="0"/>
    <n v="0"/>
    <n v="0"/>
    <n v="1"/>
    <x v="4"/>
    <m/>
    <x v="0"/>
    <m/>
  </r>
  <r>
    <n v="202"/>
    <s v="ISL7"/>
    <n v="55644"/>
    <n v="13"/>
    <x v="215"/>
    <s v="Ajay Chhetri"/>
    <n v="3"/>
    <x v="1"/>
    <s v="MF"/>
    <n v="656"/>
    <x v="1"/>
    <x v="1"/>
    <x v="7"/>
    <n v="8"/>
    <n v="0"/>
    <x v="7"/>
    <n v="296"/>
    <n v="0"/>
    <n v="12"/>
    <n v="308"/>
    <n v="0"/>
    <x v="4"/>
    <n v="0"/>
    <x v="1"/>
    <n v="4"/>
    <n v="4"/>
    <n v="1"/>
    <n v="0"/>
    <n v="0"/>
    <n v="8"/>
    <n v="3"/>
    <x v="0"/>
    <n v="1"/>
    <n v="1"/>
    <n v="0"/>
    <n v="3"/>
    <n v="2"/>
    <n v="4"/>
    <n v="0"/>
    <n v="0"/>
    <n v="0"/>
    <n v="6"/>
    <x v="0"/>
    <n v="1"/>
    <n v="0"/>
    <x v="0"/>
    <n v="0"/>
    <n v="0"/>
    <n v="0"/>
    <n v="0"/>
    <n v="0"/>
    <n v="1"/>
    <n v="0"/>
    <n v="0"/>
    <n v="0"/>
    <n v="206"/>
    <n v="174"/>
    <n v="138"/>
    <n v="36"/>
    <n v="4"/>
    <n v="4"/>
    <n v="20"/>
    <n v="6"/>
    <n v="14"/>
    <n v="1"/>
    <n v="0"/>
    <n v="2"/>
    <n v="0"/>
    <n v="2"/>
    <n v="0"/>
    <n v="0"/>
    <n v="0"/>
    <n v="0"/>
    <n v="2"/>
    <n v="1"/>
    <n v="1"/>
    <n v="0"/>
    <n v="0"/>
    <n v="0"/>
    <n v="0"/>
    <n v="0"/>
    <n v="0"/>
    <n v="0"/>
    <n v="0"/>
    <n v="0"/>
    <n v="0"/>
    <n v="0"/>
    <n v="0"/>
    <n v="1"/>
    <x v="4"/>
    <s v="0000-00-00"/>
    <x v="0"/>
    <n v="0"/>
  </r>
  <r>
    <n v="202"/>
    <s v="ISL7"/>
    <n v="55646"/>
    <n v="2"/>
    <x v="216"/>
    <s v="Mohamad Rakip"/>
    <n v="1"/>
    <x v="2"/>
    <s v="DEF"/>
    <n v="506"/>
    <x v="2"/>
    <x v="2"/>
    <x v="7"/>
    <n v="14"/>
    <n v="0"/>
    <x v="1"/>
    <n v="409"/>
    <n v="0"/>
    <n v="47"/>
    <n v="456"/>
    <n v="0"/>
    <x v="4"/>
    <n v="0"/>
    <x v="1"/>
    <n v="3"/>
    <n v="3"/>
    <n v="0"/>
    <n v="0"/>
    <n v="0"/>
    <n v="5"/>
    <n v="3"/>
    <x v="2"/>
    <n v="0"/>
    <n v="0"/>
    <n v="0"/>
    <n v="0"/>
    <n v="13"/>
    <n v="0"/>
    <n v="50"/>
    <n v="0"/>
    <n v="0"/>
    <n v="2"/>
    <x v="0"/>
    <n v="11"/>
    <n v="0"/>
    <x v="0"/>
    <n v="0"/>
    <n v="0"/>
    <n v="0"/>
    <n v="0"/>
    <n v="0"/>
    <n v="0"/>
    <n v="0"/>
    <n v="0"/>
    <n v="0"/>
    <n v="284"/>
    <n v="224"/>
    <n v="161"/>
    <n v="63"/>
    <n v="5"/>
    <n v="7"/>
    <n v="10"/>
    <n v="6"/>
    <n v="4"/>
    <n v="4"/>
    <n v="0"/>
    <n v="2"/>
    <n v="0"/>
    <n v="2"/>
    <n v="0"/>
    <n v="0"/>
    <n v="0"/>
    <n v="0"/>
    <n v="5"/>
    <n v="3"/>
    <n v="2"/>
    <n v="0"/>
    <n v="0"/>
    <n v="0"/>
    <n v="0"/>
    <n v="0"/>
    <n v="0"/>
    <n v="0"/>
    <n v="0"/>
    <n v="0"/>
    <n v="0"/>
    <n v="0"/>
    <n v="0"/>
    <n v="1"/>
    <x v="4"/>
    <s v="5/14/2000"/>
    <x v="1"/>
    <n v="0"/>
  </r>
  <r>
    <n v="202"/>
    <s v="ISL7"/>
    <n v="55648"/>
    <n v="13"/>
    <x v="218"/>
    <s v="Mohammad Nawaz"/>
    <n v="4"/>
    <x v="3"/>
    <s v="GK"/>
    <n v="496"/>
    <x v="9"/>
    <x v="10"/>
    <x v="15"/>
    <n v="4"/>
    <n v="10"/>
    <x v="6"/>
    <n v="900"/>
    <n v="0"/>
    <n v="65"/>
    <n v="965"/>
    <n v="0"/>
    <x v="4"/>
    <n v="0"/>
    <x v="1"/>
    <n v="0"/>
    <n v="0"/>
    <n v="0"/>
    <n v="0"/>
    <n v="0"/>
    <n v="0"/>
    <n v="3"/>
    <x v="3"/>
    <n v="0"/>
    <n v="0"/>
    <n v="0"/>
    <n v="0"/>
    <n v="0"/>
    <n v="4"/>
    <n v="0"/>
    <n v="10"/>
    <n v="16"/>
    <n v="11"/>
    <x v="0"/>
    <n v="2"/>
    <n v="0"/>
    <x v="0"/>
    <n v="0"/>
    <n v="0"/>
    <n v="0"/>
    <n v="0"/>
    <n v="0"/>
    <n v="0"/>
    <n v="0"/>
    <n v="0"/>
    <n v="0"/>
    <n v="296"/>
    <n v="151"/>
    <n v="102"/>
    <n v="49"/>
    <n v="0"/>
    <n v="0"/>
    <n v="0"/>
    <n v="0"/>
    <n v="0"/>
    <n v="22"/>
    <n v="20"/>
    <n v="1"/>
    <n v="1"/>
    <n v="0"/>
    <n v="0"/>
    <n v="0"/>
    <n v="0"/>
    <n v="0"/>
    <n v="0"/>
    <n v="0"/>
    <n v="0"/>
    <n v="0"/>
    <n v="0"/>
    <n v="0"/>
    <n v="76"/>
    <n v="30"/>
    <n v="11"/>
    <n v="19"/>
    <n v="13"/>
    <n v="0"/>
    <n v="3"/>
    <n v="3"/>
    <n v="0"/>
    <n v="1"/>
    <x v="4"/>
    <s v="1/21/2000"/>
    <x v="1"/>
    <n v="0"/>
  </r>
  <r>
    <n v="202"/>
    <s v="ISL7"/>
    <n v="55650"/>
    <n v="10"/>
    <x v="219"/>
    <s v="Federico Gallego"/>
    <n v="3"/>
    <x v="1"/>
    <s v="MF"/>
    <n v="504"/>
    <x v="0"/>
    <x v="0"/>
    <x v="13"/>
    <n v="6"/>
    <n v="0"/>
    <x v="8"/>
    <n v="1155"/>
    <n v="0"/>
    <n v="74"/>
    <n v="1229"/>
    <n v="0"/>
    <x v="0"/>
    <n v="0"/>
    <x v="5"/>
    <n v="52"/>
    <n v="52"/>
    <n v="34"/>
    <n v="10"/>
    <n v="14"/>
    <n v="19"/>
    <n v="32"/>
    <x v="0"/>
    <n v="0"/>
    <n v="0"/>
    <n v="1"/>
    <n v="45"/>
    <n v="49"/>
    <n v="72"/>
    <n v="1"/>
    <n v="0"/>
    <n v="0"/>
    <n v="19"/>
    <x v="0"/>
    <n v="4"/>
    <n v="6"/>
    <x v="0"/>
    <n v="0"/>
    <n v="0"/>
    <n v="0"/>
    <n v="0"/>
    <n v="0"/>
    <n v="10"/>
    <n v="0"/>
    <n v="3"/>
    <n v="3"/>
    <n v="765"/>
    <n v="637"/>
    <n v="374"/>
    <n v="263"/>
    <n v="7"/>
    <n v="15"/>
    <n v="44"/>
    <n v="20"/>
    <n v="24"/>
    <n v="12"/>
    <n v="0"/>
    <n v="15"/>
    <n v="8"/>
    <n v="7"/>
    <n v="0"/>
    <n v="0"/>
    <n v="0"/>
    <n v="0"/>
    <n v="13"/>
    <n v="3"/>
    <n v="10"/>
    <n v="0"/>
    <n v="0"/>
    <n v="0"/>
    <n v="0"/>
    <n v="0"/>
    <n v="0"/>
    <n v="0"/>
    <n v="0"/>
    <n v="0"/>
    <n v="0"/>
    <n v="0"/>
    <n v="0"/>
    <n v="64"/>
    <x v="26"/>
    <s v="6/13/1990"/>
    <x v="1"/>
    <n v="177"/>
  </r>
  <r>
    <n v="202"/>
    <s v="ISL7"/>
    <n v="55652"/>
    <n v="10"/>
    <x v="220"/>
    <s v="Bartholomew Ogbeche"/>
    <n v="2"/>
    <x v="0"/>
    <s v="FWD"/>
    <n v="506"/>
    <x v="2"/>
    <x v="2"/>
    <x v="12"/>
    <n v="5"/>
    <n v="0"/>
    <x v="19"/>
    <n v="957"/>
    <n v="0"/>
    <n v="116"/>
    <n v="1073"/>
    <n v="0"/>
    <x v="11"/>
    <n v="0"/>
    <x v="4"/>
    <n v="11"/>
    <n v="11"/>
    <n v="44"/>
    <n v="14"/>
    <n v="21"/>
    <n v="16"/>
    <n v="15"/>
    <x v="4"/>
    <n v="0"/>
    <n v="0"/>
    <n v="2"/>
    <n v="0"/>
    <n v="2"/>
    <n v="0"/>
    <n v="1"/>
    <n v="0"/>
    <n v="0"/>
    <n v="12"/>
    <x v="0"/>
    <n v="13"/>
    <n v="4"/>
    <x v="0"/>
    <n v="0"/>
    <n v="0"/>
    <n v="0"/>
    <n v="0"/>
    <n v="0"/>
    <n v="9"/>
    <n v="0"/>
    <n v="1"/>
    <n v="1"/>
    <n v="431"/>
    <n v="325"/>
    <n v="205"/>
    <n v="120"/>
    <n v="4"/>
    <n v="9"/>
    <n v="20"/>
    <n v="10"/>
    <n v="10"/>
    <n v="5"/>
    <n v="0"/>
    <n v="9"/>
    <n v="6"/>
    <n v="3"/>
    <n v="0"/>
    <n v="0"/>
    <n v="0"/>
    <n v="0"/>
    <n v="22"/>
    <n v="12"/>
    <n v="10"/>
    <n v="0"/>
    <n v="0"/>
    <n v="0"/>
    <n v="0"/>
    <n v="0"/>
    <n v="0"/>
    <n v="0"/>
    <n v="0"/>
    <n v="0"/>
    <n v="0"/>
    <n v="0"/>
    <n v="0"/>
    <n v="12"/>
    <x v="23"/>
    <d v="1984-01-10T00:00:00"/>
    <x v="3"/>
    <n v="178"/>
  </r>
  <r>
    <n v="202"/>
    <s v="ISL7"/>
    <n v="55653"/>
    <n v="21"/>
    <x v="221"/>
    <s v="Saviour Gama"/>
    <n v="1"/>
    <x v="2"/>
    <s v="DEF"/>
    <n v="496"/>
    <x v="9"/>
    <x v="10"/>
    <x v="19"/>
    <n v="4"/>
    <n v="0"/>
    <x v="0"/>
    <n v="1878"/>
    <n v="0"/>
    <n v="114"/>
    <n v="1992"/>
    <n v="0"/>
    <x v="3"/>
    <n v="0"/>
    <x v="4"/>
    <n v="14"/>
    <n v="14"/>
    <n v="17"/>
    <n v="8"/>
    <n v="7"/>
    <n v="24"/>
    <n v="26"/>
    <x v="0"/>
    <n v="0"/>
    <n v="0"/>
    <n v="1"/>
    <n v="0"/>
    <n v="28"/>
    <n v="9"/>
    <n v="179"/>
    <n v="0"/>
    <n v="0"/>
    <n v="23"/>
    <x v="0"/>
    <n v="4"/>
    <n v="3"/>
    <x v="0"/>
    <n v="0"/>
    <n v="0"/>
    <n v="0"/>
    <n v="0"/>
    <n v="0"/>
    <n v="2"/>
    <n v="0"/>
    <n v="0"/>
    <n v="0"/>
    <n v="1038"/>
    <n v="684"/>
    <n v="460"/>
    <n v="224"/>
    <n v="37"/>
    <n v="30"/>
    <n v="101"/>
    <n v="38"/>
    <n v="63"/>
    <n v="55"/>
    <n v="0"/>
    <n v="5"/>
    <n v="4"/>
    <n v="1"/>
    <n v="0"/>
    <n v="0"/>
    <n v="0"/>
    <n v="0"/>
    <n v="13"/>
    <n v="3"/>
    <n v="10"/>
    <n v="0"/>
    <n v="0"/>
    <n v="0"/>
    <n v="0"/>
    <n v="0"/>
    <n v="0"/>
    <n v="0"/>
    <n v="0"/>
    <n v="0"/>
    <n v="0"/>
    <n v="0"/>
    <n v="0"/>
    <n v="1"/>
    <x v="4"/>
    <s v="0000-00-00"/>
    <x v="0"/>
    <n v="0"/>
  </r>
  <r>
    <n v="202"/>
    <s v="ISL7"/>
    <n v="55658"/>
    <n v="25"/>
    <x v="223"/>
    <s v="Mourtada Fall"/>
    <n v="1"/>
    <x v="2"/>
    <s v="DEF"/>
    <n v="506"/>
    <x v="2"/>
    <x v="2"/>
    <x v="23"/>
    <n v="4"/>
    <n v="0"/>
    <x v="7"/>
    <n v="1930"/>
    <n v="0"/>
    <n v="122"/>
    <n v="2052"/>
    <n v="0"/>
    <x v="0"/>
    <n v="0"/>
    <x v="1"/>
    <n v="1"/>
    <n v="1"/>
    <n v="23"/>
    <n v="9"/>
    <n v="11"/>
    <n v="23"/>
    <n v="12"/>
    <x v="1"/>
    <n v="0"/>
    <n v="0"/>
    <n v="0"/>
    <n v="0"/>
    <n v="0"/>
    <n v="3"/>
    <n v="2"/>
    <n v="0"/>
    <n v="0"/>
    <n v="20"/>
    <x v="0"/>
    <n v="10"/>
    <n v="0"/>
    <x v="0"/>
    <n v="0"/>
    <n v="0"/>
    <n v="0"/>
    <n v="0"/>
    <n v="0"/>
    <n v="3"/>
    <n v="0"/>
    <n v="0"/>
    <n v="0"/>
    <n v="1295"/>
    <n v="993"/>
    <n v="835"/>
    <n v="158"/>
    <n v="30"/>
    <n v="34"/>
    <n v="50"/>
    <n v="18"/>
    <n v="32"/>
    <n v="133"/>
    <n v="0"/>
    <n v="0"/>
    <n v="0"/>
    <n v="0"/>
    <n v="0"/>
    <n v="0"/>
    <n v="0"/>
    <n v="0"/>
    <n v="32"/>
    <n v="25"/>
    <n v="7"/>
    <n v="0"/>
    <n v="0"/>
    <n v="0"/>
    <n v="0"/>
    <n v="0"/>
    <n v="0"/>
    <n v="0"/>
    <n v="0"/>
    <n v="0"/>
    <n v="0"/>
    <n v="0"/>
    <n v="0"/>
    <n v="57"/>
    <x v="5"/>
    <s v="12/26/1987"/>
    <x v="3"/>
    <n v="191"/>
  </r>
  <r>
    <n v="202"/>
    <s v="ISL7"/>
    <n v="55661"/>
    <n v="8"/>
    <x v="336"/>
    <s v="Imran Khan"/>
    <n v="3"/>
    <x v="1"/>
    <s v="MF"/>
    <n v="504"/>
    <x v="0"/>
    <x v="0"/>
    <x v="20"/>
    <n v="19"/>
    <n v="0"/>
    <x v="11"/>
    <n v="199"/>
    <n v="0"/>
    <n v="16"/>
    <n v="215"/>
    <n v="0"/>
    <x v="3"/>
    <n v="0"/>
    <x v="1"/>
    <n v="2"/>
    <n v="2"/>
    <n v="5"/>
    <n v="1"/>
    <n v="3"/>
    <n v="4"/>
    <n v="6"/>
    <x v="2"/>
    <n v="0"/>
    <n v="0"/>
    <n v="0"/>
    <n v="2"/>
    <n v="3"/>
    <n v="0"/>
    <n v="0"/>
    <n v="0"/>
    <n v="0"/>
    <n v="3"/>
    <x v="0"/>
    <n v="7"/>
    <n v="1"/>
    <x v="0"/>
    <n v="0"/>
    <n v="0"/>
    <n v="0"/>
    <n v="0"/>
    <n v="0"/>
    <n v="1"/>
    <n v="0"/>
    <n v="0"/>
    <n v="0"/>
    <n v="109"/>
    <n v="82"/>
    <n v="56"/>
    <n v="26"/>
    <n v="3"/>
    <n v="1"/>
    <n v="15"/>
    <n v="7"/>
    <n v="8"/>
    <n v="1"/>
    <n v="0"/>
    <n v="0"/>
    <n v="0"/>
    <n v="0"/>
    <n v="0"/>
    <n v="0"/>
    <n v="0"/>
    <n v="0"/>
    <n v="1"/>
    <n v="0"/>
    <n v="1"/>
    <n v="0"/>
    <n v="0"/>
    <n v="0"/>
    <n v="0"/>
    <n v="0"/>
    <n v="0"/>
    <n v="0"/>
    <n v="0"/>
    <n v="0"/>
    <n v="0"/>
    <n v="0"/>
    <n v="0"/>
    <n v="1"/>
    <x v="4"/>
    <m/>
    <x v="0"/>
    <m/>
  </r>
  <r>
    <n v="202"/>
    <s v="ISL7"/>
    <n v="55664"/>
    <n v="31"/>
    <x v="337"/>
    <s v="Gurmeet"/>
    <n v="4"/>
    <x v="3"/>
    <s v="GK"/>
    <n v="504"/>
    <x v="0"/>
    <x v="0"/>
    <x v="3"/>
    <n v="14"/>
    <n v="8"/>
    <x v="5"/>
    <n v="674"/>
    <n v="0"/>
    <n v="48"/>
    <n v="722"/>
    <n v="0"/>
    <x v="4"/>
    <n v="0"/>
    <x v="1"/>
    <n v="0"/>
    <n v="0"/>
    <n v="0"/>
    <n v="0"/>
    <n v="0"/>
    <n v="0"/>
    <n v="5"/>
    <x v="2"/>
    <n v="0"/>
    <n v="0"/>
    <n v="0"/>
    <n v="0"/>
    <n v="0"/>
    <n v="11"/>
    <n v="0"/>
    <n v="8"/>
    <n v="21"/>
    <n v="8"/>
    <x v="0"/>
    <n v="6"/>
    <n v="0"/>
    <x v="0"/>
    <n v="0"/>
    <n v="0"/>
    <n v="0"/>
    <n v="0"/>
    <n v="0"/>
    <n v="0"/>
    <n v="0"/>
    <n v="0"/>
    <n v="0"/>
    <n v="176"/>
    <n v="63"/>
    <n v="37"/>
    <n v="26"/>
    <n v="0"/>
    <n v="0"/>
    <n v="0"/>
    <n v="0"/>
    <n v="0"/>
    <n v="12"/>
    <n v="16"/>
    <n v="0"/>
    <n v="0"/>
    <n v="0"/>
    <n v="0"/>
    <n v="0"/>
    <n v="0"/>
    <n v="0"/>
    <n v="0"/>
    <n v="0"/>
    <n v="0"/>
    <n v="0"/>
    <n v="0"/>
    <n v="0"/>
    <n v="78"/>
    <n v="23"/>
    <n v="8"/>
    <n v="16"/>
    <n v="19"/>
    <n v="0"/>
    <n v="0"/>
    <n v="0"/>
    <n v="0"/>
    <n v="1"/>
    <x v="4"/>
    <m/>
    <x v="0"/>
    <m/>
  </r>
  <r>
    <n v="202"/>
    <s v="ISL7"/>
    <n v="55670"/>
    <n v="23"/>
    <x v="225"/>
    <s v="Vignesh Dakshinamurthy"/>
    <n v="3"/>
    <x v="1"/>
    <s v="MF"/>
    <n v="506"/>
    <x v="2"/>
    <x v="2"/>
    <x v="13"/>
    <n v="7"/>
    <n v="0"/>
    <x v="15"/>
    <n v="1243"/>
    <n v="0"/>
    <n v="98"/>
    <n v="1341"/>
    <n v="0"/>
    <x v="3"/>
    <n v="0"/>
    <x v="1"/>
    <n v="7"/>
    <n v="7"/>
    <n v="4"/>
    <n v="1"/>
    <n v="2"/>
    <n v="16"/>
    <n v="8"/>
    <x v="7"/>
    <n v="0"/>
    <n v="0"/>
    <n v="6"/>
    <n v="0"/>
    <n v="34"/>
    <n v="1"/>
    <n v="132"/>
    <n v="0"/>
    <n v="0"/>
    <n v="14"/>
    <x v="0"/>
    <n v="11"/>
    <n v="1"/>
    <x v="0"/>
    <n v="0"/>
    <n v="0"/>
    <n v="0"/>
    <n v="0"/>
    <n v="0"/>
    <n v="1"/>
    <n v="0"/>
    <n v="0"/>
    <n v="0"/>
    <n v="691"/>
    <n v="493"/>
    <n v="333"/>
    <n v="160"/>
    <n v="25"/>
    <n v="12"/>
    <n v="29"/>
    <n v="10"/>
    <n v="19"/>
    <n v="23"/>
    <n v="0"/>
    <n v="11"/>
    <n v="6"/>
    <n v="5"/>
    <n v="0"/>
    <n v="0"/>
    <n v="0"/>
    <n v="0"/>
    <n v="11"/>
    <n v="5"/>
    <n v="6"/>
    <n v="0"/>
    <n v="0"/>
    <n v="0"/>
    <n v="0"/>
    <n v="0"/>
    <n v="0"/>
    <n v="0"/>
    <n v="0"/>
    <n v="0"/>
    <n v="0"/>
    <n v="0"/>
    <n v="0"/>
    <n v="1"/>
    <x v="4"/>
    <s v="0000-00-00"/>
    <x v="0"/>
    <n v="0"/>
  </r>
  <r>
    <n v="202"/>
    <s v="ISL7"/>
    <n v="55982"/>
    <n v="9"/>
    <x v="226"/>
    <s v="Aridane Santana"/>
    <n v="2"/>
    <x v="0"/>
    <s v="FWD"/>
    <n v="1536"/>
    <x v="4"/>
    <x v="4"/>
    <x v="6"/>
    <n v="3"/>
    <n v="0"/>
    <x v="7"/>
    <n v="1597"/>
    <n v="0"/>
    <n v="96"/>
    <n v="1693"/>
    <n v="0"/>
    <x v="13"/>
    <n v="0"/>
    <x v="2"/>
    <n v="19"/>
    <n v="20"/>
    <n v="50"/>
    <n v="24"/>
    <n v="19"/>
    <n v="55"/>
    <n v="43"/>
    <x v="1"/>
    <n v="0"/>
    <n v="0"/>
    <n v="3"/>
    <n v="0"/>
    <n v="4"/>
    <n v="5"/>
    <n v="4"/>
    <n v="0"/>
    <n v="0"/>
    <n v="17"/>
    <x v="0"/>
    <n v="8"/>
    <n v="3"/>
    <x v="0"/>
    <n v="0"/>
    <n v="0"/>
    <n v="1"/>
    <n v="0"/>
    <n v="0"/>
    <n v="7"/>
    <n v="0"/>
    <n v="2"/>
    <n v="1"/>
    <n v="730"/>
    <n v="526"/>
    <n v="285"/>
    <n v="241"/>
    <n v="16"/>
    <n v="23"/>
    <n v="41"/>
    <n v="15"/>
    <n v="26"/>
    <n v="18"/>
    <n v="0"/>
    <n v="4"/>
    <n v="2"/>
    <n v="2"/>
    <n v="0"/>
    <n v="0"/>
    <n v="0"/>
    <n v="0"/>
    <n v="53"/>
    <n v="36"/>
    <n v="17"/>
    <n v="0"/>
    <n v="0"/>
    <n v="0"/>
    <n v="0"/>
    <n v="0"/>
    <n v="0"/>
    <n v="0"/>
    <n v="0"/>
    <n v="0"/>
    <n v="0"/>
    <n v="0"/>
    <n v="0"/>
    <n v="19"/>
    <x v="3"/>
    <m/>
    <x v="0"/>
    <m/>
  </r>
  <r>
    <n v="202"/>
    <s v="ISL7"/>
    <n v="58418"/>
    <n v="5"/>
    <x v="338"/>
    <s v="Enes Sipovic"/>
    <n v="1"/>
    <x v="2"/>
    <s v="DEF"/>
    <n v="505"/>
    <x v="6"/>
    <x v="6"/>
    <x v="21"/>
    <n v="3"/>
    <n v="0"/>
    <x v="7"/>
    <n v="1472"/>
    <n v="0"/>
    <n v="101"/>
    <n v="1568"/>
    <n v="0"/>
    <x v="4"/>
    <n v="0"/>
    <x v="1"/>
    <n v="0"/>
    <n v="0"/>
    <n v="13"/>
    <n v="2"/>
    <n v="9"/>
    <n v="20"/>
    <n v="5"/>
    <x v="7"/>
    <n v="1"/>
    <n v="1"/>
    <n v="5"/>
    <n v="0"/>
    <n v="1"/>
    <n v="17"/>
    <n v="0"/>
    <n v="0"/>
    <n v="0"/>
    <n v="18"/>
    <x v="0"/>
    <n v="7"/>
    <n v="0"/>
    <x v="0"/>
    <n v="0"/>
    <n v="0"/>
    <n v="0"/>
    <n v="0"/>
    <n v="0"/>
    <n v="2"/>
    <n v="0"/>
    <n v="0"/>
    <n v="0"/>
    <n v="715"/>
    <n v="504"/>
    <n v="384"/>
    <n v="120"/>
    <n v="20"/>
    <n v="30"/>
    <n v="49"/>
    <n v="14"/>
    <n v="35"/>
    <n v="79"/>
    <n v="0"/>
    <n v="0"/>
    <n v="0"/>
    <n v="0"/>
    <n v="0"/>
    <n v="0"/>
    <n v="0"/>
    <n v="0"/>
    <n v="21"/>
    <n v="18"/>
    <n v="3"/>
    <n v="0"/>
    <n v="0"/>
    <n v="0"/>
    <n v="0"/>
    <n v="0"/>
    <n v="0"/>
    <n v="0"/>
    <n v="0"/>
    <n v="0"/>
    <n v="0"/>
    <n v="0"/>
    <n v="0"/>
    <n v="428"/>
    <x v="40"/>
    <m/>
    <x v="0"/>
    <m/>
  </r>
  <r>
    <n v="202"/>
    <s v="ISL7"/>
    <n v="58488"/>
    <n v="55"/>
    <x v="227"/>
    <s v="Ankit Mukherjee"/>
    <n v="1"/>
    <x v="2"/>
    <s v="DEF"/>
    <n v="1102"/>
    <x v="10"/>
    <x v="11"/>
    <x v="12"/>
    <n v="3"/>
    <n v="0"/>
    <x v="2"/>
    <n v="847"/>
    <n v="0"/>
    <n v="68"/>
    <n v="915"/>
    <n v="0"/>
    <x v="4"/>
    <n v="0"/>
    <x v="1"/>
    <n v="2"/>
    <n v="2"/>
    <n v="3"/>
    <n v="2"/>
    <n v="0"/>
    <n v="15"/>
    <n v="10"/>
    <x v="4"/>
    <n v="0"/>
    <n v="0"/>
    <n v="2"/>
    <n v="0"/>
    <n v="23"/>
    <n v="2"/>
    <n v="90"/>
    <n v="0"/>
    <n v="0"/>
    <n v="12"/>
    <x v="0"/>
    <n v="3"/>
    <n v="0"/>
    <x v="0"/>
    <n v="0"/>
    <n v="0"/>
    <n v="0"/>
    <n v="0"/>
    <n v="0"/>
    <n v="1"/>
    <n v="0"/>
    <n v="0"/>
    <n v="0"/>
    <n v="530"/>
    <n v="344"/>
    <n v="203"/>
    <n v="141"/>
    <n v="13"/>
    <n v="12"/>
    <n v="61"/>
    <n v="22"/>
    <n v="39"/>
    <n v="15"/>
    <n v="0"/>
    <n v="8"/>
    <n v="1"/>
    <n v="7"/>
    <n v="0"/>
    <n v="0"/>
    <n v="0"/>
    <n v="0"/>
    <n v="20"/>
    <n v="9"/>
    <n v="11"/>
    <n v="0"/>
    <n v="0"/>
    <n v="0"/>
    <n v="0"/>
    <n v="0"/>
    <n v="0"/>
    <n v="0"/>
    <n v="0"/>
    <n v="0"/>
    <n v="0"/>
    <n v="0"/>
    <n v="0"/>
    <n v="1"/>
    <x v="4"/>
    <s v="0000-00-00"/>
    <x v="0"/>
    <n v="0"/>
  </r>
  <r>
    <n v="202"/>
    <s v="ISL7"/>
    <n v="58793"/>
    <n v="3"/>
    <x v="339"/>
    <s v="Sandeep Singh"/>
    <n v="1"/>
    <x v="2"/>
    <s v="DEF"/>
    <n v="498"/>
    <x v="8"/>
    <x v="9"/>
    <x v="13"/>
    <n v="2"/>
    <n v="0"/>
    <x v="3"/>
    <n v="1150"/>
    <n v="0"/>
    <n v="81"/>
    <n v="1231"/>
    <n v="0"/>
    <x v="4"/>
    <n v="0"/>
    <x v="0"/>
    <n v="7"/>
    <n v="7"/>
    <n v="1"/>
    <n v="0"/>
    <n v="1"/>
    <n v="13"/>
    <n v="13"/>
    <x v="1"/>
    <n v="0"/>
    <n v="0"/>
    <n v="0"/>
    <n v="0"/>
    <n v="47"/>
    <n v="7"/>
    <n v="88"/>
    <n v="0"/>
    <n v="0"/>
    <n v="23"/>
    <x v="0"/>
    <n v="3"/>
    <n v="1"/>
    <x v="0"/>
    <n v="0"/>
    <n v="0"/>
    <n v="0"/>
    <n v="0"/>
    <n v="0"/>
    <n v="0"/>
    <n v="0"/>
    <n v="0"/>
    <n v="0"/>
    <n v="650"/>
    <n v="448"/>
    <n v="268"/>
    <n v="180"/>
    <n v="16"/>
    <n v="22"/>
    <n v="51"/>
    <n v="19"/>
    <n v="32"/>
    <n v="45"/>
    <n v="0"/>
    <n v="6"/>
    <n v="4"/>
    <n v="2"/>
    <n v="0"/>
    <n v="0"/>
    <n v="0"/>
    <n v="0"/>
    <n v="5"/>
    <n v="2"/>
    <n v="3"/>
    <n v="0"/>
    <n v="0"/>
    <n v="0"/>
    <n v="0"/>
    <n v="0"/>
    <n v="0"/>
    <n v="0"/>
    <n v="0"/>
    <n v="0"/>
    <n v="0"/>
    <n v="0"/>
    <n v="0"/>
    <n v="1"/>
    <x v="4"/>
    <m/>
    <x v="0"/>
    <m/>
  </r>
  <r>
    <n v="202"/>
    <s v="ISL7"/>
    <n v="61182"/>
    <n v="29"/>
    <x v="228"/>
    <s v="Parag Srivas"/>
    <n v="1"/>
    <x v="2"/>
    <s v="DEF"/>
    <n v="656"/>
    <x v="1"/>
    <x v="1"/>
    <x v="0"/>
    <n v="1"/>
    <n v="0"/>
    <x v="0"/>
    <n v="834"/>
    <n v="0"/>
    <n v="62"/>
    <n v="896"/>
    <n v="0"/>
    <x v="4"/>
    <n v="0"/>
    <x v="0"/>
    <n v="6"/>
    <n v="6"/>
    <n v="5"/>
    <n v="0"/>
    <n v="3"/>
    <n v="17"/>
    <n v="15"/>
    <x v="0"/>
    <n v="0"/>
    <n v="0"/>
    <n v="0"/>
    <n v="0"/>
    <n v="16"/>
    <n v="2"/>
    <n v="87"/>
    <n v="0"/>
    <n v="0"/>
    <n v="14"/>
    <x v="0"/>
    <n v="3"/>
    <n v="2"/>
    <x v="0"/>
    <n v="0"/>
    <n v="0"/>
    <n v="0"/>
    <n v="0"/>
    <n v="0"/>
    <n v="2"/>
    <n v="0"/>
    <n v="0"/>
    <n v="0"/>
    <n v="492"/>
    <n v="304"/>
    <n v="181"/>
    <n v="123"/>
    <n v="19"/>
    <n v="29"/>
    <n v="39"/>
    <n v="13"/>
    <n v="26"/>
    <n v="19"/>
    <n v="0"/>
    <n v="14"/>
    <n v="10"/>
    <n v="4"/>
    <n v="0"/>
    <n v="0"/>
    <n v="0"/>
    <n v="0"/>
    <n v="8"/>
    <n v="5"/>
    <n v="3"/>
    <n v="0"/>
    <n v="0"/>
    <n v="0"/>
    <n v="0"/>
    <n v="0"/>
    <n v="0"/>
    <n v="0"/>
    <n v="0"/>
    <n v="0"/>
    <n v="0"/>
    <n v="0"/>
    <n v="0"/>
    <n v="1"/>
    <x v="4"/>
    <d v="1997-09-06T00:00:00"/>
    <x v="0"/>
    <m/>
  </r>
  <r>
    <n v="202"/>
    <s v="ISL7"/>
    <n v="61277"/>
    <n v="19"/>
    <x v="229"/>
    <s v="Sandip Mandi"/>
    <n v="1"/>
    <x v="2"/>
    <s v="DEF"/>
    <n v="1159"/>
    <x v="3"/>
    <x v="3"/>
    <x v="5"/>
    <n v="7"/>
    <n v="0"/>
    <x v="0"/>
    <n v="98"/>
    <n v="0"/>
    <n v="20"/>
    <n v="118"/>
    <n v="0"/>
    <x v="4"/>
    <n v="0"/>
    <x v="1"/>
    <n v="0"/>
    <n v="0"/>
    <n v="0"/>
    <n v="0"/>
    <n v="0"/>
    <n v="2"/>
    <n v="0"/>
    <x v="0"/>
    <n v="0"/>
    <n v="0"/>
    <n v="0"/>
    <n v="0"/>
    <n v="0"/>
    <n v="0"/>
    <n v="13"/>
    <n v="0"/>
    <n v="0"/>
    <n v="3"/>
    <x v="0"/>
    <n v="4"/>
    <n v="0"/>
    <x v="0"/>
    <n v="0"/>
    <n v="0"/>
    <n v="0"/>
    <n v="0"/>
    <n v="0"/>
    <n v="0"/>
    <n v="0"/>
    <n v="0"/>
    <n v="0"/>
    <n v="69"/>
    <n v="41"/>
    <n v="21"/>
    <n v="20"/>
    <n v="2"/>
    <n v="5"/>
    <n v="4"/>
    <n v="2"/>
    <n v="2"/>
    <n v="7"/>
    <n v="0"/>
    <n v="2"/>
    <n v="0"/>
    <n v="2"/>
    <n v="0"/>
    <n v="0"/>
    <n v="0"/>
    <n v="0"/>
    <n v="2"/>
    <n v="1"/>
    <n v="1"/>
    <n v="0"/>
    <n v="0"/>
    <n v="0"/>
    <n v="0"/>
    <n v="0"/>
    <n v="0"/>
    <n v="0"/>
    <n v="0"/>
    <n v="0"/>
    <n v="0"/>
    <n v="0"/>
    <n v="0"/>
    <n v="1"/>
    <x v="4"/>
    <d v="2002-11-06T00:00:00"/>
    <x v="0"/>
    <m/>
  </r>
  <r>
    <n v="202"/>
    <s v="ISL7"/>
    <n v="61410"/>
    <n v="7"/>
    <x v="340"/>
    <s v="Alexandre Lima"/>
    <n v="3"/>
    <x v="1"/>
    <s v="MF"/>
    <n v="1159"/>
    <x v="3"/>
    <x v="3"/>
    <x v="10"/>
    <n v="8"/>
    <n v="0"/>
    <x v="1"/>
    <n v="1586"/>
    <n v="0"/>
    <n v="79"/>
    <n v="1660"/>
    <n v="0"/>
    <x v="4"/>
    <n v="0"/>
    <x v="1"/>
    <n v="17"/>
    <n v="17"/>
    <n v="17"/>
    <n v="1"/>
    <n v="10"/>
    <n v="41"/>
    <n v="35"/>
    <x v="1"/>
    <n v="1"/>
    <n v="1"/>
    <n v="2"/>
    <n v="5"/>
    <n v="12"/>
    <n v="5"/>
    <n v="1"/>
    <n v="0"/>
    <n v="0"/>
    <n v="18"/>
    <x v="0"/>
    <n v="9"/>
    <n v="1"/>
    <x v="0"/>
    <n v="0"/>
    <n v="0"/>
    <n v="0"/>
    <n v="0"/>
    <n v="0"/>
    <n v="6"/>
    <n v="0"/>
    <n v="0"/>
    <n v="0"/>
    <n v="847"/>
    <n v="646"/>
    <n v="434"/>
    <n v="212"/>
    <n v="28"/>
    <n v="25"/>
    <n v="95"/>
    <n v="41"/>
    <n v="54"/>
    <n v="13"/>
    <n v="0"/>
    <n v="11"/>
    <n v="8"/>
    <n v="3"/>
    <n v="0"/>
    <n v="0"/>
    <n v="0"/>
    <n v="0"/>
    <n v="15"/>
    <n v="8"/>
    <n v="7"/>
    <n v="0"/>
    <n v="0"/>
    <n v="0"/>
    <n v="0"/>
    <n v="0"/>
    <n v="0"/>
    <n v="0"/>
    <n v="0"/>
    <n v="0"/>
    <n v="0"/>
    <n v="0"/>
    <n v="0"/>
    <n v="19"/>
    <x v="3"/>
    <m/>
    <x v="0"/>
    <m/>
  </r>
  <r>
    <n v="202"/>
    <s v="ISL7"/>
    <n v="61468"/>
    <n v="31"/>
    <x v="341"/>
    <s v="Vishal Yadav"/>
    <n v="4"/>
    <x v="3"/>
    <s v="GK"/>
    <n v="1159"/>
    <x v="3"/>
    <x v="3"/>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63444"/>
    <n v="5"/>
    <x v="232"/>
    <s v="Narender Gahlot"/>
    <n v="1"/>
    <x v="2"/>
    <s v="DEF"/>
    <n v="1159"/>
    <x v="3"/>
    <x v="3"/>
    <x v="1"/>
    <n v="5"/>
    <n v="0"/>
    <x v="11"/>
    <n v="578"/>
    <n v="0"/>
    <n v="44"/>
    <n v="622"/>
    <n v="0"/>
    <x v="4"/>
    <n v="0"/>
    <x v="1"/>
    <n v="3"/>
    <n v="3"/>
    <n v="1"/>
    <n v="0"/>
    <n v="1"/>
    <n v="7"/>
    <n v="9"/>
    <x v="2"/>
    <n v="0"/>
    <n v="0"/>
    <n v="1"/>
    <n v="0"/>
    <n v="8"/>
    <n v="2"/>
    <n v="61"/>
    <n v="0"/>
    <n v="0"/>
    <n v="7"/>
    <x v="0"/>
    <n v="7"/>
    <n v="0"/>
    <x v="0"/>
    <n v="0"/>
    <n v="0"/>
    <n v="0"/>
    <n v="0"/>
    <n v="0"/>
    <n v="0"/>
    <n v="0"/>
    <n v="0"/>
    <n v="0"/>
    <n v="316"/>
    <n v="186"/>
    <n v="109"/>
    <n v="77"/>
    <n v="16"/>
    <n v="8"/>
    <n v="14"/>
    <n v="3"/>
    <n v="11"/>
    <n v="28"/>
    <n v="0"/>
    <n v="0"/>
    <n v="0"/>
    <n v="0"/>
    <n v="0"/>
    <n v="0"/>
    <n v="0"/>
    <n v="0"/>
    <n v="13"/>
    <n v="7"/>
    <n v="6"/>
    <n v="0"/>
    <n v="0"/>
    <n v="0"/>
    <n v="0"/>
    <n v="0"/>
    <n v="0"/>
    <n v="0"/>
    <n v="0"/>
    <n v="0"/>
    <n v="0"/>
    <n v="0"/>
    <n v="0"/>
    <n v="1"/>
    <x v="4"/>
    <s v="0000-00-00"/>
    <x v="1"/>
    <n v="0"/>
  </r>
  <r>
    <n v="202"/>
    <s v="ISL7"/>
    <n v="63446"/>
    <n v="31"/>
    <x v="342"/>
    <s v="Akash Mishra"/>
    <n v="1"/>
    <x v="2"/>
    <s v="DEF"/>
    <n v="1536"/>
    <x v="4"/>
    <x v="4"/>
    <x v="9"/>
    <n v="0"/>
    <n v="0"/>
    <x v="6"/>
    <n v="1800"/>
    <n v="0"/>
    <n v="124"/>
    <n v="1924"/>
    <n v="0"/>
    <x v="4"/>
    <n v="0"/>
    <x v="0"/>
    <n v="6"/>
    <n v="6"/>
    <n v="9"/>
    <n v="2"/>
    <n v="6"/>
    <n v="23"/>
    <n v="17"/>
    <x v="4"/>
    <n v="0"/>
    <n v="0"/>
    <n v="2"/>
    <n v="0"/>
    <n v="34"/>
    <n v="7"/>
    <n v="226"/>
    <n v="0"/>
    <n v="0"/>
    <n v="19"/>
    <x v="0"/>
    <n v="8"/>
    <n v="1"/>
    <x v="0"/>
    <n v="0"/>
    <n v="0"/>
    <n v="0"/>
    <n v="0"/>
    <n v="0"/>
    <n v="1"/>
    <n v="0"/>
    <n v="0"/>
    <n v="0"/>
    <n v="1250"/>
    <n v="827"/>
    <n v="567"/>
    <n v="260"/>
    <n v="55"/>
    <n v="37"/>
    <n v="80"/>
    <n v="31"/>
    <n v="49"/>
    <n v="48"/>
    <n v="0"/>
    <n v="28"/>
    <n v="21"/>
    <n v="7"/>
    <n v="1"/>
    <n v="0"/>
    <n v="0"/>
    <n v="0"/>
    <n v="26"/>
    <n v="12"/>
    <n v="14"/>
    <n v="0"/>
    <n v="0"/>
    <n v="0"/>
    <n v="0"/>
    <n v="0"/>
    <n v="0"/>
    <n v="0"/>
    <n v="0"/>
    <n v="0"/>
    <n v="0"/>
    <n v="0"/>
    <n v="0"/>
    <n v="1"/>
    <x v="4"/>
    <m/>
    <x v="0"/>
    <m/>
  </r>
  <r>
    <n v="202"/>
    <s v="ISL7"/>
    <n v="63450"/>
    <n v="22"/>
    <x v="343"/>
    <s v="Vikram Partap Singh"/>
    <n v="3"/>
    <x v="1"/>
    <s v="MF"/>
    <n v="506"/>
    <x v="2"/>
    <x v="2"/>
    <x v="18"/>
    <n v="6"/>
    <n v="0"/>
    <x v="16"/>
    <n v="98"/>
    <n v="0"/>
    <n v="62"/>
    <n v="160"/>
    <n v="0"/>
    <x v="4"/>
    <n v="0"/>
    <x v="1"/>
    <n v="0"/>
    <n v="0"/>
    <n v="7"/>
    <n v="3"/>
    <n v="2"/>
    <n v="8"/>
    <n v="6"/>
    <x v="0"/>
    <n v="0"/>
    <n v="0"/>
    <n v="0"/>
    <n v="0"/>
    <n v="2"/>
    <n v="0"/>
    <n v="0"/>
    <n v="0"/>
    <n v="0"/>
    <n v="2"/>
    <x v="0"/>
    <n v="9"/>
    <n v="0"/>
    <x v="0"/>
    <n v="0"/>
    <n v="0"/>
    <n v="0"/>
    <n v="0"/>
    <n v="0"/>
    <n v="2"/>
    <n v="0"/>
    <n v="0"/>
    <n v="0"/>
    <n v="80"/>
    <n v="50"/>
    <n v="20"/>
    <n v="30"/>
    <n v="2"/>
    <n v="1"/>
    <n v="11"/>
    <n v="5"/>
    <n v="6"/>
    <n v="2"/>
    <n v="0"/>
    <n v="7"/>
    <n v="5"/>
    <n v="2"/>
    <n v="0"/>
    <n v="0"/>
    <n v="0"/>
    <n v="0"/>
    <n v="4"/>
    <n v="3"/>
    <n v="1"/>
    <n v="0"/>
    <n v="0"/>
    <n v="0"/>
    <n v="0"/>
    <n v="0"/>
    <n v="0"/>
    <n v="0"/>
    <n v="0"/>
    <n v="0"/>
    <n v="0"/>
    <n v="0"/>
    <n v="0"/>
    <n v="1"/>
    <x v="4"/>
    <m/>
    <x v="0"/>
    <m/>
  </r>
  <r>
    <n v="202"/>
    <s v="ISL7"/>
    <n v="63452"/>
    <n v="24"/>
    <x v="344"/>
    <s v="Rohit Danu"/>
    <n v="2"/>
    <x v="0"/>
    <s v="FWD"/>
    <n v="1536"/>
    <x v="4"/>
    <x v="4"/>
    <x v="18"/>
    <n v="13"/>
    <n v="0"/>
    <x v="2"/>
    <n v="30"/>
    <n v="0"/>
    <n v="37"/>
    <n v="67"/>
    <n v="0"/>
    <x v="4"/>
    <n v="0"/>
    <x v="1"/>
    <n v="1"/>
    <n v="1"/>
    <n v="3"/>
    <n v="0"/>
    <n v="1"/>
    <n v="2"/>
    <n v="2"/>
    <x v="2"/>
    <n v="0"/>
    <n v="0"/>
    <n v="0"/>
    <n v="0"/>
    <n v="2"/>
    <n v="0"/>
    <n v="1"/>
    <n v="0"/>
    <n v="0"/>
    <n v="1"/>
    <x v="0"/>
    <n v="10"/>
    <n v="1"/>
    <x v="0"/>
    <n v="0"/>
    <n v="0"/>
    <n v="0"/>
    <n v="0"/>
    <n v="0"/>
    <n v="2"/>
    <n v="0"/>
    <n v="0"/>
    <n v="0"/>
    <n v="37"/>
    <n v="26"/>
    <n v="10"/>
    <n v="16"/>
    <n v="0"/>
    <n v="4"/>
    <n v="2"/>
    <n v="0"/>
    <n v="2"/>
    <n v="0"/>
    <n v="0"/>
    <n v="3"/>
    <n v="2"/>
    <n v="1"/>
    <n v="0"/>
    <n v="0"/>
    <n v="0"/>
    <n v="0"/>
    <n v="0"/>
    <n v="0"/>
    <n v="0"/>
    <n v="0"/>
    <n v="0"/>
    <n v="0"/>
    <n v="0"/>
    <n v="0"/>
    <n v="0"/>
    <n v="0"/>
    <n v="0"/>
    <n v="0"/>
    <n v="0"/>
    <n v="0"/>
    <n v="0"/>
    <n v="1"/>
    <x v="4"/>
    <m/>
    <x v="0"/>
    <m/>
  </r>
  <r>
    <n v="202"/>
    <s v="ISL7"/>
    <n v="63454"/>
    <n v="13"/>
    <x v="345"/>
    <s v="Lalbiakhlua Jongte"/>
    <n v="4"/>
    <x v="3"/>
    <s v="GK"/>
    <n v="1536"/>
    <x v="4"/>
    <x v="4"/>
    <x v="18"/>
    <n v="5"/>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m/>
    <x v="0"/>
    <m/>
  </r>
  <r>
    <n v="202"/>
    <s v="ISL7"/>
    <n v="63455"/>
    <n v="27"/>
    <x v="346"/>
    <s v="Samik Mitra"/>
    <n v="4"/>
    <x v="3"/>
    <s v="GK"/>
    <n v="505"/>
    <x v="6"/>
    <x v="6"/>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63457"/>
    <n v="2"/>
    <x v="347"/>
    <s v="Thoiba Singh"/>
    <n v="3"/>
    <x v="1"/>
    <s v="MF"/>
    <n v="1499"/>
    <x v="7"/>
    <x v="8"/>
    <x v="5"/>
    <n v="1"/>
    <n v="0"/>
    <x v="5"/>
    <n v="66"/>
    <n v="0"/>
    <n v="0"/>
    <n v="66"/>
    <n v="0"/>
    <x v="4"/>
    <n v="0"/>
    <x v="1"/>
    <n v="1"/>
    <n v="1"/>
    <n v="0"/>
    <n v="0"/>
    <n v="0"/>
    <n v="2"/>
    <n v="0"/>
    <x v="3"/>
    <n v="0"/>
    <n v="0"/>
    <n v="0"/>
    <n v="0"/>
    <n v="0"/>
    <n v="1"/>
    <n v="0"/>
    <n v="0"/>
    <n v="0"/>
    <n v="1"/>
    <x v="0"/>
    <n v="0"/>
    <n v="0"/>
    <x v="0"/>
    <n v="0"/>
    <n v="0"/>
    <n v="0"/>
    <n v="0"/>
    <n v="0"/>
    <n v="0"/>
    <n v="0"/>
    <n v="0"/>
    <n v="0"/>
    <n v="30"/>
    <n v="25"/>
    <n v="17"/>
    <n v="8"/>
    <n v="1"/>
    <n v="0"/>
    <n v="1"/>
    <n v="0"/>
    <n v="1"/>
    <n v="1"/>
    <n v="0"/>
    <n v="0"/>
    <n v="0"/>
    <n v="0"/>
    <n v="0"/>
    <n v="0"/>
    <n v="0"/>
    <n v="0"/>
    <n v="2"/>
    <n v="1"/>
    <n v="1"/>
    <n v="0"/>
    <n v="0"/>
    <n v="0"/>
    <n v="0"/>
    <n v="0"/>
    <n v="0"/>
    <n v="0"/>
    <n v="0"/>
    <n v="0"/>
    <n v="0"/>
    <n v="0"/>
    <n v="0"/>
    <n v="1"/>
    <x v="4"/>
    <m/>
    <x v="0"/>
    <m/>
  </r>
  <r>
    <n v="202"/>
    <s v="ISL7"/>
    <n v="63469"/>
    <n v="34"/>
    <x v="348"/>
    <s v="Harmanpreet Singh"/>
    <n v="2"/>
    <x v="0"/>
    <s v="FWD"/>
    <n v="1102"/>
    <x v="10"/>
    <x v="11"/>
    <x v="4"/>
    <n v="6"/>
    <n v="0"/>
    <x v="2"/>
    <n v="432"/>
    <n v="0"/>
    <n v="26"/>
    <n v="458"/>
    <n v="0"/>
    <x v="4"/>
    <n v="0"/>
    <x v="1"/>
    <n v="1"/>
    <n v="1"/>
    <n v="7"/>
    <n v="3"/>
    <n v="3"/>
    <n v="8"/>
    <n v="7"/>
    <x v="3"/>
    <n v="0"/>
    <n v="0"/>
    <n v="2"/>
    <n v="0"/>
    <n v="1"/>
    <n v="0"/>
    <n v="0"/>
    <n v="0"/>
    <n v="0"/>
    <n v="6"/>
    <x v="0"/>
    <n v="3"/>
    <n v="0"/>
    <x v="0"/>
    <n v="0"/>
    <n v="0"/>
    <n v="0"/>
    <n v="0"/>
    <n v="0"/>
    <n v="1"/>
    <n v="0"/>
    <n v="0"/>
    <n v="0"/>
    <n v="90"/>
    <n v="68"/>
    <n v="37"/>
    <n v="31"/>
    <n v="0"/>
    <n v="2"/>
    <n v="12"/>
    <n v="5"/>
    <n v="7"/>
    <n v="0"/>
    <n v="0"/>
    <n v="1"/>
    <n v="0"/>
    <n v="1"/>
    <n v="0"/>
    <n v="0"/>
    <n v="0"/>
    <n v="0"/>
    <n v="1"/>
    <n v="1"/>
    <n v="0"/>
    <n v="0"/>
    <n v="0"/>
    <n v="0"/>
    <n v="0"/>
    <n v="0"/>
    <n v="0"/>
    <n v="0"/>
    <n v="0"/>
    <n v="0"/>
    <n v="0"/>
    <n v="0"/>
    <n v="0"/>
    <n v="1"/>
    <x v="4"/>
    <m/>
    <x v="0"/>
    <m/>
  </r>
  <r>
    <n v="202"/>
    <s v="ISL7"/>
    <n v="63471"/>
    <n v="11"/>
    <x v="349"/>
    <s v="Givson Singh"/>
    <n v="3"/>
    <x v="1"/>
    <s v="MF"/>
    <n v="498"/>
    <x v="8"/>
    <x v="9"/>
    <x v="18"/>
    <n v="12"/>
    <n v="0"/>
    <x v="7"/>
    <n v="53"/>
    <n v="0"/>
    <n v="18"/>
    <n v="71"/>
    <n v="0"/>
    <x v="4"/>
    <n v="0"/>
    <x v="1"/>
    <n v="1"/>
    <n v="1"/>
    <n v="0"/>
    <n v="0"/>
    <n v="0"/>
    <n v="0"/>
    <n v="2"/>
    <x v="3"/>
    <n v="0"/>
    <n v="0"/>
    <n v="0"/>
    <n v="0"/>
    <n v="0"/>
    <n v="1"/>
    <n v="0"/>
    <n v="0"/>
    <n v="0"/>
    <n v="4"/>
    <x v="0"/>
    <n v="4"/>
    <n v="0"/>
    <x v="0"/>
    <n v="0"/>
    <n v="0"/>
    <n v="0"/>
    <n v="0"/>
    <n v="0"/>
    <n v="0"/>
    <n v="0"/>
    <n v="0"/>
    <n v="0"/>
    <n v="44"/>
    <n v="38"/>
    <n v="24"/>
    <n v="14"/>
    <n v="0"/>
    <n v="1"/>
    <n v="4"/>
    <n v="3"/>
    <n v="1"/>
    <n v="0"/>
    <n v="0"/>
    <n v="0"/>
    <n v="0"/>
    <n v="0"/>
    <n v="0"/>
    <n v="0"/>
    <n v="0"/>
    <n v="0"/>
    <n v="1"/>
    <n v="0"/>
    <n v="1"/>
    <n v="0"/>
    <n v="0"/>
    <n v="0"/>
    <n v="0"/>
    <n v="0"/>
    <n v="0"/>
    <n v="0"/>
    <n v="0"/>
    <n v="0"/>
    <n v="0"/>
    <n v="0"/>
    <n v="0"/>
    <n v="1"/>
    <x v="4"/>
    <m/>
    <x v="0"/>
    <m/>
  </r>
  <r>
    <n v="202"/>
    <s v="ISL7"/>
    <n v="63486"/>
    <n v="19"/>
    <x v="350"/>
    <s v="Isak Vanlalruatfela"/>
    <n v="3"/>
    <x v="1"/>
    <s v="MF"/>
    <n v="1499"/>
    <x v="7"/>
    <x v="8"/>
    <x v="18"/>
    <n v="1"/>
    <n v="0"/>
    <x v="3"/>
    <n v="28"/>
    <n v="0"/>
    <n v="12"/>
    <n v="40"/>
    <n v="0"/>
    <x v="4"/>
    <n v="0"/>
    <x v="1"/>
    <n v="0"/>
    <n v="0"/>
    <n v="0"/>
    <n v="0"/>
    <n v="0"/>
    <n v="0"/>
    <n v="0"/>
    <x v="3"/>
    <n v="0"/>
    <n v="0"/>
    <n v="0"/>
    <n v="0"/>
    <n v="1"/>
    <n v="1"/>
    <n v="0"/>
    <n v="0"/>
    <n v="0"/>
    <n v="2"/>
    <x v="0"/>
    <n v="1"/>
    <n v="0"/>
    <x v="0"/>
    <n v="0"/>
    <n v="0"/>
    <n v="0"/>
    <n v="0"/>
    <n v="0"/>
    <n v="0"/>
    <n v="0"/>
    <n v="0"/>
    <n v="0"/>
    <n v="15"/>
    <n v="9"/>
    <n v="2"/>
    <n v="7"/>
    <n v="1"/>
    <n v="0"/>
    <n v="4"/>
    <n v="0"/>
    <n v="4"/>
    <n v="0"/>
    <n v="0"/>
    <n v="0"/>
    <n v="0"/>
    <n v="0"/>
    <n v="0"/>
    <n v="0"/>
    <n v="0"/>
    <n v="0"/>
    <n v="1"/>
    <n v="0"/>
    <n v="1"/>
    <n v="0"/>
    <n v="0"/>
    <n v="0"/>
    <n v="0"/>
    <n v="0"/>
    <n v="0"/>
    <n v="0"/>
    <n v="0"/>
    <n v="0"/>
    <n v="0"/>
    <n v="0"/>
    <n v="0"/>
    <n v="1"/>
    <x v="4"/>
    <m/>
    <x v="0"/>
    <m/>
  </r>
  <r>
    <n v="202"/>
    <s v="ISL7"/>
    <n v="63581"/>
    <n v="25"/>
    <x v="351"/>
    <s v="Nabin Rabha"/>
    <n v="1"/>
    <x v="2"/>
    <s v="DEF"/>
    <n v="504"/>
    <x v="0"/>
    <x v="0"/>
    <x v="18"/>
    <n v="7"/>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63583"/>
    <n v="16"/>
    <x v="352"/>
    <s v="Phrangki Buam"/>
    <n v="3"/>
    <x v="1"/>
    <s v="MF"/>
    <n v="496"/>
    <x v="9"/>
    <x v="10"/>
    <x v="18"/>
    <n v="11"/>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m/>
    <x v="0"/>
    <m/>
  </r>
  <r>
    <n v="202"/>
    <s v="ISL7"/>
    <n v="63605"/>
    <n v="19"/>
    <x v="353"/>
    <s v="Ajith Kumar"/>
    <n v="1"/>
    <x v="2"/>
    <s v="DEF"/>
    <n v="656"/>
    <x v="1"/>
    <x v="1"/>
    <x v="1"/>
    <n v="9"/>
    <n v="0"/>
    <x v="2"/>
    <n v="501"/>
    <n v="0"/>
    <n v="33"/>
    <n v="534"/>
    <n v="0"/>
    <x v="4"/>
    <n v="0"/>
    <x v="1"/>
    <n v="0"/>
    <n v="0"/>
    <n v="1"/>
    <n v="1"/>
    <n v="0"/>
    <n v="7"/>
    <n v="12"/>
    <x v="0"/>
    <n v="0"/>
    <n v="0"/>
    <n v="0"/>
    <n v="0"/>
    <n v="6"/>
    <n v="0"/>
    <n v="60"/>
    <n v="0"/>
    <n v="0"/>
    <n v="9"/>
    <x v="0"/>
    <n v="3"/>
    <n v="0"/>
    <x v="0"/>
    <n v="0"/>
    <n v="0"/>
    <n v="0"/>
    <n v="0"/>
    <n v="0"/>
    <n v="0"/>
    <n v="0"/>
    <n v="0"/>
    <n v="0"/>
    <n v="285"/>
    <n v="176"/>
    <n v="105"/>
    <n v="71"/>
    <n v="8"/>
    <n v="11"/>
    <n v="16"/>
    <n v="4"/>
    <n v="12"/>
    <n v="17"/>
    <n v="0"/>
    <n v="5"/>
    <n v="3"/>
    <n v="2"/>
    <n v="0"/>
    <n v="0"/>
    <n v="0"/>
    <n v="0"/>
    <n v="0"/>
    <n v="0"/>
    <n v="0"/>
    <n v="0"/>
    <n v="0"/>
    <n v="0"/>
    <n v="0"/>
    <n v="0"/>
    <n v="0"/>
    <n v="0"/>
    <n v="0"/>
    <n v="0"/>
    <n v="0"/>
    <n v="0"/>
    <n v="0"/>
    <n v="1"/>
    <x v="4"/>
    <m/>
    <x v="0"/>
    <m/>
  </r>
  <r>
    <n v="202"/>
    <s v="ISL7"/>
    <n v="63701"/>
    <n v="27"/>
    <x v="354"/>
    <s v="Ritwik Das"/>
    <n v="3"/>
    <x v="1"/>
    <s v="MF"/>
    <n v="498"/>
    <x v="8"/>
    <x v="9"/>
    <x v="5"/>
    <n v="13"/>
    <n v="0"/>
    <x v="0"/>
    <n v="93"/>
    <n v="0"/>
    <n v="18"/>
    <n v="111"/>
    <n v="0"/>
    <x v="4"/>
    <n v="0"/>
    <x v="1"/>
    <n v="1"/>
    <n v="1"/>
    <n v="1"/>
    <n v="0"/>
    <n v="1"/>
    <n v="2"/>
    <n v="0"/>
    <x v="3"/>
    <n v="0"/>
    <n v="0"/>
    <n v="0"/>
    <n v="0"/>
    <n v="3"/>
    <n v="0"/>
    <n v="0"/>
    <n v="0"/>
    <n v="0"/>
    <n v="4"/>
    <x v="0"/>
    <n v="4"/>
    <n v="0"/>
    <x v="0"/>
    <n v="0"/>
    <n v="0"/>
    <n v="0"/>
    <n v="0"/>
    <n v="0"/>
    <n v="0"/>
    <n v="0"/>
    <n v="0"/>
    <n v="0"/>
    <n v="45"/>
    <n v="39"/>
    <n v="24"/>
    <n v="15"/>
    <n v="0"/>
    <n v="0"/>
    <n v="3"/>
    <n v="1"/>
    <n v="2"/>
    <n v="0"/>
    <n v="0"/>
    <n v="5"/>
    <n v="1"/>
    <n v="4"/>
    <n v="0"/>
    <n v="0"/>
    <n v="0"/>
    <n v="0"/>
    <n v="2"/>
    <n v="0"/>
    <n v="2"/>
    <n v="0"/>
    <n v="0"/>
    <n v="0"/>
    <n v="0"/>
    <n v="0"/>
    <n v="0"/>
    <n v="0"/>
    <n v="0"/>
    <n v="0"/>
    <n v="0"/>
    <n v="0"/>
    <n v="0"/>
    <n v="1"/>
    <x v="4"/>
    <m/>
    <x v="0"/>
    <m/>
  </r>
  <r>
    <n v="202"/>
    <s v="ISL7"/>
    <n v="64474"/>
    <n v="23"/>
    <x v="355"/>
    <s v="Niraj Kumar"/>
    <n v="4"/>
    <x v="3"/>
    <s v="GK"/>
    <n v="1159"/>
    <x v="3"/>
    <x v="3"/>
    <x v="18"/>
    <n v="9"/>
    <n v="0"/>
    <x v="6"/>
    <n v="0"/>
    <n v="0"/>
    <n v="0"/>
    <n v="0"/>
    <n v="0"/>
    <x v="4"/>
    <n v="0"/>
    <x v="1"/>
    <n v="0"/>
    <n v="0"/>
    <n v="0"/>
    <n v="0"/>
    <n v="0"/>
    <n v="0"/>
    <n v="0"/>
    <x v="3"/>
    <n v="0"/>
    <n v="0"/>
    <n v="0"/>
    <n v="0"/>
    <n v="0"/>
    <n v="0"/>
    <n v="0"/>
    <n v="0"/>
    <n v="0"/>
    <n v="0"/>
    <x v="0"/>
    <n v="3"/>
    <n v="0"/>
    <x v="0"/>
    <n v="0"/>
    <n v="0"/>
    <n v="0"/>
    <n v="0"/>
    <n v="0"/>
    <n v="0"/>
    <n v="0"/>
    <n v="0"/>
    <n v="0"/>
    <n v="0"/>
    <n v="0"/>
    <n v="0"/>
    <n v="0"/>
    <n v="0"/>
    <n v="0"/>
    <n v="0"/>
    <n v="0"/>
    <n v="0"/>
    <n v="0"/>
    <n v="0"/>
    <n v="0"/>
    <n v="0"/>
    <n v="0"/>
    <n v="0"/>
    <n v="0"/>
    <n v="0"/>
    <n v="0"/>
    <n v="0"/>
    <n v="0"/>
    <n v="0"/>
    <n v="0"/>
    <n v="0"/>
    <n v="0"/>
    <n v="0"/>
    <n v="0"/>
    <n v="0"/>
    <n v="0"/>
    <n v="0"/>
    <n v="0"/>
    <n v="0"/>
    <n v="0"/>
    <n v="0"/>
    <n v="1"/>
    <x v="4"/>
    <m/>
    <x v="0"/>
    <m/>
  </r>
  <r>
    <n v="202"/>
    <s v="ISL7"/>
    <n v="65412"/>
    <n v="9"/>
    <x v="233"/>
    <s v="David Williams"/>
    <n v="2"/>
    <x v="0"/>
    <s v="FWD"/>
    <n v="1874"/>
    <x v="11"/>
    <x v="12"/>
    <x v="2"/>
    <n v="10"/>
    <n v="0"/>
    <x v="4"/>
    <n v="1440"/>
    <n v="0"/>
    <n v="60"/>
    <n v="1499"/>
    <n v="0"/>
    <x v="2"/>
    <n v="0"/>
    <x v="2"/>
    <n v="17"/>
    <n v="18"/>
    <n v="42"/>
    <n v="12"/>
    <n v="20"/>
    <n v="23"/>
    <n v="35"/>
    <x v="4"/>
    <n v="0"/>
    <n v="0"/>
    <n v="4"/>
    <n v="25"/>
    <n v="26"/>
    <n v="10"/>
    <n v="0"/>
    <n v="0"/>
    <n v="0"/>
    <n v="12"/>
    <x v="0"/>
    <n v="11"/>
    <n v="3"/>
    <x v="0"/>
    <n v="0"/>
    <n v="0"/>
    <n v="0"/>
    <n v="0"/>
    <n v="0"/>
    <n v="10"/>
    <n v="0"/>
    <n v="0"/>
    <n v="0"/>
    <n v="745"/>
    <n v="558"/>
    <n v="300"/>
    <n v="258"/>
    <n v="17"/>
    <n v="25"/>
    <n v="65"/>
    <n v="29"/>
    <n v="36"/>
    <n v="11"/>
    <n v="0"/>
    <n v="9"/>
    <n v="6"/>
    <n v="3"/>
    <n v="0"/>
    <n v="0"/>
    <n v="0"/>
    <n v="0"/>
    <n v="23"/>
    <n v="8"/>
    <n v="15"/>
    <n v="0"/>
    <n v="0"/>
    <n v="0"/>
    <n v="0"/>
    <n v="0"/>
    <n v="0"/>
    <n v="0"/>
    <n v="0"/>
    <n v="0"/>
    <n v="0"/>
    <n v="0"/>
    <n v="0"/>
    <n v="52"/>
    <x v="15"/>
    <s v="2/26/1988"/>
    <x v="3"/>
    <n v="177"/>
  </r>
  <r>
    <n v="202"/>
    <s v="ISL7"/>
    <n v="65705"/>
    <n v="6"/>
    <x v="356"/>
    <s v="Aitor Monroy"/>
    <n v="3"/>
    <x v="1"/>
    <s v="MF"/>
    <n v="1159"/>
    <x v="3"/>
    <x v="3"/>
    <x v="21"/>
    <n v="3"/>
    <n v="0"/>
    <x v="0"/>
    <n v="1503"/>
    <n v="0"/>
    <n v="104"/>
    <n v="1607"/>
    <n v="0"/>
    <x v="4"/>
    <n v="0"/>
    <x v="5"/>
    <n v="37"/>
    <n v="37"/>
    <n v="3"/>
    <n v="1"/>
    <n v="1"/>
    <n v="32"/>
    <n v="41"/>
    <x v="5"/>
    <n v="1"/>
    <n v="1"/>
    <n v="0"/>
    <n v="60"/>
    <n v="40"/>
    <n v="119"/>
    <n v="1"/>
    <n v="0"/>
    <n v="0"/>
    <n v="20"/>
    <x v="0"/>
    <n v="7"/>
    <n v="6"/>
    <x v="0"/>
    <n v="0"/>
    <n v="0"/>
    <n v="0"/>
    <n v="0"/>
    <n v="0"/>
    <n v="1"/>
    <n v="0"/>
    <n v="0"/>
    <n v="0"/>
    <n v="1002"/>
    <n v="785"/>
    <n v="506"/>
    <n v="279"/>
    <n v="27"/>
    <n v="27"/>
    <n v="111"/>
    <n v="43"/>
    <n v="68"/>
    <n v="34"/>
    <n v="0"/>
    <n v="4"/>
    <n v="4"/>
    <n v="0"/>
    <n v="0"/>
    <n v="0"/>
    <n v="0"/>
    <n v="0"/>
    <n v="11"/>
    <n v="6"/>
    <n v="5"/>
    <n v="2"/>
    <n v="0"/>
    <n v="2"/>
    <n v="0"/>
    <n v="0"/>
    <n v="0"/>
    <n v="0"/>
    <n v="0"/>
    <n v="0"/>
    <n v="0"/>
    <n v="0"/>
    <n v="0"/>
    <n v="19"/>
    <x v="3"/>
    <d v="1987-10-18T00:00:00"/>
    <x v="1"/>
    <n v="181"/>
  </r>
  <r>
    <n v="202"/>
    <s v="ISL7"/>
    <n v="67351"/>
    <n v="24"/>
    <x v="238"/>
    <s v="Manuel Onwu"/>
    <n v="2"/>
    <x v="0"/>
    <s v="FWD"/>
    <n v="1499"/>
    <x v="7"/>
    <x v="8"/>
    <x v="8"/>
    <n v="5"/>
    <n v="0"/>
    <x v="8"/>
    <n v="1324"/>
    <n v="0"/>
    <n v="76"/>
    <n v="1400"/>
    <n v="0"/>
    <x v="4"/>
    <n v="0"/>
    <x v="2"/>
    <n v="15"/>
    <n v="16"/>
    <n v="22"/>
    <n v="7"/>
    <n v="12"/>
    <n v="30"/>
    <n v="39"/>
    <x v="1"/>
    <n v="0"/>
    <n v="0"/>
    <n v="4"/>
    <n v="0"/>
    <n v="24"/>
    <n v="3"/>
    <n v="2"/>
    <n v="0"/>
    <n v="0"/>
    <n v="35"/>
    <x v="0"/>
    <n v="2"/>
    <n v="2"/>
    <x v="0"/>
    <n v="0"/>
    <n v="0"/>
    <n v="0"/>
    <n v="0"/>
    <n v="0"/>
    <n v="3"/>
    <n v="0"/>
    <n v="0"/>
    <n v="0"/>
    <n v="545"/>
    <n v="395"/>
    <n v="193"/>
    <n v="202"/>
    <n v="5"/>
    <n v="10"/>
    <n v="39"/>
    <n v="12"/>
    <n v="27"/>
    <n v="12"/>
    <n v="0"/>
    <n v="9"/>
    <n v="6"/>
    <n v="3"/>
    <n v="0"/>
    <n v="0"/>
    <n v="0"/>
    <n v="0"/>
    <n v="61"/>
    <n v="27"/>
    <n v="34"/>
    <n v="0"/>
    <n v="0"/>
    <n v="0"/>
    <n v="0"/>
    <n v="0"/>
    <n v="0"/>
    <n v="0"/>
    <n v="0"/>
    <n v="0"/>
    <n v="0"/>
    <n v="0"/>
    <n v="0"/>
    <n v="19"/>
    <x v="3"/>
    <d v="1988-11-01T00:00:00"/>
    <x v="1"/>
    <n v="187"/>
  </r>
  <r>
    <n v="202"/>
    <s v="ISL7"/>
    <n v="68797"/>
    <n v="20"/>
    <x v="357"/>
    <s v="Lalawmpuia"/>
    <n v="2"/>
    <x v="0"/>
    <s v="FWD"/>
    <n v="1536"/>
    <x v="4"/>
    <x v="4"/>
    <x v="18"/>
    <n v="7"/>
    <n v="0"/>
    <x v="3"/>
    <n v="33"/>
    <n v="0"/>
    <n v="12"/>
    <n v="45"/>
    <n v="0"/>
    <x v="4"/>
    <n v="0"/>
    <x v="1"/>
    <n v="0"/>
    <n v="0"/>
    <n v="1"/>
    <n v="0"/>
    <n v="0"/>
    <n v="1"/>
    <n v="1"/>
    <x v="3"/>
    <n v="0"/>
    <n v="0"/>
    <n v="0"/>
    <n v="0"/>
    <n v="0"/>
    <n v="0"/>
    <n v="0"/>
    <n v="0"/>
    <n v="0"/>
    <n v="0"/>
    <x v="0"/>
    <n v="4"/>
    <n v="0"/>
    <x v="0"/>
    <n v="0"/>
    <n v="0"/>
    <n v="0"/>
    <n v="0"/>
    <n v="0"/>
    <n v="1"/>
    <n v="0"/>
    <n v="0"/>
    <n v="0"/>
    <n v="10"/>
    <n v="6"/>
    <n v="3"/>
    <n v="3"/>
    <n v="0"/>
    <n v="1"/>
    <n v="2"/>
    <n v="0"/>
    <n v="2"/>
    <n v="0"/>
    <n v="0"/>
    <n v="1"/>
    <n v="0"/>
    <n v="1"/>
    <n v="0"/>
    <n v="0"/>
    <n v="0"/>
    <n v="0"/>
    <n v="0"/>
    <n v="0"/>
    <n v="0"/>
    <n v="0"/>
    <n v="0"/>
    <n v="0"/>
    <n v="0"/>
    <n v="0"/>
    <n v="0"/>
    <n v="0"/>
    <n v="0"/>
    <n v="0"/>
    <n v="0"/>
    <n v="0"/>
    <n v="0"/>
    <n v="1"/>
    <x v="4"/>
    <s v="2/16/1992"/>
    <x v="3"/>
    <n v="0"/>
  </r>
  <r>
    <n v="202"/>
    <s v="ISL7"/>
    <n v="68806"/>
    <n v="14"/>
    <x v="244"/>
    <s v="Jessel Carneiro"/>
    <n v="1"/>
    <x v="2"/>
    <s v="DEF"/>
    <n v="498"/>
    <x v="8"/>
    <x v="9"/>
    <x v="13"/>
    <n v="3"/>
    <n v="0"/>
    <x v="2"/>
    <n v="1196"/>
    <n v="0"/>
    <n v="81"/>
    <n v="1277"/>
    <n v="0"/>
    <x v="4"/>
    <n v="0"/>
    <x v="1"/>
    <n v="6"/>
    <n v="6"/>
    <n v="8"/>
    <n v="1"/>
    <n v="4"/>
    <n v="5"/>
    <n v="19"/>
    <x v="3"/>
    <n v="0"/>
    <n v="0"/>
    <n v="0"/>
    <n v="10"/>
    <n v="34"/>
    <n v="10"/>
    <n v="119"/>
    <n v="0"/>
    <n v="0"/>
    <n v="20"/>
    <x v="0"/>
    <n v="6"/>
    <n v="0"/>
    <x v="0"/>
    <n v="0"/>
    <n v="0"/>
    <n v="0"/>
    <n v="0"/>
    <n v="0"/>
    <n v="3"/>
    <n v="0"/>
    <n v="0"/>
    <n v="0"/>
    <n v="658"/>
    <n v="412"/>
    <n v="267"/>
    <n v="145"/>
    <n v="25"/>
    <n v="25"/>
    <n v="36"/>
    <n v="14"/>
    <n v="22"/>
    <n v="47"/>
    <n v="0"/>
    <n v="4"/>
    <n v="3"/>
    <n v="1"/>
    <n v="0"/>
    <n v="0"/>
    <n v="0"/>
    <n v="0"/>
    <n v="17"/>
    <n v="10"/>
    <n v="7"/>
    <n v="0"/>
    <n v="0"/>
    <n v="0"/>
    <n v="0"/>
    <n v="0"/>
    <n v="0"/>
    <n v="0"/>
    <n v="0"/>
    <n v="0"/>
    <n v="0"/>
    <n v="0"/>
    <n v="0"/>
    <n v="1"/>
    <x v="4"/>
    <m/>
    <x v="0"/>
    <m/>
  </r>
  <r>
    <n v="202"/>
    <s v="ISL7"/>
    <n v="68808"/>
    <n v="31"/>
    <x v="245"/>
    <s v="Valpuia"/>
    <n v="1"/>
    <x v="2"/>
    <s v="DEF"/>
    <n v="506"/>
    <x v="2"/>
    <x v="2"/>
    <x v="18"/>
    <n v="14"/>
    <n v="0"/>
    <x v="6"/>
    <n v="0"/>
    <n v="0"/>
    <n v="0"/>
    <n v="0"/>
    <n v="0"/>
    <x v="4"/>
    <n v="0"/>
    <x v="1"/>
    <n v="0"/>
    <n v="0"/>
    <n v="0"/>
    <n v="0"/>
    <n v="0"/>
    <n v="0"/>
    <n v="0"/>
    <x v="3"/>
    <n v="0"/>
    <n v="0"/>
    <n v="0"/>
    <n v="0"/>
    <n v="0"/>
    <n v="0"/>
    <n v="0"/>
    <n v="0"/>
    <n v="0"/>
    <n v="0"/>
    <x v="0"/>
    <n v="5"/>
    <n v="0"/>
    <x v="0"/>
    <n v="0"/>
    <n v="0"/>
    <n v="0"/>
    <n v="0"/>
    <n v="0"/>
    <n v="0"/>
    <n v="0"/>
    <n v="0"/>
    <n v="0"/>
    <n v="0"/>
    <n v="0"/>
    <n v="0"/>
    <n v="0"/>
    <n v="0"/>
    <n v="0"/>
    <n v="0"/>
    <n v="0"/>
    <n v="0"/>
    <n v="0"/>
    <n v="0"/>
    <n v="0"/>
    <n v="0"/>
    <n v="0"/>
    <n v="0"/>
    <n v="0"/>
    <n v="0"/>
    <n v="0"/>
    <n v="0"/>
    <n v="0"/>
    <n v="0"/>
    <n v="0"/>
    <n v="0"/>
    <n v="0"/>
    <n v="0"/>
    <n v="0"/>
    <n v="0"/>
    <n v="0"/>
    <n v="0"/>
    <n v="0"/>
    <n v="0"/>
    <n v="0"/>
    <n v="0"/>
    <n v="1"/>
    <x v="4"/>
    <d v="1996-07-11T00:00:00"/>
    <x v="0"/>
    <m/>
  </r>
  <r>
    <n v="202"/>
    <s v="ISL7"/>
    <n v="68811"/>
    <n v="4"/>
    <x v="358"/>
    <s v="S Lalhrezuala"/>
    <n v="3"/>
    <x v="1"/>
    <s v="MF"/>
    <n v="1499"/>
    <x v="7"/>
    <x v="8"/>
    <x v="17"/>
    <n v="13"/>
    <n v="0"/>
    <x v="5"/>
    <n v="170"/>
    <n v="0"/>
    <n v="7"/>
    <n v="177"/>
    <n v="0"/>
    <x v="3"/>
    <n v="0"/>
    <x v="1"/>
    <n v="0"/>
    <n v="0"/>
    <n v="1"/>
    <n v="1"/>
    <n v="0"/>
    <n v="4"/>
    <n v="1"/>
    <x v="3"/>
    <n v="0"/>
    <n v="0"/>
    <n v="0"/>
    <n v="0"/>
    <n v="4"/>
    <n v="0"/>
    <n v="9"/>
    <n v="0"/>
    <n v="0"/>
    <n v="8"/>
    <x v="0"/>
    <n v="1"/>
    <n v="0"/>
    <x v="0"/>
    <n v="0"/>
    <n v="0"/>
    <n v="0"/>
    <n v="0"/>
    <n v="0"/>
    <n v="0"/>
    <n v="0"/>
    <n v="0"/>
    <n v="0"/>
    <n v="71"/>
    <n v="46"/>
    <n v="31"/>
    <n v="15"/>
    <n v="1"/>
    <n v="5"/>
    <n v="11"/>
    <n v="4"/>
    <n v="7"/>
    <n v="2"/>
    <n v="0"/>
    <n v="1"/>
    <n v="1"/>
    <n v="0"/>
    <n v="0"/>
    <n v="0"/>
    <n v="0"/>
    <n v="0"/>
    <n v="1"/>
    <n v="1"/>
    <n v="0"/>
    <n v="0"/>
    <n v="0"/>
    <n v="0"/>
    <n v="0"/>
    <n v="0"/>
    <n v="0"/>
    <n v="0"/>
    <n v="0"/>
    <n v="0"/>
    <n v="0"/>
    <n v="0"/>
    <n v="0"/>
    <n v="1"/>
    <x v="4"/>
    <s v="3/17/2001"/>
    <x v="0"/>
    <m/>
  </r>
  <r>
    <n v="202"/>
    <s v="ISL7"/>
    <n v="68875"/>
    <n v="43"/>
    <x v="359"/>
    <s v="Pragyan Gogoi"/>
    <n v="3"/>
    <x v="1"/>
    <s v="MF"/>
    <n v="504"/>
    <x v="0"/>
    <x v="0"/>
    <x v="18"/>
    <n v="5"/>
    <n v="0"/>
    <x v="3"/>
    <n v="6"/>
    <n v="0"/>
    <n v="9"/>
    <n v="15"/>
    <n v="0"/>
    <x v="4"/>
    <n v="0"/>
    <x v="1"/>
    <n v="0"/>
    <n v="0"/>
    <n v="0"/>
    <n v="0"/>
    <n v="0"/>
    <n v="0"/>
    <n v="1"/>
    <x v="3"/>
    <n v="0"/>
    <n v="0"/>
    <n v="0"/>
    <n v="0"/>
    <n v="0"/>
    <n v="0"/>
    <n v="0"/>
    <n v="0"/>
    <n v="0"/>
    <n v="0"/>
    <x v="0"/>
    <n v="2"/>
    <n v="0"/>
    <x v="0"/>
    <n v="0"/>
    <n v="0"/>
    <n v="0"/>
    <n v="0"/>
    <n v="0"/>
    <n v="0"/>
    <n v="0"/>
    <n v="0"/>
    <n v="0"/>
    <n v="6"/>
    <n v="6"/>
    <n v="3"/>
    <n v="3"/>
    <n v="0"/>
    <n v="0"/>
    <n v="0"/>
    <n v="0"/>
    <n v="0"/>
    <n v="0"/>
    <n v="0"/>
    <n v="0"/>
    <n v="0"/>
    <n v="0"/>
    <n v="0"/>
    <n v="0"/>
    <n v="0"/>
    <n v="0"/>
    <n v="0"/>
    <n v="0"/>
    <n v="0"/>
    <n v="0"/>
    <n v="0"/>
    <n v="0"/>
    <n v="0"/>
    <n v="0"/>
    <n v="0"/>
    <n v="0"/>
    <n v="0"/>
    <n v="0"/>
    <n v="0"/>
    <n v="0"/>
    <n v="0"/>
    <n v="1"/>
    <x v="4"/>
    <m/>
    <x v="0"/>
    <m/>
  </r>
  <r>
    <n v="202"/>
    <s v="ISL7"/>
    <n v="69339"/>
    <n v="31"/>
    <x v="249"/>
    <s v="Leon Augustin"/>
    <n v="2"/>
    <x v="0"/>
    <s v="FWD"/>
    <n v="656"/>
    <x v="1"/>
    <x v="1"/>
    <x v="17"/>
    <n v="8"/>
    <n v="0"/>
    <x v="17"/>
    <n v="218"/>
    <n v="0"/>
    <n v="40"/>
    <n v="258"/>
    <n v="0"/>
    <x v="3"/>
    <n v="0"/>
    <x v="1"/>
    <n v="1"/>
    <n v="1"/>
    <n v="5"/>
    <n v="2"/>
    <n v="3"/>
    <n v="3"/>
    <n v="9"/>
    <x v="3"/>
    <n v="0"/>
    <n v="0"/>
    <n v="0"/>
    <n v="0"/>
    <n v="2"/>
    <n v="0"/>
    <n v="2"/>
    <n v="0"/>
    <n v="0"/>
    <n v="2"/>
    <x v="0"/>
    <n v="8"/>
    <n v="0"/>
    <x v="0"/>
    <n v="0"/>
    <n v="0"/>
    <n v="0"/>
    <n v="0"/>
    <n v="0"/>
    <n v="0"/>
    <n v="0"/>
    <n v="0"/>
    <n v="0"/>
    <n v="104"/>
    <n v="68"/>
    <n v="33"/>
    <n v="35"/>
    <n v="2"/>
    <n v="5"/>
    <n v="11"/>
    <n v="5"/>
    <n v="6"/>
    <n v="2"/>
    <n v="0"/>
    <n v="7"/>
    <n v="2"/>
    <n v="5"/>
    <n v="0"/>
    <n v="0"/>
    <n v="0"/>
    <n v="0"/>
    <n v="6"/>
    <n v="3"/>
    <n v="3"/>
    <n v="0"/>
    <n v="0"/>
    <n v="0"/>
    <n v="0"/>
    <n v="0"/>
    <n v="0"/>
    <n v="0"/>
    <n v="0"/>
    <n v="0"/>
    <n v="0"/>
    <n v="0"/>
    <n v="0"/>
    <n v="1"/>
    <x v="4"/>
    <d v="1998-02-10T00:00:00"/>
    <x v="1"/>
    <m/>
  </r>
  <r>
    <n v="202"/>
    <s v="ISL7"/>
    <n v="69476"/>
    <n v="14"/>
    <x v="360"/>
    <s v="Glan Martins"/>
    <n v="3"/>
    <x v="1"/>
    <s v="MF"/>
    <n v="1874"/>
    <x v="11"/>
    <x v="12"/>
    <x v="15"/>
    <n v="10"/>
    <n v="0"/>
    <x v="10"/>
    <n v="919"/>
    <n v="0"/>
    <n v="60"/>
    <n v="979"/>
    <n v="0"/>
    <x v="3"/>
    <n v="0"/>
    <x v="0"/>
    <n v="5"/>
    <n v="5"/>
    <n v="10"/>
    <n v="3"/>
    <n v="4"/>
    <n v="26"/>
    <n v="15"/>
    <x v="0"/>
    <n v="0"/>
    <n v="0"/>
    <n v="0"/>
    <n v="0"/>
    <n v="1"/>
    <n v="0"/>
    <n v="0"/>
    <n v="0"/>
    <n v="0"/>
    <n v="12"/>
    <x v="0"/>
    <n v="10"/>
    <n v="1"/>
    <x v="0"/>
    <n v="0"/>
    <n v="0"/>
    <n v="0"/>
    <n v="0"/>
    <n v="0"/>
    <n v="3"/>
    <n v="0"/>
    <n v="0"/>
    <n v="0"/>
    <n v="594"/>
    <n v="450"/>
    <n v="344"/>
    <n v="106"/>
    <n v="16"/>
    <n v="10"/>
    <n v="66"/>
    <n v="19"/>
    <n v="47"/>
    <n v="21"/>
    <n v="0"/>
    <n v="3"/>
    <n v="2"/>
    <n v="1"/>
    <n v="0"/>
    <n v="0"/>
    <n v="0"/>
    <n v="0"/>
    <n v="21"/>
    <n v="10"/>
    <n v="11"/>
    <n v="0"/>
    <n v="0"/>
    <n v="0"/>
    <n v="0"/>
    <n v="0"/>
    <n v="0"/>
    <n v="0"/>
    <n v="0"/>
    <n v="0"/>
    <n v="0"/>
    <n v="0"/>
    <n v="0"/>
    <n v="1"/>
    <x v="4"/>
    <m/>
    <x v="0"/>
    <m/>
  </r>
  <r>
    <n v="202"/>
    <s v="ISL7"/>
    <n v="69478"/>
    <n v="24"/>
    <x v="361"/>
    <s v="Joe Zoherliana"/>
    <n v="1"/>
    <x v="2"/>
    <s v="DEF"/>
    <n v="656"/>
    <x v="1"/>
    <x v="1"/>
    <x v="18"/>
    <n v="2"/>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69487"/>
    <n v="29"/>
    <x v="362"/>
    <s v="Aman Chetri"/>
    <n v="2"/>
    <x v="0"/>
    <s v="FWD"/>
    <n v="505"/>
    <x v="6"/>
    <x v="6"/>
    <x v="18"/>
    <n v="5"/>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m/>
    <x v="0"/>
    <m/>
  </r>
  <r>
    <n v="202"/>
    <s v="ISL7"/>
    <n v="69497"/>
    <n v="12"/>
    <x v="363"/>
    <s v="Saurabh Meher"/>
    <n v="1"/>
    <x v="2"/>
    <s v="DEF"/>
    <n v="1499"/>
    <x v="7"/>
    <x v="8"/>
    <x v="5"/>
    <n v="16"/>
    <n v="0"/>
    <x v="3"/>
    <n v="128"/>
    <n v="0"/>
    <n v="18"/>
    <n v="146"/>
    <n v="0"/>
    <x v="4"/>
    <n v="0"/>
    <x v="1"/>
    <n v="0"/>
    <n v="0"/>
    <n v="1"/>
    <n v="0"/>
    <n v="1"/>
    <n v="2"/>
    <n v="5"/>
    <x v="0"/>
    <n v="0"/>
    <n v="0"/>
    <n v="0"/>
    <n v="0"/>
    <n v="0"/>
    <n v="1"/>
    <n v="0"/>
    <n v="0"/>
    <n v="0"/>
    <n v="1"/>
    <x v="0"/>
    <n v="2"/>
    <n v="0"/>
    <x v="0"/>
    <n v="0"/>
    <n v="0"/>
    <n v="0"/>
    <n v="0"/>
    <n v="0"/>
    <n v="0"/>
    <n v="0"/>
    <n v="0"/>
    <n v="0"/>
    <n v="80"/>
    <n v="62"/>
    <n v="40"/>
    <n v="22"/>
    <n v="2"/>
    <n v="3"/>
    <n v="7"/>
    <n v="1"/>
    <n v="6"/>
    <n v="1"/>
    <n v="0"/>
    <n v="2"/>
    <n v="2"/>
    <n v="0"/>
    <n v="0"/>
    <n v="0"/>
    <n v="0"/>
    <n v="0"/>
    <n v="4"/>
    <n v="1"/>
    <n v="3"/>
    <n v="0"/>
    <n v="0"/>
    <n v="0"/>
    <n v="0"/>
    <n v="0"/>
    <n v="0"/>
    <n v="0"/>
    <n v="0"/>
    <n v="0"/>
    <n v="0"/>
    <n v="0"/>
    <n v="0"/>
    <n v="1"/>
    <x v="4"/>
    <m/>
    <x v="0"/>
    <m/>
  </r>
  <r>
    <n v="202"/>
    <s v="ISL7"/>
    <n v="69515"/>
    <n v="15"/>
    <x v="364"/>
    <s v="Wungngayam Muirang"/>
    <n v="1"/>
    <x v="2"/>
    <s v="DEF"/>
    <n v="656"/>
    <x v="1"/>
    <x v="1"/>
    <x v="5"/>
    <n v="14"/>
    <n v="0"/>
    <x v="3"/>
    <n v="47"/>
    <n v="0"/>
    <n v="5"/>
    <n v="52"/>
    <n v="0"/>
    <x v="4"/>
    <n v="0"/>
    <x v="1"/>
    <n v="0"/>
    <n v="0"/>
    <n v="0"/>
    <n v="0"/>
    <n v="0"/>
    <n v="3"/>
    <n v="0"/>
    <x v="0"/>
    <n v="0"/>
    <n v="0"/>
    <n v="0"/>
    <n v="0"/>
    <n v="0"/>
    <n v="0"/>
    <n v="0"/>
    <n v="0"/>
    <n v="0"/>
    <n v="3"/>
    <x v="0"/>
    <n v="5"/>
    <n v="0"/>
    <x v="0"/>
    <n v="0"/>
    <n v="0"/>
    <n v="0"/>
    <n v="0"/>
    <n v="0"/>
    <n v="0"/>
    <n v="0"/>
    <n v="0"/>
    <n v="0"/>
    <n v="23"/>
    <n v="15"/>
    <n v="10"/>
    <n v="5"/>
    <n v="1"/>
    <n v="1"/>
    <n v="4"/>
    <n v="1"/>
    <n v="3"/>
    <n v="1"/>
    <n v="0"/>
    <n v="0"/>
    <n v="0"/>
    <n v="0"/>
    <n v="0"/>
    <n v="0"/>
    <n v="0"/>
    <n v="0"/>
    <n v="1"/>
    <n v="0"/>
    <n v="1"/>
    <n v="0"/>
    <n v="0"/>
    <n v="0"/>
    <n v="0"/>
    <n v="0"/>
    <n v="0"/>
    <n v="0"/>
    <n v="0"/>
    <n v="0"/>
    <n v="0"/>
    <n v="0"/>
    <n v="0"/>
    <n v="1"/>
    <x v="4"/>
    <m/>
    <x v="0"/>
    <m/>
  </r>
  <r>
    <n v="202"/>
    <s v="ISL7"/>
    <n v="69518"/>
    <n v="49"/>
    <x v="365"/>
    <s v="Subha Ghosh"/>
    <n v="2"/>
    <x v="0"/>
    <s v="FWD"/>
    <n v="498"/>
    <x v="8"/>
    <x v="9"/>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69519"/>
    <n v="55"/>
    <x v="366"/>
    <s v="Francisco Gonzalez"/>
    <n v="1"/>
    <x v="2"/>
    <s v="DEF"/>
    <n v="656"/>
    <x v="1"/>
    <x v="1"/>
    <x v="15"/>
    <n v="3"/>
    <n v="0"/>
    <x v="16"/>
    <n v="1056"/>
    <n v="0"/>
    <n v="93"/>
    <n v="1149"/>
    <n v="0"/>
    <x v="3"/>
    <n v="0"/>
    <x v="1"/>
    <n v="1"/>
    <n v="1"/>
    <n v="9"/>
    <n v="3"/>
    <n v="5"/>
    <n v="15"/>
    <n v="6"/>
    <x v="0"/>
    <n v="0"/>
    <n v="0"/>
    <n v="1"/>
    <n v="0"/>
    <n v="2"/>
    <n v="10"/>
    <n v="1"/>
    <n v="0"/>
    <n v="0"/>
    <n v="16"/>
    <x v="0"/>
    <n v="7"/>
    <n v="0"/>
    <x v="0"/>
    <n v="0"/>
    <n v="0"/>
    <n v="0"/>
    <n v="0"/>
    <n v="0"/>
    <n v="1"/>
    <n v="0"/>
    <n v="0"/>
    <n v="0"/>
    <n v="489"/>
    <n v="384"/>
    <n v="303"/>
    <n v="81"/>
    <n v="13"/>
    <n v="15"/>
    <n v="13"/>
    <n v="4"/>
    <n v="9"/>
    <n v="46"/>
    <n v="0"/>
    <n v="0"/>
    <n v="0"/>
    <n v="0"/>
    <n v="0"/>
    <n v="0"/>
    <n v="0"/>
    <n v="0"/>
    <n v="8"/>
    <n v="4"/>
    <n v="4"/>
    <n v="0"/>
    <n v="0"/>
    <n v="0"/>
    <n v="0"/>
    <n v="0"/>
    <n v="0"/>
    <n v="0"/>
    <n v="0"/>
    <n v="0"/>
    <n v="0"/>
    <n v="0"/>
    <n v="0"/>
    <n v="19"/>
    <x v="3"/>
    <m/>
    <x v="0"/>
    <m/>
  </r>
  <r>
    <n v="202"/>
    <s v="ISL7"/>
    <n v="69520"/>
    <n v="18"/>
    <x v="367"/>
    <s v="Sahil Sheikh"/>
    <n v="3"/>
    <x v="1"/>
    <s v="MF"/>
    <n v="1874"/>
    <x v="11"/>
    <x v="12"/>
    <x v="7"/>
    <n v="15"/>
    <n v="0"/>
    <x v="1"/>
    <n v="285"/>
    <n v="0"/>
    <n v="18"/>
    <n v="303"/>
    <n v="0"/>
    <x v="4"/>
    <n v="0"/>
    <x v="1"/>
    <n v="0"/>
    <n v="0"/>
    <n v="3"/>
    <n v="1"/>
    <n v="1"/>
    <n v="3"/>
    <n v="3"/>
    <x v="3"/>
    <n v="0"/>
    <n v="0"/>
    <n v="0"/>
    <n v="0"/>
    <n v="0"/>
    <n v="0"/>
    <n v="0"/>
    <n v="0"/>
    <n v="0"/>
    <n v="1"/>
    <x v="0"/>
    <n v="11"/>
    <n v="0"/>
    <x v="0"/>
    <n v="0"/>
    <n v="0"/>
    <n v="0"/>
    <n v="0"/>
    <n v="0"/>
    <n v="1"/>
    <n v="0"/>
    <n v="0"/>
    <n v="0"/>
    <n v="115"/>
    <n v="86"/>
    <n v="50"/>
    <n v="36"/>
    <n v="2"/>
    <n v="1"/>
    <n v="17"/>
    <n v="2"/>
    <n v="15"/>
    <n v="4"/>
    <n v="0"/>
    <n v="2"/>
    <n v="1"/>
    <n v="1"/>
    <n v="0"/>
    <n v="0"/>
    <n v="0"/>
    <n v="0"/>
    <n v="2"/>
    <n v="1"/>
    <n v="1"/>
    <n v="0"/>
    <n v="0"/>
    <n v="0"/>
    <n v="0"/>
    <n v="0"/>
    <n v="0"/>
    <n v="0"/>
    <n v="0"/>
    <n v="0"/>
    <n v="0"/>
    <n v="0"/>
    <n v="0"/>
    <n v="1"/>
    <x v="4"/>
    <m/>
    <x v="0"/>
    <m/>
  </r>
  <r>
    <n v="202"/>
    <s v="ISL7"/>
    <n v="69560"/>
    <n v="28"/>
    <x v="368"/>
    <s v="Laishram Singh"/>
    <n v="2"/>
    <x v="0"/>
    <s v="FWD"/>
    <n v="1499"/>
    <x v="7"/>
    <x v="8"/>
    <x v="17"/>
    <n v="14"/>
    <n v="0"/>
    <x v="2"/>
    <n v="258"/>
    <n v="0"/>
    <n v="29"/>
    <n v="287"/>
    <n v="0"/>
    <x v="4"/>
    <n v="0"/>
    <x v="1"/>
    <n v="3"/>
    <n v="3"/>
    <n v="1"/>
    <n v="0"/>
    <n v="1"/>
    <n v="0"/>
    <n v="3"/>
    <x v="3"/>
    <n v="0"/>
    <n v="0"/>
    <n v="0"/>
    <n v="1"/>
    <n v="5"/>
    <n v="0"/>
    <n v="1"/>
    <n v="0"/>
    <n v="0"/>
    <n v="5"/>
    <x v="0"/>
    <n v="4"/>
    <n v="0"/>
    <x v="0"/>
    <n v="0"/>
    <n v="0"/>
    <n v="0"/>
    <n v="0"/>
    <n v="0"/>
    <n v="0"/>
    <n v="0"/>
    <n v="0"/>
    <n v="0"/>
    <n v="96"/>
    <n v="78"/>
    <n v="35"/>
    <n v="43"/>
    <n v="4"/>
    <n v="1"/>
    <n v="6"/>
    <n v="2"/>
    <n v="4"/>
    <n v="0"/>
    <n v="0"/>
    <n v="5"/>
    <n v="2"/>
    <n v="3"/>
    <n v="0"/>
    <n v="0"/>
    <n v="0"/>
    <n v="0"/>
    <n v="3"/>
    <n v="1"/>
    <n v="2"/>
    <n v="0"/>
    <n v="0"/>
    <n v="0"/>
    <n v="0"/>
    <n v="0"/>
    <n v="0"/>
    <n v="0"/>
    <n v="0"/>
    <n v="0"/>
    <n v="0"/>
    <n v="0"/>
    <n v="0"/>
    <n v="1"/>
    <x v="4"/>
    <m/>
    <x v="0"/>
    <m/>
  </r>
  <r>
    <n v="202"/>
    <s v="ISL7"/>
    <n v="69565"/>
    <n v="14"/>
    <x v="369"/>
    <s v="Wahengbam Luwang"/>
    <n v="3"/>
    <x v="1"/>
    <s v="MF"/>
    <n v="1102"/>
    <x v="10"/>
    <x v="11"/>
    <x v="7"/>
    <n v="8"/>
    <n v="0"/>
    <x v="16"/>
    <n v="457"/>
    <n v="0"/>
    <n v="60"/>
    <n v="517"/>
    <n v="0"/>
    <x v="4"/>
    <n v="0"/>
    <x v="0"/>
    <n v="2"/>
    <n v="2"/>
    <n v="3"/>
    <n v="0"/>
    <n v="3"/>
    <n v="5"/>
    <n v="8"/>
    <x v="0"/>
    <n v="0"/>
    <n v="0"/>
    <n v="0"/>
    <n v="0"/>
    <n v="0"/>
    <n v="0"/>
    <n v="1"/>
    <n v="0"/>
    <n v="0"/>
    <n v="16"/>
    <x v="0"/>
    <n v="5"/>
    <n v="1"/>
    <x v="0"/>
    <n v="0"/>
    <n v="0"/>
    <n v="0"/>
    <n v="0"/>
    <n v="0"/>
    <n v="0"/>
    <n v="0"/>
    <n v="0"/>
    <n v="0"/>
    <n v="283"/>
    <n v="247"/>
    <n v="202"/>
    <n v="45"/>
    <n v="8"/>
    <n v="5"/>
    <n v="13"/>
    <n v="5"/>
    <n v="8"/>
    <n v="4"/>
    <n v="0"/>
    <n v="1"/>
    <n v="0"/>
    <n v="1"/>
    <n v="0"/>
    <n v="0"/>
    <n v="0"/>
    <n v="0"/>
    <n v="2"/>
    <n v="1"/>
    <n v="1"/>
    <n v="0"/>
    <n v="0"/>
    <n v="0"/>
    <n v="0"/>
    <n v="0"/>
    <n v="0"/>
    <n v="0"/>
    <n v="0"/>
    <n v="0"/>
    <n v="0"/>
    <n v="0"/>
    <n v="0"/>
    <n v="1"/>
    <x v="4"/>
    <m/>
    <x v="0"/>
    <m/>
  </r>
  <r>
    <n v="202"/>
    <s v="ISL7"/>
    <n v="69864"/>
    <n v="20"/>
    <x v="370"/>
    <s v="Ayush Adhikari"/>
    <n v="3"/>
    <x v="1"/>
    <s v="MF"/>
    <n v="498"/>
    <x v="8"/>
    <x v="9"/>
    <x v="18"/>
    <n v="2"/>
    <n v="0"/>
    <x v="5"/>
    <n v="17"/>
    <n v="0"/>
    <n v="6"/>
    <n v="23"/>
    <n v="0"/>
    <x v="4"/>
    <n v="0"/>
    <x v="1"/>
    <n v="0"/>
    <n v="0"/>
    <n v="1"/>
    <n v="0"/>
    <n v="0"/>
    <n v="1"/>
    <n v="0"/>
    <x v="3"/>
    <n v="0"/>
    <n v="0"/>
    <n v="0"/>
    <n v="0"/>
    <n v="0"/>
    <n v="0"/>
    <n v="0"/>
    <n v="0"/>
    <n v="0"/>
    <n v="2"/>
    <x v="0"/>
    <n v="0"/>
    <n v="0"/>
    <x v="0"/>
    <n v="0"/>
    <n v="0"/>
    <n v="0"/>
    <n v="0"/>
    <n v="0"/>
    <n v="1"/>
    <n v="0"/>
    <n v="0"/>
    <n v="0"/>
    <n v="7"/>
    <n v="5"/>
    <n v="2"/>
    <n v="3"/>
    <n v="0"/>
    <n v="0"/>
    <n v="1"/>
    <n v="1"/>
    <n v="0"/>
    <n v="0"/>
    <n v="0"/>
    <n v="0"/>
    <n v="0"/>
    <n v="0"/>
    <n v="0"/>
    <n v="0"/>
    <n v="0"/>
    <n v="0"/>
    <n v="0"/>
    <n v="0"/>
    <n v="0"/>
    <n v="0"/>
    <n v="0"/>
    <n v="0"/>
    <n v="0"/>
    <n v="0"/>
    <n v="0"/>
    <n v="0"/>
    <n v="0"/>
    <n v="0"/>
    <n v="0"/>
    <n v="0"/>
    <n v="0"/>
    <n v="1"/>
    <x v="4"/>
    <m/>
    <x v="0"/>
    <m/>
  </r>
  <r>
    <n v="202"/>
    <s v="ISL7"/>
    <n v="69955"/>
    <n v="10"/>
    <x v="252"/>
    <s v="David Grande"/>
    <n v="2"/>
    <x v="0"/>
    <s v="FWD"/>
    <n v="1159"/>
    <x v="3"/>
    <x v="3"/>
    <x v="7"/>
    <n v="5"/>
    <n v="0"/>
    <x v="11"/>
    <n v="318"/>
    <n v="0"/>
    <n v="15"/>
    <n v="333"/>
    <n v="0"/>
    <x v="1"/>
    <n v="0"/>
    <x v="1"/>
    <n v="0"/>
    <n v="0"/>
    <n v="8"/>
    <n v="4"/>
    <n v="2"/>
    <n v="6"/>
    <n v="8"/>
    <x v="3"/>
    <n v="0"/>
    <n v="0"/>
    <n v="1"/>
    <n v="0"/>
    <n v="1"/>
    <n v="0"/>
    <n v="0"/>
    <n v="0"/>
    <n v="0"/>
    <n v="5"/>
    <x v="0"/>
    <n v="3"/>
    <n v="0"/>
    <x v="0"/>
    <n v="0"/>
    <n v="0"/>
    <n v="0"/>
    <n v="0"/>
    <n v="0"/>
    <n v="2"/>
    <n v="0"/>
    <n v="0"/>
    <n v="0"/>
    <n v="120"/>
    <n v="80"/>
    <n v="39"/>
    <n v="41"/>
    <n v="2"/>
    <n v="1"/>
    <n v="5"/>
    <n v="2"/>
    <n v="3"/>
    <n v="1"/>
    <n v="0"/>
    <n v="0"/>
    <n v="0"/>
    <n v="0"/>
    <n v="0"/>
    <n v="0"/>
    <n v="0"/>
    <n v="0"/>
    <n v="23"/>
    <n v="5"/>
    <n v="18"/>
    <n v="0"/>
    <n v="0"/>
    <n v="0"/>
    <n v="0"/>
    <n v="0"/>
    <n v="0"/>
    <n v="0"/>
    <n v="0"/>
    <n v="0"/>
    <n v="0"/>
    <n v="0"/>
    <n v="0"/>
    <n v="19"/>
    <x v="3"/>
    <d v="1991-08-02T00:00:00"/>
    <x v="2"/>
    <n v="182"/>
  </r>
  <r>
    <n v="202"/>
    <s v="ISL7"/>
    <n v="70078"/>
    <n v="7"/>
    <x v="371"/>
    <s v="Joel Chianese"/>
    <n v="2"/>
    <x v="0"/>
    <s v="FWD"/>
    <n v="1536"/>
    <x v="4"/>
    <x v="4"/>
    <x v="16"/>
    <n v="9"/>
    <n v="0"/>
    <x v="10"/>
    <n v="840"/>
    <n v="0"/>
    <n v="22"/>
    <n v="862"/>
    <n v="0"/>
    <x v="1"/>
    <n v="0"/>
    <x v="0"/>
    <n v="9"/>
    <n v="9"/>
    <n v="15"/>
    <n v="10"/>
    <n v="2"/>
    <n v="18"/>
    <n v="21"/>
    <x v="2"/>
    <n v="0"/>
    <n v="0"/>
    <n v="6"/>
    <n v="1"/>
    <n v="5"/>
    <n v="0"/>
    <n v="3"/>
    <n v="0"/>
    <n v="0"/>
    <n v="7"/>
    <x v="0"/>
    <n v="7"/>
    <n v="2"/>
    <x v="0"/>
    <n v="0"/>
    <n v="0"/>
    <n v="0"/>
    <n v="0"/>
    <n v="0"/>
    <n v="3"/>
    <n v="0"/>
    <n v="0"/>
    <n v="0"/>
    <n v="302"/>
    <n v="237"/>
    <n v="130"/>
    <n v="107"/>
    <n v="7"/>
    <n v="8"/>
    <n v="21"/>
    <n v="7"/>
    <n v="14"/>
    <n v="1"/>
    <n v="0"/>
    <n v="21"/>
    <n v="9"/>
    <n v="12"/>
    <n v="0"/>
    <n v="0"/>
    <n v="0"/>
    <n v="0"/>
    <n v="9"/>
    <n v="4"/>
    <n v="5"/>
    <n v="0"/>
    <n v="0"/>
    <n v="0"/>
    <n v="0"/>
    <n v="0"/>
    <n v="0"/>
    <n v="0"/>
    <n v="0"/>
    <n v="0"/>
    <n v="0"/>
    <n v="0"/>
    <n v="0"/>
    <n v="52"/>
    <x v="15"/>
    <m/>
    <x v="0"/>
    <m/>
  </r>
  <r>
    <n v="202"/>
    <s v="ISL7"/>
    <n v="70144"/>
    <n v="25"/>
    <x v="254"/>
    <s v="Regin Michael"/>
    <n v="3"/>
    <x v="1"/>
    <s v="MF"/>
    <n v="1874"/>
    <x v="11"/>
    <x v="12"/>
    <x v="18"/>
    <n v="16"/>
    <n v="0"/>
    <x v="7"/>
    <n v="28"/>
    <n v="0"/>
    <n v="17"/>
    <n v="45"/>
    <n v="0"/>
    <x v="4"/>
    <n v="0"/>
    <x v="1"/>
    <n v="0"/>
    <n v="0"/>
    <n v="1"/>
    <n v="0"/>
    <n v="1"/>
    <n v="0"/>
    <n v="0"/>
    <x v="3"/>
    <n v="0"/>
    <n v="0"/>
    <n v="0"/>
    <n v="0"/>
    <n v="0"/>
    <n v="0"/>
    <n v="0"/>
    <n v="0"/>
    <n v="0"/>
    <n v="0"/>
    <x v="0"/>
    <n v="9"/>
    <n v="0"/>
    <x v="0"/>
    <n v="0"/>
    <n v="0"/>
    <n v="0"/>
    <n v="0"/>
    <n v="0"/>
    <n v="0"/>
    <n v="0"/>
    <n v="0"/>
    <n v="0"/>
    <n v="21"/>
    <n v="17"/>
    <n v="11"/>
    <n v="6"/>
    <n v="0"/>
    <n v="2"/>
    <n v="1"/>
    <n v="1"/>
    <n v="0"/>
    <n v="0"/>
    <n v="0"/>
    <n v="0"/>
    <n v="0"/>
    <n v="0"/>
    <n v="0"/>
    <n v="0"/>
    <n v="0"/>
    <n v="0"/>
    <n v="0"/>
    <n v="0"/>
    <n v="0"/>
    <n v="0"/>
    <n v="0"/>
    <n v="0"/>
    <n v="0"/>
    <n v="0"/>
    <n v="0"/>
    <n v="0"/>
    <n v="0"/>
    <n v="0"/>
    <n v="0"/>
    <n v="0"/>
    <n v="0"/>
    <n v="1"/>
    <x v="4"/>
    <m/>
    <x v="0"/>
    <m/>
  </r>
  <r>
    <n v="202"/>
    <s v="ISL7"/>
    <n v="72761"/>
    <n v="20"/>
    <x v="372"/>
    <s v="Luis Machado"/>
    <n v="2"/>
    <x v="0"/>
    <s v="FWD"/>
    <n v="504"/>
    <x v="0"/>
    <x v="0"/>
    <x v="10"/>
    <n v="7"/>
    <n v="0"/>
    <x v="10"/>
    <n v="1644"/>
    <n v="0"/>
    <n v="99"/>
    <n v="1743"/>
    <n v="0"/>
    <x v="8"/>
    <n v="0"/>
    <x v="2"/>
    <n v="27"/>
    <n v="27"/>
    <n v="50"/>
    <n v="22"/>
    <n v="15"/>
    <n v="23"/>
    <n v="63"/>
    <x v="4"/>
    <n v="0"/>
    <n v="0"/>
    <n v="7"/>
    <n v="36"/>
    <n v="53"/>
    <n v="33"/>
    <n v="10"/>
    <n v="0"/>
    <n v="0"/>
    <n v="21"/>
    <x v="0"/>
    <n v="8"/>
    <n v="4"/>
    <x v="0"/>
    <n v="0"/>
    <n v="0"/>
    <n v="1"/>
    <n v="0"/>
    <n v="0"/>
    <n v="13"/>
    <n v="0"/>
    <n v="2"/>
    <n v="1"/>
    <n v="746"/>
    <n v="581"/>
    <n v="267"/>
    <n v="314"/>
    <n v="17"/>
    <n v="17"/>
    <n v="46"/>
    <n v="24"/>
    <n v="22"/>
    <n v="7"/>
    <n v="0"/>
    <n v="51"/>
    <n v="23"/>
    <n v="28"/>
    <n v="0"/>
    <n v="0"/>
    <n v="0"/>
    <n v="0"/>
    <n v="19"/>
    <n v="8"/>
    <n v="11"/>
    <n v="0"/>
    <n v="0"/>
    <n v="0"/>
    <n v="0"/>
    <n v="0"/>
    <n v="0"/>
    <n v="0"/>
    <n v="0"/>
    <n v="0"/>
    <n v="0"/>
    <n v="0"/>
    <n v="0"/>
    <n v="48"/>
    <x v="7"/>
    <m/>
    <x v="0"/>
    <m/>
  </r>
  <r>
    <n v="202"/>
    <s v="ISL7"/>
    <n v="78294"/>
    <n v="21"/>
    <x v="373"/>
    <s v="Cy Goddard"/>
    <n v="3"/>
    <x v="1"/>
    <s v="MF"/>
    <n v="506"/>
    <x v="2"/>
    <x v="2"/>
    <x v="16"/>
    <n v="9"/>
    <n v="0"/>
    <x v="12"/>
    <n v="1079"/>
    <n v="0"/>
    <n v="94"/>
    <n v="1173"/>
    <n v="0"/>
    <x v="3"/>
    <n v="0"/>
    <x v="4"/>
    <n v="34"/>
    <n v="34"/>
    <n v="9"/>
    <n v="3"/>
    <n v="3"/>
    <n v="12"/>
    <n v="32"/>
    <x v="0"/>
    <n v="0"/>
    <n v="0"/>
    <n v="1"/>
    <n v="42"/>
    <n v="41"/>
    <n v="18"/>
    <n v="4"/>
    <n v="0"/>
    <n v="0"/>
    <n v="10"/>
    <x v="0"/>
    <n v="15"/>
    <n v="4"/>
    <x v="0"/>
    <n v="0"/>
    <n v="0"/>
    <n v="0"/>
    <n v="0"/>
    <n v="0"/>
    <n v="3"/>
    <n v="0"/>
    <n v="0"/>
    <n v="0"/>
    <n v="641"/>
    <n v="581"/>
    <n v="378"/>
    <n v="203"/>
    <n v="6"/>
    <n v="9"/>
    <n v="24"/>
    <n v="8"/>
    <n v="16"/>
    <n v="2"/>
    <n v="0"/>
    <n v="26"/>
    <n v="21"/>
    <n v="5"/>
    <n v="0"/>
    <n v="0"/>
    <n v="0"/>
    <n v="0"/>
    <n v="2"/>
    <n v="0"/>
    <n v="2"/>
    <n v="1"/>
    <n v="0"/>
    <n v="1"/>
    <n v="0"/>
    <n v="0"/>
    <n v="0"/>
    <n v="0"/>
    <n v="0"/>
    <n v="0"/>
    <n v="0"/>
    <n v="0"/>
    <n v="0"/>
    <n v="32"/>
    <x v="41"/>
    <m/>
    <x v="0"/>
    <m/>
  </r>
  <r>
    <n v="202"/>
    <s v="ISL7"/>
    <n v="112640"/>
    <n v="9"/>
    <x v="374"/>
    <s v="Kristian Opseth"/>
    <n v="2"/>
    <x v="0"/>
    <s v="FWD"/>
    <n v="656"/>
    <x v="1"/>
    <x v="1"/>
    <x v="0"/>
    <n v="10"/>
    <n v="0"/>
    <x v="4"/>
    <n v="721"/>
    <n v="0"/>
    <n v="46"/>
    <n v="767"/>
    <n v="0"/>
    <x v="4"/>
    <n v="0"/>
    <x v="0"/>
    <n v="10"/>
    <n v="10"/>
    <n v="20"/>
    <n v="6"/>
    <n v="10"/>
    <n v="15"/>
    <n v="8"/>
    <x v="3"/>
    <n v="0"/>
    <n v="0"/>
    <n v="2"/>
    <n v="0"/>
    <n v="2"/>
    <n v="7"/>
    <n v="0"/>
    <n v="0"/>
    <n v="0"/>
    <n v="12"/>
    <x v="0"/>
    <n v="10"/>
    <n v="1"/>
    <x v="0"/>
    <n v="0"/>
    <n v="0"/>
    <n v="0"/>
    <n v="0"/>
    <n v="0"/>
    <n v="4"/>
    <n v="0"/>
    <n v="0"/>
    <n v="0"/>
    <n v="215"/>
    <n v="159"/>
    <n v="83"/>
    <n v="76"/>
    <n v="3"/>
    <n v="7"/>
    <n v="8"/>
    <n v="4"/>
    <n v="4"/>
    <n v="2"/>
    <n v="0"/>
    <n v="2"/>
    <n v="1"/>
    <n v="1"/>
    <n v="0"/>
    <n v="0"/>
    <n v="0"/>
    <n v="0"/>
    <n v="14"/>
    <n v="4"/>
    <n v="10"/>
    <n v="0"/>
    <n v="0"/>
    <n v="0"/>
    <n v="0"/>
    <n v="0"/>
    <n v="0"/>
    <n v="0"/>
    <n v="0"/>
    <n v="0"/>
    <n v="0"/>
    <n v="0"/>
    <n v="0"/>
    <n v="44"/>
    <x v="42"/>
    <m/>
    <x v="0"/>
    <m/>
  </r>
  <r>
    <n v="202"/>
    <s v="ISL7"/>
    <n v="112641"/>
    <n v="16"/>
    <x v="375"/>
    <s v="Dylan Fox"/>
    <n v="1"/>
    <x v="2"/>
    <s v="DEF"/>
    <n v="504"/>
    <x v="0"/>
    <x v="0"/>
    <x v="21"/>
    <n v="2"/>
    <n v="0"/>
    <x v="11"/>
    <n v="1533"/>
    <n v="0"/>
    <n v="118"/>
    <n v="1651"/>
    <n v="0"/>
    <x v="4"/>
    <n v="0"/>
    <x v="0"/>
    <n v="8"/>
    <n v="8"/>
    <n v="9"/>
    <n v="0"/>
    <n v="8"/>
    <n v="18"/>
    <n v="14"/>
    <x v="2"/>
    <n v="0"/>
    <n v="0"/>
    <n v="0"/>
    <n v="0"/>
    <n v="1"/>
    <n v="9"/>
    <n v="0"/>
    <n v="0"/>
    <n v="0"/>
    <n v="20"/>
    <x v="0"/>
    <n v="8"/>
    <n v="2"/>
    <x v="0"/>
    <n v="0"/>
    <n v="0"/>
    <n v="0"/>
    <n v="0"/>
    <n v="0"/>
    <n v="1"/>
    <n v="0"/>
    <n v="0"/>
    <n v="0"/>
    <n v="756"/>
    <n v="570"/>
    <n v="445"/>
    <n v="125"/>
    <n v="18"/>
    <n v="18"/>
    <n v="16"/>
    <n v="5"/>
    <n v="11"/>
    <n v="94"/>
    <n v="0"/>
    <n v="0"/>
    <n v="0"/>
    <n v="0"/>
    <n v="0"/>
    <n v="0"/>
    <n v="0"/>
    <n v="0"/>
    <n v="30"/>
    <n v="20"/>
    <n v="10"/>
    <n v="1"/>
    <n v="1"/>
    <n v="0"/>
    <n v="0"/>
    <n v="0"/>
    <n v="0"/>
    <n v="0"/>
    <n v="0"/>
    <n v="0"/>
    <n v="0"/>
    <n v="0"/>
    <n v="0"/>
    <n v="52"/>
    <x v="15"/>
    <m/>
    <x v="0"/>
    <m/>
  </r>
  <r>
    <n v="202"/>
    <s v="ISL7"/>
    <n v="112642"/>
    <n v="9"/>
    <x v="376"/>
    <s v="Jordan Murray"/>
    <n v="2"/>
    <x v="0"/>
    <s v="FWD"/>
    <n v="498"/>
    <x v="8"/>
    <x v="9"/>
    <x v="14"/>
    <n v="3"/>
    <n v="0"/>
    <x v="8"/>
    <n v="1314"/>
    <n v="0"/>
    <n v="100"/>
    <n v="1414"/>
    <n v="0"/>
    <x v="8"/>
    <n v="0"/>
    <x v="0"/>
    <n v="26"/>
    <n v="26"/>
    <n v="51"/>
    <n v="24"/>
    <n v="19"/>
    <n v="11"/>
    <n v="21"/>
    <x v="2"/>
    <n v="0"/>
    <n v="0"/>
    <n v="16"/>
    <n v="0"/>
    <n v="8"/>
    <n v="1"/>
    <n v="1"/>
    <n v="0"/>
    <n v="0"/>
    <n v="29"/>
    <x v="0"/>
    <n v="6"/>
    <n v="1"/>
    <x v="0"/>
    <n v="0"/>
    <n v="0"/>
    <n v="0"/>
    <n v="0"/>
    <n v="0"/>
    <n v="8"/>
    <n v="0"/>
    <n v="0"/>
    <n v="0"/>
    <n v="480"/>
    <n v="350"/>
    <n v="194"/>
    <n v="156"/>
    <n v="3"/>
    <n v="6"/>
    <n v="11"/>
    <n v="4"/>
    <n v="7"/>
    <n v="5"/>
    <n v="0"/>
    <n v="14"/>
    <n v="10"/>
    <n v="4"/>
    <n v="0"/>
    <n v="0"/>
    <n v="0"/>
    <n v="0"/>
    <n v="56"/>
    <n v="31"/>
    <n v="25"/>
    <n v="0"/>
    <n v="0"/>
    <n v="0"/>
    <n v="0"/>
    <n v="0"/>
    <n v="0"/>
    <n v="0"/>
    <n v="0"/>
    <n v="0"/>
    <n v="0"/>
    <n v="0"/>
    <n v="0"/>
    <n v="52"/>
    <x v="15"/>
    <m/>
    <x v="0"/>
    <m/>
  </r>
  <r>
    <n v="202"/>
    <s v="ISL7"/>
    <n v="122440"/>
    <n v="2"/>
    <x v="377"/>
    <s v="Sanson Pereira"/>
    <n v="1"/>
    <x v="2"/>
    <s v="DEF"/>
    <n v="496"/>
    <x v="9"/>
    <x v="10"/>
    <x v="5"/>
    <n v="18"/>
    <n v="0"/>
    <x v="7"/>
    <n v="152"/>
    <n v="0"/>
    <n v="14"/>
    <n v="166"/>
    <n v="0"/>
    <x v="4"/>
    <n v="0"/>
    <x v="1"/>
    <n v="0"/>
    <n v="0"/>
    <n v="0"/>
    <n v="0"/>
    <n v="0"/>
    <n v="3"/>
    <n v="1"/>
    <x v="2"/>
    <n v="0"/>
    <n v="0"/>
    <n v="0"/>
    <n v="0"/>
    <n v="3"/>
    <n v="0"/>
    <n v="8"/>
    <n v="0"/>
    <n v="0"/>
    <n v="2"/>
    <x v="0"/>
    <n v="6"/>
    <n v="0"/>
    <x v="0"/>
    <n v="0"/>
    <n v="0"/>
    <n v="0"/>
    <n v="0"/>
    <n v="0"/>
    <n v="0"/>
    <n v="0"/>
    <n v="0"/>
    <n v="0"/>
    <n v="90"/>
    <n v="68"/>
    <n v="51"/>
    <n v="17"/>
    <n v="1"/>
    <n v="4"/>
    <n v="4"/>
    <n v="1"/>
    <n v="3"/>
    <n v="4"/>
    <n v="0"/>
    <n v="0"/>
    <n v="0"/>
    <n v="0"/>
    <n v="0"/>
    <n v="0"/>
    <n v="0"/>
    <n v="0"/>
    <n v="2"/>
    <n v="1"/>
    <n v="1"/>
    <n v="0"/>
    <n v="0"/>
    <n v="0"/>
    <n v="0"/>
    <n v="0"/>
    <n v="0"/>
    <n v="0"/>
    <n v="0"/>
    <n v="0"/>
    <n v="0"/>
    <n v="0"/>
    <n v="0"/>
    <n v="1"/>
    <x v="4"/>
    <m/>
    <x v="0"/>
    <m/>
  </r>
  <r>
    <n v="202"/>
    <s v="ISL7"/>
    <n v="122441"/>
    <n v="32"/>
    <x v="378"/>
    <s v="George D'souza"/>
    <n v="1"/>
    <x v="2"/>
    <s v="DEF"/>
    <n v="1499"/>
    <x v="7"/>
    <x v="8"/>
    <x v="17"/>
    <n v="11"/>
    <n v="0"/>
    <x v="5"/>
    <n v="171"/>
    <n v="0"/>
    <n v="7"/>
    <n v="178"/>
    <n v="0"/>
    <x v="4"/>
    <n v="0"/>
    <x v="1"/>
    <n v="0"/>
    <n v="0"/>
    <n v="1"/>
    <n v="0"/>
    <n v="0"/>
    <n v="0"/>
    <n v="0"/>
    <x v="3"/>
    <n v="0"/>
    <n v="0"/>
    <n v="0"/>
    <n v="1"/>
    <n v="3"/>
    <n v="3"/>
    <n v="11"/>
    <n v="0"/>
    <n v="0"/>
    <n v="6"/>
    <x v="0"/>
    <n v="0"/>
    <n v="0"/>
    <x v="0"/>
    <n v="0"/>
    <n v="0"/>
    <n v="0"/>
    <n v="0"/>
    <n v="0"/>
    <n v="1"/>
    <n v="0"/>
    <n v="0"/>
    <n v="0"/>
    <n v="87"/>
    <n v="53"/>
    <n v="28"/>
    <n v="25"/>
    <n v="8"/>
    <n v="7"/>
    <n v="1"/>
    <n v="0"/>
    <n v="1"/>
    <n v="3"/>
    <n v="0"/>
    <n v="0"/>
    <n v="0"/>
    <n v="0"/>
    <n v="0"/>
    <n v="0"/>
    <n v="0"/>
    <n v="0"/>
    <n v="3"/>
    <n v="2"/>
    <n v="1"/>
    <n v="0"/>
    <n v="0"/>
    <n v="0"/>
    <n v="0"/>
    <n v="0"/>
    <n v="0"/>
    <n v="0"/>
    <n v="0"/>
    <n v="0"/>
    <n v="0"/>
    <n v="0"/>
    <n v="0"/>
    <n v="1"/>
    <x v="4"/>
    <m/>
    <x v="0"/>
    <m/>
  </r>
  <r>
    <n v="202"/>
    <s v="ISL7"/>
    <n v="122442"/>
    <n v="17"/>
    <x v="379"/>
    <s v="Igor Angulo"/>
    <n v="2"/>
    <x v="0"/>
    <s v="FWD"/>
    <n v="496"/>
    <x v="9"/>
    <x v="10"/>
    <x v="6"/>
    <n v="6"/>
    <n v="0"/>
    <x v="8"/>
    <n v="1645"/>
    <n v="0"/>
    <n v="104"/>
    <n v="1749"/>
    <n v="0"/>
    <x v="10"/>
    <n v="0"/>
    <x v="1"/>
    <n v="4"/>
    <n v="4"/>
    <n v="52"/>
    <n v="24"/>
    <n v="18"/>
    <n v="20"/>
    <n v="15"/>
    <x v="2"/>
    <n v="0"/>
    <n v="0"/>
    <n v="26"/>
    <n v="0"/>
    <n v="9"/>
    <n v="2"/>
    <n v="0"/>
    <n v="0"/>
    <n v="0"/>
    <n v="23"/>
    <x v="0"/>
    <n v="5"/>
    <n v="0"/>
    <x v="0"/>
    <n v="0"/>
    <n v="0"/>
    <n v="0"/>
    <n v="0"/>
    <n v="0"/>
    <n v="10"/>
    <n v="0"/>
    <n v="3"/>
    <n v="3"/>
    <n v="367"/>
    <n v="260"/>
    <n v="155"/>
    <n v="105"/>
    <n v="6"/>
    <n v="3"/>
    <n v="9"/>
    <n v="4"/>
    <n v="5"/>
    <n v="21"/>
    <n v="0"/>
    <n v="5"/>
    <n v="3"/>
    <n v="2"/>
    <n v="0"/>
    <n v="0"/>
    <n v="0"/>
    <n v="0"/>
    <n v="16"/>
    <n v="7"/>
    <n v="9"/>
    <n v="0"/>
    <n v="0"/>
    <n v="0"/>
    <n v="0"/>
    <n v="0"/>
    <n v="0"/>
    <n v="0"/>
    <n v="0"/>
    <n v="0"/>
    <n v="0"/>
    <n v="0"/>
    <n v="0"/>
    <n v="19"/>
    <x v="3"/>
    <m/>
    <x v="0"/>
    <m/>
  </r>
  <r>
    <n v="202"/>
    <s v="ISL7"/>
    <n v="128631"/>
    <n v="11"/>
    <x v="380"/>
    <s v="Diego Mauricio"/>
    <n v="2"/>
    <x v="0"/>
    <s v="FWD"/>
    <n v="1499"/>
    <x v="7"/>
    <x v="8"/>
    <x v="21"/>
    <n v="4"/>
    <n v="0"/>
    <x v="1"/>
    <n v="1608"/>
    <n v="0"/>
    <n v="94"/>
    <n v="1702"/>
    <n v="0"/>
    <x v="14"/>
    <n v="0"/>
    <x v="2"/>
    <n v="25"/>
    <n v="25"/>
    <n v="52"/>
    <n v="20"/>
    <n v="15"/>
    <n v="18"/>
    <n v="30"/>
    <x v="0"/>
    <n v="0"/>
    <n v="0"/>
    <n v="12"/>
    <n v="0"/>
    <n v="8"/>
    <n v="7"/>
    <n v="0"/>
    <n v="0"/>
    <n v="0"/>
    <n v="36"/>
    <x v="0"/>
    <n v="5"/>
    <n v="3"/>
    <x v="0"/>
    <n v="0"/>
    <n v="0"/>
    <n v="0"/>
    <n v="0"/>
    <n v="0"/>
    <n v="17"/>
    <n v="0"/>
    <n v="1"/>
    <n v="1"/>
    <n v="583"/>
    <n v="452"/>
    <n v="264"/>
    <n v="188"/>
    <n v="6"/>
    <n v="7"/>
    <n v="38"/>
    <n v="10"/>
    <n v="28"/>
    <n v="7"/>
    <n v="0"/>
    <n v="19"/>
    <n v="9"/>
    <n v="10"/>
    <n v="0"/>
    <n v="0"/>
    <n v="0"/>
    <n v="0"/>
    <n v="16"/>
    <n v="9"/>
    <n v="7"/>
    <n v="0"/>
    <n v="0"/>
    <n v="0"/>
    <n v="0"/>
    <n v="0"/>
    <n v="0"/>
    <n v="0"/>
    <n v="0"/>
    <n v="0"/>
    <n v="0"/>
    <n v="0"/>
    <n v="0"/>
    <n v="58"/>
    <x v="6"/>
    <m/>
    <x v="0"/>
    <m/>
  </r>
  <r>
    <n v="202"/>
    <s v="ISL7"/>
    <n v="138282"/>
    <n v="17"/>
    <x v="381"/>
    <s v="Bhupender Singh"/>
    <n v="2"/>
    <x v="0"/>
    <s v="FWD"/>
    <n v="1159"/>
    <x v="3"/>
    <x v="3"/>
    <x v="18"/>
    <n v="7"/>
    <n v="0"/>
    <x v="6"/>
    <n v="0"/>
    <n v="0"/>
    <n v="0"/>
    <n v="0"/>
    <n v="0"/>
    <x v="4"/>
    <n v="0"/>
    <x v="1"/>
    <n v="0"/>
    <n v="0"/>
    <n v="0"/>
    <n v="0"/>
    <n v="0"/>
    <n v="0"/>
    <n v="0"/>
    <x v="3"/>
    <n v="0"/>
    <n v="0"/>
    <n v="0"/>
    <n v="0"/>
    <n v="0"/>
    <n v="0"/>
    <n v="0"/>
    <n v="0"/>
    <n v="0"/>
    <n v="0"/>
    <x v="0"/>
    <n v="3"/>
    <n v="0"/>
    <x v="0"/>
    <n v="0"/>
    <n v="0"/>
    <n v="0"/>
    <n v="0"/>
    <n v="0"/>
    <n v="0"/>
    <n v="0"/>
    <n v="0"/>
    <n v="0"/>
    <n v="0"/>
    <n v="0"/>
    <n v="0"/>
    <n v="0"/>
    <n v="0"/>
    <n v="0"/>
    <n v="0"/>
    <n v="0"/>
    <n v="0"/>
    <n v="0"/>
    <n v="0"/>
    <n v="0"/>
    <n v="0"/>
    <n v="0"/>
    <n v="0"/>
    <n v="0"/>
    <n v="0"/>
    <n v="0"/>
    <n v="0"/>
    <n v="0"/>
    <n v="0"/>
    <n v="0"/>
    <n v="0"/>
    <n v="0"/>
    <n v="0"/>
    <n v="0"/>
    <n v="0"/>
    <n v="0"/>
    <n v="0"/>
    <n v="0"/>
    <n v="0"/>
    <n v="0"/>
    <n v="0"/>
    <n v="1"/>
    <x v="4"/>
    <m/>
    <x v="0"/>
    <m/>
  </r>
  <r>
    <n v="202"/>
    <s v="ISL7"/>
    <n v="141628"/>
    <n v="34"/>
    <x v="382"/>
    <s v="Sweden Fernandes"/>
    <n v="3"/>
    <x v="1"/>
    <s v="MF"/>
    <n v="1536"/>
    <x v="4"/>
    <x v="4"/>
    <x v="18"/>
    <n v="2"/>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m/>
    <x v="0"/>
    <m/>
  </r>
  <r>
    <n v="202"/>
    <s v="ISL7"/>
    <n v="142363"/>
    <n v="29"/>
    <x v="383"/>
    <s v="Devendra Murgaonkar"/>
    <n v="2"/>
    <x v="0"/>
    <s v="FWD"/>
    <n v="496"/>
    <x v="9"/>
    <x v="10"/>
    <x v="17"/>
    <n v="6"/>
    <n v="0"/>
    <x v="12"/>
    <n v="321"/>
    <n v="0"/>
    <n v="77"/>
    <n v="398"/>
    <n v="0"/>
    <x v="3"/>
    <n v="0"/>
    <x v="1"/>
    <n v="5"/>
    <n v="5"/>
    <n v="7"/>
    <n v="3"/>
    <n v="2"/>
    <n v="8"/>
    <n v="6"/>
    <x v="2"/>
    <n v="0"/>
    <n v="0"/>
    <n v="1"/>
    <n v="0"/>
    <n v="6"/>
    <n v="0"/>
    <n v="0"/>
    <n v="0"/>
    <n v="0"/>
    <n v="4"/>
    <x v="0"/>
    <n v="11"/>
    <n v="0"/>
    <x v="0"/>
    <n v="0"/>
    <n v="0"/>
    <n v="0"/>
    <n v="0"/>
    <n v="0"/>
    <n v="2"/>
    <n v="0"/>
    <n v="0"/>
    <n v="0"/>
    <n v="158"/>
    <n v="113"/>
    <n v="63"/>
    <n v="50"/>
    <n v="6"/>
    <n v="7"/>
    <n v="13"/>
    <n v="5"/>
    <n v="8"/>
    <n v="5"/>
    <n v="0"/>
    <n v="1"/>
    <n v="1"/>
    <n v="0"/>
    <n v="0"/>
    <n v="0"/>
    <n v="0"/>
    <n v="0"/>
    <n v="7"/>
    <n v="3"/>
    <n v="4"/>
    <n v="0"/>
    <n v="0"/>
    <n v="0"/>
    <n v="0"/>
    <n v="0"/>
    <n v="0"/>
    <n v="0"/>
    <n v="0"/>
    <n v="0"/>
    <n v="0"/>
    <n v="0"/>
    <n v="0"/>
    <n v="1"/>
    <x v="4"/>
    <m/>
    <x v="0"/>
    <m/>
  </r>
  <r>
    <n v="202"/>
    <s v="ISL7"/>
    <n v="142364"/>
    <n v="22"/>
    <x v="384"/>
    <s v="Nikhil Prabhu"/>
    <n v="1"/>
    <x v="2"/>
    <s v="DEF"/>
    <n v="1536"/>
    <x v="4"/>
    <x v="4"/>
    <x v="18"/>
    <n v="7"/>
    <n v="0"/>
    <x v="6"/>
    <n v="0"/>
    <n v="0"/>
    <n v="0"/>
    <n v="0"/>
    <n v="0"/>
    <x v="4"/>
    <n v="0"/>
    <x v="1"/>
    <n v="0"/>
    <n v="0"/>
    <n v="0"/>
    <n v="0"/>
    <n v="0"/>
    <n v="0"/>
    <n v="1"/>
    <x v="3"/>
    <n v="0"/>
    <n v="0"/>
    <n v="0"/>
    <n v="0"/>
    <n v="0"/>
    <n v="0"/>
    <n v="0"/>
    <n v="0"/>
    <n v="0"/>
    <n v="0"/>
    <x v="0"/>
    <n v="4"/>
    <n v="0"/>
    <x v="0"/>
    <n v="0"/>
    <n v="0"/>
    <n v="0"/>
    <n v="0"/>
    <n v="0"/>
    <n v="0"/>
    <n v="0"/>
    <n v="0"/>
    <n v="0"/>
    <n v="0"/>
    <n v="0"/>
    <n v="0"/>
    <n v="0"/>
    <n v="0"/>
    <n v="0"/>
    <n v="0"/>
    <n v="0"/>
    <n v="0"/>
    <n v="0"/>
    <n v="0"/>
    <n v="0"/>
    <n v="0"/>
    <n v="0"/>
    <n v="0"/>
    <n v="0"/>
    <n v="0"/>
    <n v="0"/>
    <n v="0"/>
    <n v="0"/>
    <n v="0"/>
    <n v="0"/>
    <n v="0"/>
    <n v="0"/>
    <n v="0"/>
    <n v="0"/>
    <n v="0"/>
    <n v="0"/>
    <n v="0"/>
    <n v="0"/>
    <n v="0"/>
    <n v="0"/>
    <n v="0"/>
    <n v="1"/>
    <x v="4"/>
    <m/>
    <x v="0"/>
    <m/>
  </r>
  <r>
    <n v="202"/>
    <s v="ISL7"/>
    <n v="142365"/>
    <n v="26"/>
    <x v="385"/>
    <s v="Ishan Pandita"/>
    <n v="2"/>
    <x v="0"/>
    <s v="FWD"/>
    <n v="496"/>
    <x v="9"/>
    <x v="10"/>
    <x v="18"/>
    <n v="6"/>
    <n v="0"/>
    <x v="16"/>
    <n v="131"/>
    <n v="0"/>
    <n v="61"/>
    <n v="192"/>
    <n v="0"/>
    <x v="0"/>
    <n v="0"/>
    <x v="1"/>
    <n v="0"/>
    <n v="0"/>
    <n v="10"/>
    <n v="7"/>
    <n v="2"/>
    <n v="2"/>
    <n v="0"/>
    <x v="3"/>
    <n v="0"/>
    <n v="0"/>
    <n v="0"/>
    <n v="0"/>
    <n v="0"/>
    <n v="0"/>
    <n v="1"/>
    <n v="0"/>
    <n v="0"/>
    <n v="1"/>
    <x v="0"/>
    <n v="12"/>
    <n v="0"/>
    <x v="0"/>
    <n v="0"/>
    <n v="0"/>
    <n v="0"/>
    <n v="0"/>
    <n v="0"/>
    <n v="1"/>
    <n v="0"/>
    <n v="0"/>
    <n v="0"/>
    <n v="36"/>
    <n v="21"/>
    <n v="11"/>
    <n v="10"/>
    <n v="0"/>
    <n v="2"/>
    <n v="0"/>
    <n v="0"/>
    <n v="0"/>
    <n v="0"/>
    <n v="0"/>
    <n v="0"/>
    <n v="0"/>
    <n v="0"/>
    <n v="0"/>
    <n v="0"/>
    <n v="0"/>
    <n v="0"/>
    <n v="4"/>
    <n v="2"/>
    <n v="2"/>
    <n v="0"/>
    <n v="0"/>
    <n v="0"/>
    <n v="0"/>
    <n v="0"/>
    <n v="0"/>
    <n v="0"/>
    <n v="0"/>
    <n v="0"/>
    <n v="0"/>
    <n v="0"/>
    <n v="0"/>
    <n v="1"/>
    <x v="4"/>
    <m/>
    <x v="0"/>
    <m/>
  </r>
  <r>
    <n v="202"/>
    <s v="ISL7"/>
    <n v="144168"/>
    <n v="31"/>
    <x v="386"/>
    <s v="N Rohen Singh"/>
    <n v="1"/>
    <x v="2"/>
    <s v="DEF"/>
    <n v="1102"/>
    <x v="10"/>
    <x v="11"/>
    <x v="18"/>
    <n v="13"/>
    <n v="0"/>
    <x v="5"/>
    <n v="44"/>
    <n v="0"/>
    <n v="6"/>
    <n v="50"/>
    <n v="0"/>
    <x v="4"/>
    <n v="0"/>
    <x v="1"/>
    <n v="0"/>
    <n v="0"/>
    <n v="0"/>
    <n v="0"/>
    <n v="0"/>
    <n v="1"/>
    <n v="0"/>
    <x v="3"/>
    <n v="0"/>
    <n v="0"/>
    <n v="0"/>
    <n v="0"/>
    <n v="1"/>
    <n v="1"/>
    <n v="3"/>
    <n v="0"/>
    <n v="0"/>
    <n v="1"/>
    <x v="0"/>
    <n v="2"/>
    <n v="0"/>
    <x v="0"/>
    <n v="0"/>
    <n v="0"/>
    <n v="0"/>
    <n v="0"/>
    <n v="0"/>
    <n v="0"/>
    <n v="0"/>
    <n v="0"/>
    <n v="0"/>
    <n v="35"/>
    <n v="27"/>
    <n v="20"/>
    <n v="7"/>
    <n v="1"/>
    <n v="0"/>
    <n v="3"/>
    <n v="1"/>
    <n v="2"/>
    <n v="3"/>
    <n v="0"/>
    <n v="0"/>
    <n v="0"/>
    <n v="0"/>
    <n v="0"/>
    <n v="0"/>
    <n v="0"/>
    <n v="0"/>
    <n v="0"/>
    <n v="0"/>
    <n v="0"/>
    <n v="0"/>
    <n v="0"/>
    <n v="0"/>
    <n v="0"/>
    <n v="0"/>
    <n v="0"/>
    <n v="0"/>
    <n v="0"/>
    <n v="0"/>
    <n v="0"/>
    <n v="0"/>
    <n v="0"/>
    <n v="1"/>
    <x v="4"/>
    <m/>
    <x v="0"/>
    <m/>
  </r>
  <r>
    <n v="202"/>
    <s v="ISL7"/>
    <n v="144496"/>
    <n v="37"/>
    <x v="387"/>
    <s v="Amay Morajkar"/>
    <n v="3"/>
    <x v="1"/>
    <s v="MF"/>
    <n v="656"/>
    <x v="1"/>
    <x v="1"/>
    <x v="17"/>
    <n v="10"/>
    <n v="0"/>
    <x v="1"/>
    <n v="179"/>
    <n v="0"/>
    <n v="42"/>
    <n v="221"/>
    <n v="0"/>
    <x v="4"/>
    <n v="0"/>
    <x v="1"/>
    <n v="2"/>
    <n v="2"/>
    <n v="0"/>
    <n v="0"/>
    <n v="0"/>
    <n v="5"/>
    <n v="3"/>
    <x v="3"/>
    <n v="0"/>
    <n v="0"/>
    <n v="0"/>
    <n v="1"/>
    <n v="2"/>
    <n v="1"/>
    <n v="2"/>
    <n v="0"/>
    <n v="0"/>
    <n v="3"/>
    <x v="0"/>
    <n v="9"/>
    <n v="0"/>
    <x v="0"/>
    <n v="0"/>
    <n v="0"/>
    <n v="0"/>
    <n v="0"/>
    <n v="0"/>
    <n v="0"/>
    <n v="0"/>
    <n v="0"/>
    <n v="0"/>
    <n v="122"/>
    <n v="102"/>
    <n v="71"/>
    <n v="31"/>
    <n v="3"/>
    <n v="3"/>
    <n v="9"/>
    <n v="4"/>
    <n v="5"/>
    <n v="2"/>
    <n v="0"/>
    <n v="0"/>
    <n v="0"/>
    <n v="0"/>
    <n v="0"/>
    <n v="0"/>
    <n v="0"/>
    <n v="0"/>
    <n v="3"/>
    <n v="1"/>
    <n v="2"/>
    <n v="0"/>
    <n v="0"/>
    <n v="0"/>
    <n v="0"/>
    <n v="0"/>
    <n v="0"/>
    <n v="0"/>
    <n v="0"/>
    <n v="0"/>
    <n v="0"/>
    <n v="0"/>
    <n v="0"/>
    <n v="1"/>
    <x v="4"/>
    <m/>
    <x v="0"/>
    <m/>
  </r>
  <r>
    <n v="202"/>
    <s v="ISL7"/>
    <n v="144498"/>
    <n v="35"/>
    <x v="388"/>
    <s v="Biswa Darjee"/>
    <n v="1"/>
    <x v="2"/>
    <s v="DEF"/>
    <n v="656"/>
    <x v="1"/>
    <x v="1"/>
    <x v="18"/>
    <n v="5"/>
    <n v="0"/>
    <x v="6"/>
    <n v="0"/>
    <n v="0"/>
    <n v="0"/>
    <n v="0"/>
    <n v="0"/>
    <x v="4"/>
    <n v="0"/>
    <x v="1"/>
    <n v="0"/>
    <n v="0"/>
    <n v="0"/>
    <n v="0"/>
    <n v="0"/>
    <n v="0"/>
    <n v="0"/>
    <x v="3"/>
    <n v="0"/>
    <n v="0"/>
    <n v="0"/>
    <n v="0"/>
    <n v="0"/>
    <n v="0"/>
    <n v="0"/>
    <n v="0"/>
    <n v="0"/>
    <n v="0"/>
    <x v="0"/>
    <n v="2"/>
    <n v="0"/>
    <x v="0"/>
    <n v="0"/>
    <n v="0"/>
    <n v="0"/>
    <n v="0"/>
    <n v="0"/>
    <n v="0"/>
    <n v="0"/>
    <n v="0"/>
    <n v="0"/>
    <n v="0"/>
    <n v="0"/>
    <n v="0"/>
    <n v="0"/>
    <n v="0"/>
    <n v="0"/>
    <n v="0"/>
    <n v="0"/>
    <n v="0"/>
    <n v="0"/>
    <n v="0"/>
    <n v="0"/>
    <n v="0"/>
    <n v="0"/>
    <n v="0"/>
    <n v="0"/>
    <n v="0"/>
    <n v="0"/>
    <n v="0"/>
    <n v="0"/>
    <n v="0"/>
    <n v="0"/>
    <n v="0"/>
    <n v="0"/>
    <n v="0"/>
    <n v="0"/>
    <n v="0"/>
    <n v="0"/>
    <n v="0"/>
    <n v="0"/>
    <n v="0"/>
    <n v="0"/>
    <n v="0"/>
    <n v="1"/>
    <x v="4"/>
    <m/>
    <x v="0"/>
    <m/>
  </r>
  <r>
    <n v="202"/>
    <s v="ISL7"/>
    <n v="144499"/>
    <n v="33"/>
    <x v="389"/>
    <s v="Emanuel Lalchhanchhuaha"/>
    <n v="3"/>
    <x v="1"/>
    <s v="MF"/>
    <n v="656"/>
    <x v="1"/>
    <x v="1"/>
    <x v="18"/>
    <n v="3"/>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144507"/>
    <n v="44"/>
    <x v="390"/>
    <s v="Nestor Dias"/>
    <n v="3"/>
    <x v="1"/>
    <s v="MF"/>
    <n v="496"/>
    <x v="9"/>
    <x v="10"/>
    <x v="18"/>
    <n v="2"/>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144508"/>
    <n v="6"/>
    <x v="391"/>
    <s v="Leander D'Cunha"/>
    <n v="1"/>
    <x v="2"/>
    <s v="DEF"/>
    <n v="496"/>
    <x v="9"/>
    <x v="10"/>
    <x v="18"/>
    <n v="3"/>
    <n v="0"/>
    <x v="5"/>
    <n v="56"/>
    <n v="0"/>
    <n v="7"/>
    <n v="63"/>
    <n v="0"/>
    <x v="4"/>
    <n v="0"/>
    <x v="1"/>
    <n v="0"/>
    <n v="0"/>
    <n v="0"/>
    <n v="0"/>
    <n v="0"/>
    <n v="0"/>
    <n v="0"/>
    <x v="3"/>
    <n v="0"/>
    <n v="0"/>
    <n v="0"/>
    <n v="0"/>
    <n v="0"/>
    <n v="0"/>
    <n v="4"/>
    <n v="0"/>
    <n v="0"/>
    <n v="2"/>
    <x v="0"/>
    <n v="1"/>
    <n v="0"/>
    <x v="0"/>
    <n v="0"/>
    <n v="0"/>
    <n v="0"/>
    <n v="0"/>
    <n v="0"/>
    <n v="0"/>
    <n v="0"/>
    <n v="0"/>
    <n v="0"/>
    <n v="21"/>
    <n v="12"/>
    <n v="7"/>
    <n v="5"/>
    <n v="1"/>
    <n v="1"/>
    <n v="1"/>
    <n v="0"/>
    <n v="1"/>
    <n v="1"/>
    <n v="0"/>
    <n v="1"/>
    <n v="1"/>
    <n v="0"/>
    <n v="0"/>
    <n v="0"/>
    <n v="0"/>
    <n v="0"/>
    <n v="0"/>
    <n v="0"/>
    <n v="0"/>
    <n v="0"/>
    <n v="0"/>
    <n v="0"/>
    <n v="0"/>
    <n v="0"/>
    <n v="0"/>
    <n v="0"/>
    <n v="0"/>
    <n v="0"/>
    <n v="0"/>
    <n v="0"/>
    <n v="0"/>
    <n v="1"/>
    <x v="4"/>
    <m/>
    <x v="0"/>
    <m/>
  </r>
  <r>
    <n v="202"/>
    <s v="ISL7"/>
    <n v="144512"/>
    <n v="20"/>
    <x v="392"/>
    <s v="Billu Teli"/>
    <n v="3"/>
    <x v="1"/>
    <s v="MF"/>
    <n v="1159"/>
    <x v="3"/>
    <x v="3"/>
    <x v="18"/>
    <n v="2"/>
    <n v="0"/>
    <x v="6"/>
    <n v="0"/>
    <n v="0"/>
    <n v="0"/>
    <n v="0"/>
    <n v="0"/>
    <x v="4"/>
    <n v="0"/>
    <x v="1"/>
    <n v="0"/>
    <n v="0"/>
    <n v="0"/>
    <n v="0"/>
    <n v="0"/>
    <n v="0"/>
    <n v="0"/>
    <x v="3"/>
    <n v="0"/>
    <n v="0"/>
    <n v="0"/>
    <n v="0"/>
    <n v="0"/>
    <n v="0"/>
    <n v="0"/>
    <n v="0"/>
    <n v="0"/>
    <n v="0"/>
    <x v="0"/>
    <n v="1"/>
    <n v="0"/>
    <x v="0"/>
    <n v="0"/>
    <n v="0"/>
    <n v="0"/>
    <n v="0"/>
    <n v="0"/>
    <n v="0"/>
    <n v="0"/>
    <n v="0"/>
    <n v="0"/>
    <n v="0"/>
    <n v="0"/>
    <n v="0"/>
    <n v="0"/>
    <n v="0"/>
    <n v="0"/>
    <n v="0"/>
    <n v="0"/>
    <n v="0"/>
    <n v="0"/>
    <n v="0"/>
    <n v="0"/>
    <n v="0"/>
    <n v="0"/>
    <n v="0"/>
    <n v="0"/>
    <n v="0"/>
    <n v="0"/>
    <n v="0"/>
    <n v="0"/>
    <n v="0"/>
    <n v="0"/>
    <n v="0"/>
    <n v="0"/>
    <n v="0"/>
    <n v="0"/>
    <n v="0"/>
    <n v="0"/>
    <n v="0"/>
    <n v="0"/>
    <n v="0"/>
    <n v="0"/>
    <n v="0"/>
    <n v="1"/>
    <x v="4"/>
    <m/>
    <x v="0"/>
    <m/>
  </r>
  <r>
    <n v="202"/>
    <s v="ISL7"/>
    <n v="144516"/>
    <n v="77"/>
    <x v="393"/>
    <s v="Muheet Khan"/>
    <n v="4"/>
    <x v="3"/>
    <s v="GK"/>
    <n v="498"/>
    <x v="8"/>
    <x v="9"/>
    <x v="18"/>
    <n v="1"/>
    <n v="0"/>
    <x v="6"/>
    <n v="0"/>
    <n v="0"/>
    <n v="0"/>
    <n v="0"/>
    <n v="0"/>
    <x v="4"/>
    <n v="0"/>
    <x v="1"/>
    <n v="0"/>
    <n v="0"/>
    <n v="0"/>
    <n v="0"/>
    <n v="0"/>
    <n v="0"/>
    <n v="0"/>
    <x v="3"/>
    <n v="0"/>
    <n v="0"/>
    <n v="0"/>
    <n v="0"/>
    <n v="0"/>
    <n v="0"/>
    <n v="0"/>
    <n v="0"/>
    <n v="0"/>
    <n v="0"/>
    <x v="0"/>
    <n v="0"/>
    <n v="0"/>
    <x v="0"/>
    <n v="0"/>
    <n v="0"/>
    <n v="0"/>
    <n v="0"/>
    <n v="0"/>
    <n v="0"/>
    <n v="0"/>
    <n v="0"/>
    <n v="0"/>
    <n v="0"/>
    <n v="0"/>
    <n v="0"/>
    <n v="0"/>
    <n v="0"/>
    <n v="0"/>
    <n v="0"/>
    <n v="0"/>
    <n v="0"/>
    <n v="0"/>
    <n v="0"/>
    <n v="0"/>
    <n v="0"/>
    <n v="0"/>
    <n v="0"/>
    <n v="0"/>
    <n v="0"/>
    <n v="0"/>
    <n v="0"/>
    <n v="0"/>
    <n v="0"/>
    <n v="0"/>
    <n v="0"/>
    <n v="0"/>
    <n v="0"/>
    <n v="0"/>
    <n v="0"/>
    <n v="0"/>
    <n v="0"/>
    <n v="0"/>
    <n v="0"/>
    <n v="0"/>
    <n v="0"/>
    <n v="1"/>
    <x v="4"/>
    <m/>
    <x v="0"/>
    <m/>
  </r>
  <r>
    <n v="202"/>
    <s v="ISL7"/>
    <n v="144517"/>
    <n v="6"/>
    <x v="394"/>
    <s v="Hernan Santana"/>
    <n v="3"/>
    <x v="1"/>
    <s v="MF"/>
    <n v="506"/>
    <x v="2"/>
    <x v="2"/>
    <x v="6"/>
    <n v="6"/>
    <n v="0"/>
    <x v="11"/>
    <n v="1581"/>
    <n v="0"/>
    <n v="88"/>
    <n v="1669"/>
    <n v="0"/>
    <x v="7"/>
    <n v="0"/>
    <x v="1"/>
    <n v="8"/>
    <n v="8"/>
    <n v="12"/>
    <n v="6"/>
    <n v="5"/>
    <n v="12"/>
    <n v="17"/>
    <x v="7"/>
    <n v="0"/>
    <n v="0"/>
    <n v="2"/>
    <n v="0"/>
    <n v="2"/>
    <n v="19"/>
    <n v="3"/>
    <n v="0"/>
    <n v="0"/>
    <n v="15"/>
    <x v="0"/>
    <n v="9"/>
    <n v="3"/>
    <x v="0"/>
    <n v="0"/>
    <n v="0"/>
    <n v="0"/>
    <n v="0"/>
    <n v="0"/>
    <n v="1"/>
    <n v="0"/>
    <n v="0"/>
    <n v="0"/>
    <n v="1140"/>
    <n v="958"/>
    <n v="843"/>
    <n v="115"/>
    <n v="41"/>
    <n v="17"/>
    <n v="71"/>
    <n v="28"/>
    <n v="43"/>
    <n v="27"/>
    <n v="0"/>
    <n v="10"/>
    <n v="7"/>
    <n v="3"/>
    <n v="0"/>
    <n v="0"/>
    <n v="0"/>
    <n v="0"/>
    <n v="14"/>
    <n v="9"/>
    <n v="5"/>
    <n v="0"/>
    <n v="0"/>
    <n v="0"/>
    <n v="0"/>
    <n v="0"/>
    <n v="0"/>
    <n v="0"/>
    <n v="0"/>
    <n v="0"/>
    <n v="0"/>
    <n v="0"/>
    <n v="0"/>
    <n v="19"/>
    <x v="3"/>
    <m/>
    <x v="0"/>
    <m/>
  </r>
  <r>
    <n v="202"/>
    <s v="ISL7"/>
    <n v="144593"/>
    <n v="2"/>
    <x v="395"/>
    <s v="Scott Neville"/>
    <n v="1"/>
    <x v="2"/>
    <s v="DEF"/>
    <n v="1102"/>
    <x v="10"/>
    <x v="11"/>
    <x v="2"/>
    <n v="2"/>
    <n v="0"/>
    <x v="6"/>
    <n v="1440"/>
    <n v="0"/>
    <n v="102"/>
    <n v="1542"/>
    <n v="0"/>
    <x v="3"/>
    <n v="0"/>
    <x v="1"/>
    <n v="5"/>
    <n v="5"/>
    <n v="7"/>
    <n v="3"/>
    <n v="3"/>
    <n v="17"/>
    <n v="13"/>
    <x v="1"/>
    <n v="0"/>
    <n v="0"/>
    <n v="0"/>
    <n v="0"/>
    <n v="7"/>
    <n v="23"/>
    <n v="12"/>
    <n v="0"/>
    <n v="0"/>
    <n v="22"/>
    <x v="0"/>
    <n v="3"/>
    <n v="0"/>
    <x v="0"/>
    <n v="0"/>
    <n v="0"/>
    <n v="0"/>
    <n v="0"/>
    <n v="0"/>
    <n v="1"/>
    <n v="0"/>
    <n v="0"/>
    <n v="0"/>
    <n v="974"/>
    <n v="773"/>
    <n v="620"/>
    <n v="153"/>
    <n v="25"/>
    <n v="24"/>
    <n v="50"/>
    <n v="21"/>
    <n v="29"/>
    <n v="61"/>
    <n v="0"/>
    <n v="9"/>
    <n v="9"/>
    <n v="0"/>
    <n v="0"/>
    <n v="0"/>
    <n v="0"/>
    <n v="0"/>
    <n v="25"/>
    <n v="16"/>
    <n v="9"/>
    <n v="1"/>
    <n v="1"/>
    <n v="0"/>
    <n v="0"/>
    <n v="0"/>
    <n v="0"/>
    <n v="0"/>
    <n v="0"/>
    <n v="0"/>
    <n v="0"/>
    <n v="0"/>
    <n v="0"/>
    <n v="52"/>
    <x v="15"/>
    <m/>
    <x v="0"/>
    <m/>
  </r>
  <r>
    <n v="202"/>
    <s v="ISL7"/>
    <n v="144594"/>
    <n v="4"/>
    <x v="396"/>
    <s v="Daniel Fox"/>
    <n v="1"/>
    <x v="2"/>
    <s v="DEF"/>
    <n v="1102"/>
    <x v="10"/>
    <x v="11"/>
    <x v="2"/>
    <n v="5"/>
    <n v="0"/>
    <x v="0"/>
    <n v="1265"/>
    <n v="0"/>
    <n v="78"/>
    <n v="1335"/>
    <n v="0"/>
    <x v="3"/>
    <n v="1"/>
    <x v="2"/>
    <n v="6"/>
    <n v="7"/>
    <n v="7"/>
    <n v="2"/>
    <n v="3"/>
    <n v="26"/>
    <n v="5"/>
    <x v="5"/>
    <n v="1"/>
    <n v="0"/>
    <n v="0"/>
    <n v="0"/>
    <n v="3"/>
    <n v="21"/>
    <n v="2"/>
    <n v="0"/>
    <n v="0"/>
    <n v="23"/>
    <x v="0"/>
    <n v="3"/>
    <n v="3"/>
    <x v="0"/>
    <n v="0"/>
    <n v="0"/>
    <n v="0"/>
    <n v="0"/>
    <n v="0"/>
    <n v="2"/>
    <n v="0"/>
    <n v="0"/>
    <n v="0"/>
    <n v="798"/>
    <n v="639"/>
    <n v="506"/>
    <n v="133"/>
    <n v="19"/>
    <n v="13"/>
    <n v="33"/>
    <n v="6"/>
    <n v="27"/>
    <n v="71"/>
    <n v="0"/>
    <n v="5"/>
    <n v="4"/>
    <n v="1"/>
    <n v="0"/>
    <n v="0"/>
    <n v="0"/>
    <n v="0"/>
    <n v="14"/>
    <n v="11"/>
    <n v="3"/>
    <n v="0"/>
    <n v="0"/>
    <n v="0"/>
    <n v="0"/>
    <n v="0"/>
    <n v="0"/>
    <n v="0"/>
    <n v="0"/>
    <n v="0"/>
    <n v="0"/>
    <n v="0"/>
    <n v="0"/>
    <n v="2"/>
    <x v="11"/>
    <m/>
    <x v="0"/>
    <m/>
  </r>
  <r>
    <n v="202"/>
    <s v="ISL7"/>
    <n v="144804"/>
    <n v="30"/>
    <x v="397"/>
    <s v="N Engson Singh"/>
    <n v="3"/>
    <x v="1"/>
    <s v="MF"/>
    <n v="1874"/>
    <x v="11"/>
    <x v="12"/>
    <x v="18"/>
    <n v="5"/>
    <n v="0"/>
    <x v="5"/>
    <n v="1"/>
    <n v="0"/>
    <n v="4"/>
    <n v="5"/>
    <n v="0"/>
    <x v="4"/>
    <n v="0"/>
    <x v="1"/>
    <n v="0"/>
    <n v="0"/>
    <n v="0"/>
    <n v="0"/>
    <n v="0"/>
    <n v="0"/>
    <n v="1"/>
    <x v="3"/>
    <n v="0"/>
    <n v="0"/>
    <n v="0"/>
    <n v="0"/>
    <n v="0"/>
    <n v="0"/>
    <n v="0"/>
    <n v="0"/>
    <n v="0"/>
    <n v="0"/>
    <x v="0"/>
    <n v="5"/>
    <n v="0"/>
    <x v="0"/>
    <n v="0"/>
    <n v="0"/>
    <n v="0"/>
    <n v="0"/>
    <n v="0"/>
    <n v="0"/>
    <n v="0"/>
    <n v="0"/>
    <n v="0"/>
    <n v="4"/>
    <n v="4"/>
    <n v="1"/>
    <n v="3"/>
    <n v="0"/>
    <n v="0"/>
    <n v="0"/>
    <n v="0"/>
    <n v="0"/>
    <n v="0"/>
    <n v="0"/>
    <n v="0"/>
    <n v="0"/>
    <n v="0"/>
    <n v="0"/>
    <n v="0"/>
    <n v="0"/>
    <n v="0"/>
    <n v="0"/>
    <n v="0"/>
    <n v="0"/>
    <n v="0"/>
    <n v="0"/>
    <n v="0"/>
    <n v="0"/>
    <n v="0"/>
    <n v="0"/>
    <n v="0"/>
    <n v="0"/>
    <n v="0"/>
    <n v="0"/>
    <n v="0"/>
    <n v="0"/>
    <n v="1"/>
    <x v="4"/>
    <m/>
    <x v="0"/>
    <m/>
  </r>
  <r>
    <n v="202"/>
    <s v="ISL7"/>
    <n v="145060"/>
    <n v="44"/>
    <x v="398"/>
    <s v="Haobam Singh"/>
    <n v="3"/>
    <x v="1"/>
    <s v="MF"/>
    <n v="1102"/>
    <x v="10"/>
    <x v="11"/>
    <x v="7"/>
    <n v="20"/>
    <n v="0"/>
    <x v="0"/>
    <n v="238"/>
    <n v="0"/>
    <n v="0"/>
    <n v="238"/>
    <n v="0"/>
    <x v="4"/>
    <n v="0"/>
    <x v="1"/>
    <n v="0"/>
    <n v="0"/>
    <n v="5"/>
    <n v="1"/>
    <n v="2"/>
    <n v="4"/>
    <n v="3"/>
    <x v="2"/>
    <n v="0"/>
    <n v="0"/>
    <n v="0"/>
    <n v="0"/>
    <n v="1"/>
    <n v="0"/>
    <n v="0"/>
    <n v="0"/>
    <n v="0"/>
    <n v="3"/>
    <x v="0"/>
    <n v="5"/>
    <n v="0"/>
    <x v="0"/>
    <n v="0"/>
    <n v="0"/>
    <n v="0"/>
    <n v="0"/>
    <n v="0"/>
    <n v="2"/>
    <n v="0"/>
    <n v="0"/>
    <n v="0"/>
    <n v="102"/>
    <n v="80"/>
    <n v="53"/>
    <n v="27"/>
    <n v="4"/>
    <n v="1"/>
    <n v="8"/>
    <n v="1"/>
    <n v="7"/>
    <n v="0"/>
    <n v="0"/>
    <n v="0"/>
    <n v="0"/>
    <n v="0"/>
    <n v="0"/>
    <n v="0"/>
    <n v="0"/>
    <n v="0"/>
    <n v="4"/>
    <n v="2"/>
    <n v="2"/>
    <n v="0"/>
    <n v="0"/>
    <n v="0"/>
    <n v="0"/>
    <n v="0"/>
    <n v="0"/>
    <n v="0"/>
    <n v="0"/>
    <n v="0"/>
    <n v="0"/>
    <n v="0"/>
    <n v="0"/>
    <n v="1"/>
    <x v="4"/>
    <m/>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3">
  <r>
    <n v="148"/>
    <s v="ISL6"/>
    <n v="1514"/>
    <n v="3"/>
    <x v="0"/>
    <s v="Asamoah Gyan"/>
    <n v="2"/>
    <x v="0"/>
    <s v="FWD"/>
    <n v="504"/>
    <x v="0"/>
    <s v="NEUFC"/>
    <n v="8"/>
    <n v="4"/>
    <n v="0"/>
    <n v="4"/>
    <n v="592"/>
    <n v="0"/>
    <n v="21"/>
    <n v="613"/>
    <n v="0"/>
    <n v="4"/>
    <n v="0"/>
    <n v="1"/>
    <n v="9"/>
    <n v="10"/>
    <n v="18"/>
    <n v="9"/>
    <n v="9"/>
    <n v="9"/>
    <n v="18"/>
    <n v="2"/>
    <n v="0"/>
    <n v="0"/>
    <n v="6"/>
    <n v="0"/>
    <n v="2"/>
    <n v="2"/>
    <n v="0"/>
    <n v="0"/>
    <n v="0"/>
    <n v="6"/>
    <n v="0"/>
    <n v="2"/>
    <n v="1"/>
    <n v="0"/>
    <n v="0"/>
    <n v="0"/>
    <n v="0"/>
    <n v="0"/>
    <n v="0"/>
    <n v="0"/>
    <n v="0"/>
    <n v="1"/>
    <n v="1"/>
    <n v="252"/>
    <n v="175"/>
    <n v="90"/>
    <n v="85"/>
    <n v="5"/>
    <n v="3"/>
    <n v="5"/>
    <n v="2"/>
    <n v="3"/>
    <n v="11"/>
    <n v="0"/>
    <n v="3"/>
    <n v="0"/>
    <n v="2"/>
    <n v="0"/>
    <n v="0"/>
    <n v="0"/>
    <n v="0"/>
    <n v="36"/>
    <n v="22"/>
    <n v="14"/>
    <n v="1"/>
    <n v="1"/>
    <n v="0"/>
    <n v="0"/>
    <n v="0"/>
    <n v="0"/>
    <n v="0"/>
    <n v="0"/>
    <n v="0"/>
    <n v="0"/>
    <n v="0"/>
    <n v="0"/>
    <n v="43"/>
    <x v="0"/>
    <m/>
    <m/>
    <m/>
    <x v="0"/>
    <n v="0"/>
    <n v="0"/>
  </r>
  <r>
    <n v="148"/>
    <s v="ISL6"/>
    <n v="2475"/>
    <n v="26"/>
    <x v="1"/>
    <s v="Deshorn Brown"/>
    <n v="2"/>
    <x v="0"/>
    <s v="FWD"/>
    <n v="656"/>
    <x v="1"/>
    <s v="BFC"/>
    <n v="6"/>
    <n v="7"/>
    <n v="0"/>
    <n v="7"/>
    <n v="379"/>
    <n v="0"/>
    <n v="6"/>
    <n v="385"/>
    <n v="0"/>
    <n v="3"/>
    <n v="0"/>
    <n v="0"/>
    <n v="3"/>
    <n v="3"/>
    <n v="19"/>
    <n v="8"/>
    <n v="10"/>
    <n v="7"/>
    <n v="5"/>
    <n v="2"/>
    <n v="0"/>
    <n v="0"/>
    <n v="3"/>
    <n v="0"/>
    <n v="3"/>
    <n v="0"/>
    <n v="0"/>
    <n v="0"/>
    <n v="0"/>
    <n v="2"/>
    <n v="0"/>
    <n v="5"/>
    <n v="0"/>
    <n v="0"/>
    <n v="0"/>
    <n v="0"/>
    <n v="0"/>
    <n v="0"/>
    <n v="0"/>
    <n v="1"/>
    <n v="0"/>
    <n v="0"/>
    <n v="0"/>
    <n v="135"/>
    <n v="91"/>
    <n v="49"/>
    <n v="42"/>
    <n v="1"/>
    <n v="2"/>
    <n v="8"/>
    <n v="5"/>
    <n v="3"/>
    <n v="4"/>
    <n v="0"/>
    <n v="17"/>
    <n v="8"/>
    <n v="4"/>
    <n v="0"/>
    <n v="0"/>
    <n v="0"/>
    <n v="0"/>
    <n v="10"/>
    <n v="1"/>
    <n v="9"/>
    <n v="0"/>
    <n v="0"/>
    <n v="0"/>
    <n v="0"/>
    <n v="0"/>
    <n v="0"/>
    <n v="0"/>
    <n v="0"/>
    <n v="0"/>
    <n v="0"/>
    <n v="0"/>
    <n v="0"/>
    <n v="56"/>
    <x v="1"/>
    <s v="12/22/1990"/>
    <s v="Right"/>
    <n v="187"/>
    <x v="1"/>
    <n v="0"/>
    <n v="0"/>
  </r>
  <r>
    <n v="148"/>
    <s v="ISL6"/>
    <n v="2900"/>
    <n v="9"/>
    <x v="2"/>
    <s v="Amine Chermiti"/>
    <n v="2"/>
    <x v="0"/>
    <s v="FWD"/>
    <n v="506"/>
    <x v="2"/>
    <s v="MCFC"/>
    <n v="16"/>
    <n v="6"/>
    <n v="0"/>
    <n v="5"/>
    <n v="1352"/>
    <n v="0"/>
    <n v="47"/>
    <n v="1415"/>
    <n v="0"/>
    <n v="6"/>
    <n v="0"/>
    <n v="0"/>
    <n v="16"/>
    <n v="16"/>
    <n v="22"/>
    <n v="10"/>
    <n v="11"/>
    <n v="31"/>
    <n v="26"/>
    <n v="4"/>
    <n v="0"/>
    <n v="0"/>
    <n v="20"/>
    <n v="0"/>
    <n v="13"/>
    <n v="3"/>
    <n v="0"/>
    <n v="0"/>
    <n v="0"/>
    <n v="11"/>
    <n v="0"/>
    <n v="3"/>
    <n v="0"/>
    <n v="0"/>
    <n v="0"/>
    <n v="0"/>
    <n v="0"/>
    <n v="0"/>
    <n v="0"/>
    <n v="1"/>
    <n v="0"/>
    <n v="0"/>
    <n v="0"/>
    <n v="391"/>
    <n v="291"/>
    <n v="162"/>
    <n v="129"/>
    <n v="6"/>
    <n v="6"/>
    <n v="26"/>
    <n v="5"/>
    <n v="21"/>
    <n v="15"/>
    <n v="0"/>
    <n v="14"/>
    <n v="0"/>
    <n v="3"/>
    <n v="0"/>
    <n v="0"/>
    <n v="0"/>
    <n v="0"/>
    <n v="22"/>
    <n v="10"/>
    <n v="12"/>
    <n v="0"/>
    <n v="0"/>
    <n v="0"/>
    <n v="0"/>
    <n v="0"/>
    <n v="0"/>
    <n v="0"/>
    <n v="0"/>
    <n v="0"/>
    <n v="0"/>
    <n v="0"/>
    <n v="0"/>
    <n v="106"/>
    <x v="2"/>
    <s v="12/26/1987"/>
    <s v="left"/>
    <n v="177"/>
    <x v="2"/>
    <n v="0"/>
    <n v="0"/>
  </r>
  <r>
    <n v="148"/>
    <s v="ISL6"/>
    <n v="3753"/>
    <n v="7"/>
    <x v="3"/>
    <s v="Piti"/>
    <n v="3"/>
    <x v="1"/>
    <s v="MF"/>
    <n v="1159"/>
    <x v="3"/>
    <s v="JFC"/>
    <n v="6"/>
    <n v="5"/>
    <n v="0"/>
    <n v="5"/>
    <n v="416"/>
    <n v="0"/>
    <n v="0"/>
    <n v="421"/>
    <n v="0"/>
    <n v="1"/>
    <n v="0"/>
    <n v="2"/>
    <n v="7"/>
    <n v="9"/>
    <n v="16"/>
    <n v="7"/>
    <n v="6"/>
    <n v="6"/>
    <n v="19"/>
    <n v="1"/>
    <n v="0"/>
    <n v="0"/>
    <n v="0"/>
    <n v="14"/>
    <n v="10"/>
    <n v="22"/>
    <n v="0"/>
    <n v="0"/>
    <n v="0"/>
    <n v="2"/>
    <n v="0"/>
    <n v="0"/>
    <n v="3"/>
    <n v="0"/>
    <n v="0"/>
    <n v="0"/>
    <n v="0"/>
    <n v="0"/>
    <n v="0"/>
    <n v="3"/>
    <n v="0"/>
    <n v="1"/>
    <n v="1"/>
    <n v="247"/>
    <n v="207"/>
    <n v="133"/>
    <n v="74"/>
    <n v="5"/>
    <n v="5"/>
    <n v="9"/>
    <n v="4"/>
    <n v="5"/>
    <n v="0"/>
    <n v="0"/>
    <n v="19"/>
    <n v="11"/>
    <n v="4"/>
    <n v="0"/>
    <n v="0"/>
    <n v="0"/>
    <n v="0"/>
    <n v="4"/>
    <n v="1"/>
    <n v="3"/>
    <n v="0"/>
    <n v="0"/>
    <n v="0"/>
    <n v="0"/>
    <n v="0"/>
    <n v="0"/>
    <n v="0"/>
    <n v="0"/>
    <n v="0"/>
    <n v="0"/>
    <n v="0"/>
    <n v="0"/>
    <n v="19"/>
    <x v="3"/>
    <s v="5/26/1981"/>
    <s v="left"/>
    <n v="179"/>
    <x v="3"/>
    <n v="0"/>
    <n v="0"/>
  </r>
  <r>
    <n v="148"/>
    <s v="ISL6"/>
    <n v="3809"/>
    <n v="4"/>
    <x v="4"/>
    <s v="Rafael Lopez Gomez"/>
    <n v="1"/>
    <x v="2"/>
    <s v="DEF"/>
    <n v="1536"/>
    <x v="4"/>
    <s v="HFC"/>
    <n v="6"/>
    <n v="5"/>
    <n v="0"/>
    <n v="4"/>
    <n v="395"/>
    <n v="0"/>
    <n v="21"/>
    <n v="410"/>
    <n v="0"/>
    <n v="0"/>
    <n v="0"/>
    <n v="0"/>
    <n v="3"/>
    <n v="3"/>
    <n v="2"/>
    <n v="0"/>
    <n v="2"/>
    <n v="6"/>
    <n v="6"/>
    <n v="0"/>
    <n v="0"/>
    <n v="0"/>
    <n v="0"/>
    <n v="0"/>
    <n v="0"/>
    <n v="4"/>
    <n v="3"/>
    <n v="0"/>
    <n v="0"/>
    <n v="2"/>
    <n v="0"/>
    <n v="2"/>
    <n v="0"/>
    <n v="0"/>
    <n v="0"/>
    <n v="0"/>
    <n v="0"/>
    <n v="0"/>
    <n v="0"/>
    <n v="0"/>
    <n v="0"/>
    <n v="0"/>
    <n v="0"/>
    <n v="217"/>
    <n v="141"/>
    <n v="111"/>
    <n v="30"/>
    <n v="8"/>
    <n v="11"/>
    <n v="30"/>
    <n v="7"/>
    <n v="23"/>
    <n v="16"/>
    <n v="0"/>
    <n v="17"/>
    <n v="2"/>
    <n v="0"/>
    <n v="0"/>
    <n v="0"/>
    <n v="0"/>
    <n v="0"/>
    <n v="5"/>
    <n v="3"/>
    <n v="2"/>
    <n v="0"/>
    <n v="0"/>
    <n v="0"/>
    <n v="0"/>
    <n v="0"/>
    <n v="0"/>
    <n v="0"/>
    <n v="0"/>
    <n v="0"/>
    <n v="0"/>
    <n v="0"/>
    <n v="0"/>
    <n v="19"/>
    <x v="3"/>
    <d v="1985-09-04T00:00:00"/>
    <s v="Right"/>
    <n v="183"/>
    <x v="4"/>
    <n v="0"/>
    <n v="0"/>
  </r>
  <r>
    <n v="148"/>
    <s v="ISL6"/>
    <n v="3982"/>
    <n v="30"/>
    <x v="5"/>
    <s v="Anas Edathodika"/>
    <n v="1"/>
    <x v="2"/>
    <s v="DEF"/>
    <n v="499"/>
    <x v="5"/>
    <s v="ATK"/>
    <n v="7"/>
    <n v="5"/>
    <n v="0"/>
    <n v="4"/>
    <n v="534"/>
    <n v="0"/>
    <n v="31"/>
    <n v="577"/>
    <n v="0"/>
    <n v="0"/>
    <n v="0"/>
    <n v="0"/>
    <n v="0"/>
    <n v="0"/>
    <n v="0"/>
    <n v="0"/>
    <n v="0"/>
    <n v="9"/>
    <n v="4"/>
    <n v="2"/>
    <n v="0"/>
    <n v="0"/>
    <n v="0"/>
    <n v="0"/>
    <n v="2"/>
    <n v="4"/>
    <n v="33"/>
    <n v="0"/>
    <n v="0"/>
    <n v="1"/>
    <n v="0"/>
    <n v="6"/>
    <n v="0"/>
    <n v="0"/>
    <n v="0"/>
    <n v="0"/>
    <n v="0"/>
    <n v="0"/>
    <n v="0"/>
    <n v="0"/>
    <n v="0"/>
    <n v="0"/>
    <n v="0"/>
    <n v="277"/>
    <n v="151"/>
    <n v="102"/>
    <n v="49"/>
    <n v="11"/>
    <n v="12"/>
    <n v="18"/>
    <n v="7"/>
    <n v="11"/>
    <n v="51"/>
    <n v="0"/>
    <n v="14"/>
    <n v="1"/>
    <n v="0"/>
    <n v="0"/>
    <n v="0"/>
    <n v="0"/>
    <n v="0"/>
    <n v="8"/>
    <n v="7"/>
    <n v="1"/>
    <n v="0"/>
    <n v="0"/>
    <n v="0"/>
    <n v="0"/>
    <n v="0"/>
    <n v="0"/>
    <n v="0"/>
    <n v="0"/>
    <n v="0"/>
    <n v="0"/>
    <n v="0"/>
    <n v="0"/>
    <n v="1"/>
    <x v="4"/>
    <s v="2/15/1987"/>
    <s v="Right"/>
    <n v="181"/>
    <x v="3"/>
    <n v="0"/>
    <n v="0"/>
  </r>
  <r>
    <n v="148"/>
    <s v="ISL6"/>
    <n v="3984"/>
    <n v="17"/>
    <x v="6"/>
    <s v="Dhanpal Ganesh"/>
    <n v="3"/>
    <x v="1"/>
    <s v="MF"/>
    <n v="505"/>
    <x v="6"/>
    <s v="CFC"/>
    <n v="5"/>
    <n v="8"/>
    <n v="0"/>
    <n v="2"/>
    <n v="398"/>
    <n v="0"/>
    <n v="11"/>
    <n v="414"/>
    <n v="0"/>
    <n v="0"/>
    <n v="0"/>
    <n v="0"/>
    <n v="2"/>
    <n v="2"/>
    <n v="4"/>
    <n v="0"/>
    <n v="4"/>
    <n v="7"/>
    <n v="5"/>
    <n v="1"/>
    <n v="0"/>
    <n v="0"/>
    <n v="0"/>
    <n v="0"/>
    <n v="0"/>
    <n v="2"/>
    <n v="0"/>
    <n v="0"/>
    <n v="0"/>
    <n v="6"/>
    <n v="0"/>
    <n v="2"/>
    <n v="0"/>
    <n v="0"/>
    <n v="0"/>
    <n v="0"/>
    <n v="0"/>
    <n v="0"/>
    <n v="0"/>
    <n v="0"/>
    <n v="0"/>
    <n v="0"/>
    <n v="0"/>
    <n v="200"/>
    <n v="150"/>
    <n v="114"/>
    <n v="36"/>
    <n v="8"/>
    <n v="5"/>
    <n v="11"/>
    <n v="4"/>
    <n v="7"/>
    <n v="9"/>
    <n v="0"/>
    <n v="9"/>
    <n v="0"/>
    <n v="0"/>
    <n v="0"/>
    <n v="0"/>
    <n v="0"/>
    <n v="0"/>
    <n v="14"/>
    <n v="11"/>
    <n v="3"/>
    <n v="0"/>
    <n v="0"/>
    <n v="0"/>
    <n v="0"/>
    <n v="0"/>
    <n v="0"/>
    <n v="0"/>
    <n v="0"/>
    <n v="0"/>
    <n v="0"/>
    <n v="0"/>
    <n v="0"/>
    <n v="1"/>
    <x v="4"/>
    <s v="6/13/1994"/>
    <s v="Right"/>
    <n v="185"/>
    <x v="5"/>
    <n v="0"/>
    <n v="0"/>
  </r>
  <r>
    <n v="148"/>
    <s v="ISL6"/>
    <n v="3985"/>
    <n v="18"/>
    <x v="7"/>
    <s v="Semboi  Haokip"/>
    <n v="2"/>
    <x v="0"/>
    <s v="FWD"/>
    <n v="656"/>
    <x v="1"/>
    <s v="BFC"/>
    <n v="1"/>
    <n v="5"/>
    <n v="0"/>
    <n v="14"/>
    <n v="250"/>
    <n v="0"/>
    <n v="68"/>
    <n v="320"/>
    <n v="0"/>
    <n v="1"/>
    <n v="0"/>
    <n v="0"/>
    <n v="0"/>
    <n v="0"/>
    <n v="7"/>
    <n v="2"/>
    <n v="4"/>
    <n v="5"/>
    <n v="10"/>
    <n v="0"/>
    <n v="0"/>
    <n v="0"/>
    <n v="1"/>
    <n v="0"/>
    <n v="0"/>
    <n v="0"/>
    <n v="0"/>
    <n v="0"/>
    <n v="0"/>
    <n v="3"/>
    <n v="0"/>
    <n v="9"/>
    <n v="0"/>
    <n v="0"/>
    <n v="0"/>
    <n v="0"/>
    <n v="0"/>
    <n v="0"/>
    <n v="0"/>
    <n v="1"/>
    <n v="0"/>
    <n v="0"/>
    <n v="0"/>
    <n v="109"/>
    <n v="76"/>
    <n v="40"/>
    <n v="36"/>
    <n v="2"/>
    <n v="1"/>
    <n v="5"/>
    <n v="2"/>
    <n v="3"/>
    <n v="1"/>
    <n v="0"/>
    <n v="7"/>
    <n v="0"/>
    <n v="0"/>
    <n v="0"/>
    <n v="0"/>
    <n v="0"/>
    <n v="0"/>
    <n v="15"/>
    <n v="4"/>
    <n v="11"/>
    <n v="0"/>
    <n v="0"/>
    <n v="0"/>
    <n v="0"/>
    <n v="0"/>
    <n v="0"/>
    <n v="0"/>
    <n v="0"/>
    <n v="0"/>
    <n v="0"/>
    <n v="0"/>
    <n v="0"/>
    <n v="1"/>
    <x v="4"/>
    <s v="0000-00-00"/>
    <m/>
    <n v="0"/>
    <x v="6"/>
    <n v="0"/>
    <n v="0"/>
  </r>
  <r>
    <n v="148"/>
    <s v="ISL6"/>
    <n v="3989"/>
    <n v="13"/>
    <x v="8"/>
    <s v="Lalrempuia Fanai"/>
    <n v="3"/>
    <x v="1"/>
    <s v="MF"/>
    <n v="504"/>
    <x v="0"/>
    <s v="NEUFC"/>
    <n v="1"/>
    <n v="2"/>
    <n v="0"/>
    <n v="1"/>
    <n v="58"/>
    <n v="0"/>
    <n v="0"/>
    <n v="58"/>
    <n v="0"/>
    <n v="0"/>
    <n v="0"/>
    <n v="0"/>
    <n v="0"/>
    <n v="0"/>
    <n v="0"/>
    <n v="0"/>
    <n v="0"/>
    <n v="1"/>
    <n v="1"/>
    <n v="0"/>
    <n v="0"/>
    <n v="0"/>
    <n v="0"/>
    <n v="0"/>
    <n v="0"/>
    <n v="0"/>
    <n v="0"/>
    <n v="0"/>
    <n v="0"/>
    <n v="4"/>
    <n v="0"/>
    <n v="0"/>
    <n v="0"/>
    <n v="0"/>
    <n v="0"/>
    <n v="0"/>
    <n v="0"/>
    <n v="0"/>
    <n v="0"/>
    <n v="0"/>
    <n v="0"/>
    <n v="0"/>
    <n v="0"/>
    <n v="40"/>
    <n v="35"/>
    <n v="29"/>
    <n v="6"/>
    <n v="1"/>
    <n v="1"/>
    <n v="2"/>
    <n v="0"/>
    <n v="2"/>
    <n v="1"/>
    <n v="0"/>
    <n v="4"/>
    <n v="0"/>
    <n v="0"/>
    <n v="0"/>
    <n v="0"/>
    <n v="0"/>
    <n v="0"/>
    <n v="0"/>
    <n v="0"/>
    <n v="0"/>
    <n v="0"/>
    <n v="0"/>
    <n v="0"/>
    <n v="0"/>
    <n v="0"/>
    <n v="0"/>
    <n v="0"/>
    <n v="0"/>
    <n v="0"/>
    <n v="0"/>
    <n v="0"/>
    <n v="0"/>
    <n v="1"/>
    <x v="4"/>
    <d v="1996-11-05T00:00:00"/>
    <s v="Right"/>
    <n v="172"/>
    <x v="7"/>
    <n v="0"/>
    <n v="0"/>
  </r>
  <r>
    <n v="148"/>
    <s v="ISL6"/>
    <n v="3997"/>
    <n v="1"/>
    <x v="9"/>
    <s v="Amrinder Singh"/>
    <n v="4"/>
    <x v="3"/>
    <s v="GK"/>
    <n v="506"/>
    <x v="2"/>
    <s v="MCFC"/>
    <n v="18"/>
    <n v="0"/>
    <n v="18"/>
    <n v="0"/>
    <n v="1620"/>
    <n v="0"/>
    <n v="89"/>
    <n v="1725"/>
    <n v="0"/>
    <n v="0"/>
    <n v="0"/>
    <n v="0"/>
    <n v="0"/>
    <n v="0"/>
    <n v="0"/>
    <n v="0"/>
    <n v="0"/>
    <n v="0"/>
    <n v="2"/>
    <n v="2"/>
    <n v="0"/>
    <n v="0"/>
    <n v="0"/>
    <n v="0"/>
    <n v="0"/>
    <n v="62"/>
    <n v="0"/>
    <n v="24"/>
    <n v="34"/>
    <n v="18"/>
    <n v="0"/>
    <n v="2"/>
    <n v="0"/>
    <n v="0"/>
    <n v="0"/>
    <n v="0"/>
    <n v="0"/>
    <n v="0"/>
    <n v="0"/>
    <n v="0"/>
    <n v="0"/>
    <n v="0"/>
    <n v="0"/>
    <n v="601"/>
    <n v="261"/>
    <n v="167"/>
    <n v="94"/>
    <n v="0"/>
    <n v="0"/>
    <n v="0"/>
    <n v="0"/>
    <n v="0"/>
    <n v="55"/>
    <n v="49"/>
    <n v="26"/>
    <n v="0"/>
    <n v="0"/>
    <n v="0"/>
    <n v="0"/>
    <n v="0"/>
    <n v="0"/>
    <n v="1"/>
    <n v="1"/>
    <n v="0"/>
    <n v="0"/>
    <n v="0"/>
    <n v="0"/>
    <n v="165"/>
    <n v="69"/>
    <n v="29"/>
    <n v="42"/>
    <n v="30"/>
    <n v="0"/>
    <n v="3"/>
    <n v="3"/>
    <n v="0"/>
    <n v="1"/>
    <x v="4"/>
    <s v="5/27/1993"/>
    <s v="Right"/>
    <n v="183"/>
    <x v="8"/>
    <n v="0"/>
    <n v="29"/>
  </r>
  <r>
    <n v="148"/>
    <s v="ISL6"/>
    <n v="3999"/>
    <n v="24"/>
    <x v="10"/>
    <s v="Salam Singh"/>
    <n v="1"/>
    <x v="2"/>
    <s v="DEF"/>
    <n v="499"/>
    <x v="5"/>
    <s v="ATKFC"/>
    <n v="4"/>
    <n v="8"/>
    <n v="0"/>
    <n v="1"/>
    <n v="339"/>
    <n v="0"/>
    <n v="17"/>
    <n v="356"/>
    <n v="0"/>
    <n v="0"/>
    <n v="0"/>
    <n v="0"/>
    <n v="0"/>
    <n v="0"/>
    <n v="1"/>
    <n v="0"/>
    <n v="1"/>
    <n v="2"/>
    <n v="1"/>
    <n v="0"/>
    <n v="0"/>
    <n v="0"/>
    <n v="0"/>
    <n v="0"/>
    <n v="2"/>
    <n v="1"/>
    <n v="11"/>
    <n v="0"/>
    <n v="0"/>
    <n v="4"/>
    <n v="0"/>
    <n v="5"/>
    <n v="0"/>
    <n v="0"/>
    <n v="0"/>
    <n v="0"/>
    <n v="0"/>
    <n v="0"/>
    <n v="0"/>
    <n v="0"/>
    <n v="0"/>
    <n v="0"/>
    <n v="0"/>
    <n v="183"/>
    <n v="105"/>
    <n v="76"/>
    <n v="29"/>
    <n v="5"/>
    <n v="6"/>
    <n v="14"/>
    <n v="9"/>
    <n v="5"/>
    <n v="43"/>
    <n v="0"/>
    <n v="15"/>
    <n v="1"/>
    <n v="0"/>
    <n v="0"/>
    <n v="0"/>
    <n v="0"/>
    <n v="0"/>
    <n v="2"/>
    <n v="1"/>
    <n v="1"/>
    <n v="0"/>
    <n v="0"/>
    <n v="0"/>
    <n v="0"/>
    <n v="0"/>
    <n v="0"/>
    <n v="0"/>
    <n v="0"/>
    <n v="0"/>
    <n v="0"/>
    <n v="0"/>
    <n v="0"/>
    <n v="1"/>
    <x v="4"/>
    <d v="1995-04-12T00:00:00"/>
    <s v="Right"/>
    <n v="188"/>
    <x v="9"/>
    <n v="0"/>
    <n v="0"/>
  </r>
  <r>
    <n v="148"/>
    <s v="ISL6"/>
    <n v="5030"/>
    <n v="3"/>
    <x v="11"/>
    <s v="Albert Serran"/>
    <n v="1"/>
    <x v="2"/>
    <s v="DEF"/>
    <n v="656"/>
    <x v="1"/>
    <s v="BFC"/>
    <n v="16"/>
    <n v="2"/>
    <n v="0"/>
    <n v="3"/>
    <n v="1367"/>
    <n v="0"/>
    <n v="73"/>
    <n v="1450"/>
    <n v="0"/>
    <n v="1"/>
    <n v="0"/>
    <n v="0"/>
    <n v="1"/>
    <n v="1"/>
    <n v="3"/>
    <n v="1"/>
    <n v="2"/>
    <n v="12"/>
    <n v="19"/>
    <n v="3"/>
    <n v="0"/>
    <n v="0"/>
    <n v="0"/>
    <n v="0"/>
    <n v="0"/>
    <n v="9"/>
    <n v="1"/>
    <n v="0"/>
    <n v="0"/>
    <n v="11"/>
    <n v="0"/>
    <n v="6"/>
    <n v="0"/>
    <n v="0"/>
    <n v="0"/>
    <n v="0"/>
    <n v="0"/>
    <n v="0"/>
    <n v="0"/>
    <n v="0"/>
    <n v="0"/>
    <n v="0"/>
    <n v="0"/>
    <n v="631"/>
    <n v="435"/>
    <n v="361"/>
    <n v="74"/>
    <n v="15"/>
    <n v="15"/>
    <n v="35"/>
    <n v="15"/>
    <n v="20"/>
    <n v="118"/>
    <n v="0"/>
    <n v="46"/>
    <n v="2"/>
    <n v="0"/>
    <n v="0"/>
    <n v="0"/>
    <n v="0"/>
    <n v="0"/>
    <n v="10"/>
    <n v="8"/>
    <n v="2"/>
    <n v="0"/>
    <n v="0"/>
    <n v="0"/>
    <n v="0"/>
    <n v="0"/>
    <n v="0"/>
    <n v="0"/>
    <n v="0"/>
    <n v="0"/>
    <n v="0"/>
    <n v="0"/>
    <n v="0"/>
    <n v="19"/>
    <x v="3"/>
    <s v="7/17/1984"/>
    <s v="Right"/>
    <n v="183"/>
    <x v="10"/>
    <n v="0"/>
    <n v="0"/>
  </r>
  <r>
    <n v="148"/>
    <s v="ISL6"/>
    <n v="5041"/>
    <n v="5"/>
    <x v="12"/>
    <s v="Diawandou Diagne"/>
    <n v="3"/>
    <x v="1"/>
    <s v="MF"/>
    <n v="1499"/>
    <x v="7"/>
    <s v="OFC"/>
    <n v="8"/>
    <n v="9"/>
    <n v="0"/>
    <n v="4"/>
    <n v="763"/>
    <n v="0"/>
    <n v="34"/>
    <n v="804"/>
    <n v="0"/>
    <n v="0"/>
    <n v="0"/>
    <n v="1"/>
    <n v="4"/>
    <n v="5"/>
    <n v="6"/>
    <n v="0"/>
    <n v="5"/>
    <n v="6"/>
    <n v="11"/>
    <n v="1"/>
    <n v="0"/>
    <n v="0"/>
    <n v="0"/>
    <n v="0"/>
    <n v="2"/>
    <n v="6"/>
    <n v="4"/>
    <n v="0"/>
    <n v="0"/>
    <n v="9"/>
    <n v="0"/>
    <n v="2"/>
    <n v="1"/>
    <n v="0"/>
    <n v="0"/>
    <n v="0"/>
    <n v="0"/>
    <n v="0"/>
    <n v="0"/>
    <n v="1"/>
    <n v="0"/>
    <n v="0"/>
    <n v="0"/>
    <n v="495"/>
    <n v="379"/>
    <n v="325"/>
    <n v="54"/>
    <n v="12"/>
    <n v="12"/>
    <n v="22"/>
    <n v="9"/>
    <n v="13"/>
    <n v="53"/>
    <n v="0"/>
    <n v="26"/>
    <n v="1"/>
    <n v="1"/>
    <n v="0"/>
    <n v="0"/>
    <n v="0"/>
    <n v="0"/>
    <n v="6"/>
    <n v="1"/>
    <n v="5"/>
    <n v="0"/>
    <n v="0"/>
    <n v="0"/>
    <n v="0"/>
    <n v="0"/>
    <n v="0"/>
    <n v="0"/>
    <n v="0"/>
    <n v="0"/>
    <n v="0"/>
    <n v="0"/>
    <n v="0"/>
    <n v="57"/>
    <x v="5"/>
    <s v="7/28/1994"/>
    <s v="Right"/>
    <n v="175"/>
    <x v="0"/>
    <n v="0"/>
    <n v="0"/>
  </r>
  <r>
    <n v="148"/>
    <s v="ISL6"/>
    <n v="5171"/>
    <n v="23"/>
    <x v="13"/>
    <s v="Carlos Delgado"/>
    <n v="1"/>
    <x v="2"/>
    <s v="DEF"/>
    <n v="1499"/>
    <x v="7"/>
    <s v="OFC"/>
    <n v="15"/>
    <n v="2"/>
    <n v="0"/>
    <n v="2"/>
    <n v="1371"/>
    <n v="0"/>
    <n v="61"/>
    <n v="1442"/>
    <n v="0"/>
    <n v="1"/>
    <n v="0"/>
    <n v="0"/>
    <n v="1"/>
    <n v="1"/>
    <n v="6"/>
    <n v="4"/>
    <n v="1"/>
    <n v="14"/>
    <n v="10"/>
    <n v="4"/>
    <n v="1"/>
    <n v="0"/>
    <n v="1"/>
    <n v="0"/>
    <n v="1"/>
    <n v="7"/>
    <n v="4"/>
    <n v="0"/>
    <n v="0"/>
    <n v="20"/>
    <n v="0"/>
    <n v="2"/>
    <n v="1"/>
    <n v="0"/>
    <n v="0"/>
    <n v="0"/>
    <n v="0"/>
    <n v="0"/>
    <n v="0"/>
    <n v="1"/>
    <n v="0"/>
    <n v="0"/>
    <n v="0"/>
    <n v="837"/>
    <n v="635"/>
    <n v="549"/>
    <n v="86"/>
    <n v="13"/>
    <n v="15"/>
    <n v="36"/>
    <n v="12"/>
    <n v="24"/>
    <n v="112"/>
    <n v="0"/>
    <n v="38"/>
    <n v="2"/>
    <n v="0"/>
    <n v="0"/>
    <n v="0"/>
    <n v="0"/>
    <n v="0"/>
    <n v="17"/>
    <n v="12"/>
    <n v="5"/>
    <n v="0"/>
    <n v="0"/>
    <n v="0"/>
    <n v="0"/>
    <n v="0"/>
    <n v="0"/>
    <n v="0"/>
    <n v="0"/>
    <n v="0"/>
    <n v="0"/>
    <n v="0"/>
    <n v="0"/>
    <n v="19"/>
    <x v="3"/>
    <s v="4/22/1990"/>
    <s v="left"/>
    <n v="181"/>
    <x v="11"/>
    <n v="1"/>
    <n v="0"/>
  </r>
  <r>
    <n v="148"/>
    <s v="ISL6"/>
    <n v="5191"/>
    <n v="14"/>
    <x v="14"/>
    <s v="Dimas Delgado"/>
    <n v="3"/>
    <x v="1"/>
    <s v="MF"/>
    <n v="656"/>
    <x v="1"/>
    <s v="BFC"/>
    <n v="20"/>
    <n v="1"/>
    <n v="0"/>
    <n v="1"/>
    <n v="1762"/>
    <n v="0"/>
    <n v="85"/>
    <n v="1865"/>
    <n v="0"/>
    <n v="1"/>
    <n v="0"/>
    <n v="5"/>
    <n v="32"/>
    <n v="40"/>
    <n v="22"/>
    <n v="2"/>
    <n v="12"/>
    <n v="20"/>
    <n v="43"/>
    <n v="3"/>
    <n v="0"/>
    <n v="0"/>
    <n v="1"/>
    <n v="91"/>
    <n v="36"/>
    <n v="97"/>
    <n v="7"/>
    <n v="0"/>
    <n v="0"/>
    <n v="12"/>
    <n v="0"/>
    <n v="8"/>
    <n v="6"/>
    <n v="0"/>
    <n v="0"/>
    <n v="0"/>
    <n v="0"/>
    <n v="0"/>
    <n v="0"/>
    <n v="8"/>
    <n v="0"/>
    <n v="0"/>
    <n v="0"/>
    <n v="1389"/>
    <n v="1188"/>
    <n v="903"/>
    <n v="285"/>
    <n v="33"/>
    <n v="12"/>
    <n v="79"/>
    <n v="24"/>
    <n v="55"/>
    <n v="35"/>
    <n v="0"/>
    <n v="84"/>
    <n v="6"/>
    <n v="7"/>
    <n v="0"/>
    <n v="0"/>
    <n v="0"/>
    <n v="0"/>
    <n v="12"/>
    <n v="6"/>
    <n v="6"/>
    <n v="4"/>
    <n v="3"/>
    <n v="1"/>
    <n v="0"/>
    <n v="0"/>
    <n v="0"/>
    <n v="0"/>
    <n v="0"/>
    <n v="0"/>
    <n v="0"/>
    <n v="0"/>
    <n v="0"/>
    <n v="19"/>
    <x v="3"/>
    <d v="1983-06-02T00:00:00"/>
    <s v="Right"/>
    <n v="178"/>
    <x v="2"/>
    <n v="0"/>
    <n v="0"/>
  </r>
  <r>
    <n v="148"/>
    <s v="ISL6"/>
    <n v="5196"/>
    <n v="5"/>
    <x v="15"/>
    <s v="Juanan"/>
    <n v="1"/>
    <x v="2"/>
    <s v="DEF"/>
    <n v="656"/>
    <x v="1"/>
    <s v="BFC"/>
    <n v="19"/>
    <n v="0"/>
    <n v="0"/>
    <n v="0"/>
    <n v="1710"/>
    <n v="0"/>
    <n v="75"/>
    <n v="1809"/>
    <n v="0"/>
    <n v="1"/>
    <n v="0"/>
    <n v="0"/>
    <n v="5"/>
    <n v="5"/>
    <n v="16"/>
    <n v="7"/>
    <n v="6"/>
    <n v="16"/>
    <n v="9"/>
    <n v="5"/>
    <n v="0"/>
    <n v="0"/>
    <n v="1"/>
    <n v="0"/>
    <n v="3"/>
    <n v="8"/>
    <n v="2"/>
    <n v="0"/>
    <n v="0"/>
    <n v="12"/>
    <n v="0"/>
    <n v="7"/>
    <n v="2"/>
    <n v="0"/>
    <n v="0"/>
    <n v="0"/>
    <n v="0"/>
    <n v="0"/>
    <n v="0"/>
    <n v="3"/>
    <n v="0"/>
    <n v="0"/>
    <n v="0"/>
    <n v="725"/>
    <n v="495"/>
    <n v="394"/>
    <n v="101"/>
    <n v="15"/>
    <n v="23"/>
    <n v="24"/>
    <n v="9"/>
    <n v="15"/>
    <n v="138"/>
    <n v="0"/>
    <n v="52"/>
    <n v="0"/>
    <n v="0"/>
    <n v="0"/>
    <n v="0"/>
    <n v="0"/>
    <n v="0"/>
    <n v="12"/>
    <n v="7"/>
    <n v="5"/>
    <n v="0"/>
    <n v="0"/>
    <n v="0"/>
    <n v="0"/>
    <n v="0"/>
    <n v="0"/>
    <n v="0"/>
    <n v="0"/>
    <n v="0"/>
    <n v="0"/>
    <n v="0"/>
    <n v="0"/>
    <n v="19"/>
    <x v="3"/>
    <s v="4/27/1987"/>
    <s v="left"/>
    <n v="192"/>
    <x v="10"/>
    <n v="0"/>
    <n v="0"/>
  </r>
  <r>
    <n v="148"/>
    <s v="ISL6"/>
    <n v="5213"/>
    <n v="22"/>
    <x v="16"/>
    <s v="Sergio Cidoncha"/>
    <n v="3"/>
    <x v="1"/>
    <s v="MF"/>
    <n v="498"/>
    <x v="8"/>
    <s v="KBFC"/>
    <n v="12"/>
    <n v="4"/>
    <n v="0"/>
    <n v="5"/>
    <n v="973"/>
    <n v="0"/>
    <n v="47"/>
    <n v="1025"/>
    <n v="0"/>
    <n v="1"/>
    <n v="0"/>
    <n v="3"/>
    <n v="14"/>
    <n v="17"/>
    <n v="8"/>
    <n v="1"/>
    <n v="5"/>
    <n v="7"/>
    <n v="33"/>
    <n v="2"/>
    <n v="0"/>
    <n v="0"/>
    <n v="0"/>
    <n v="20"/>
    <n v="17"/>
    <n v="33"/>
    <n v="3"/>
    <n v="0"/>
    <n v="0"/>
    <n v="14"/>
    <n v="0"/>
    <n v="1"/>
    <n v="3"/>
    <n v="0"/>
    <n v="0"/>
    <n v="0"/>
    <n v="0"/>
    <n v="0"/>
    <n v="0"/>
    <n v="2"/>
    <n v="0"/>
    <n v="0"/>
    <n v="0"/>
    <n v="676"/>
    <n v="575"/>
    <n v="452"/>
    <n v="123"/>
    <n v="16"/>
    <n v="13"/>
    <n v="37"/>
    <n v="14"/>
    <n v="23"/>
    <n v="13"/>
    <n v="0"/>
    <n v="52"/>
    <n v="2"/>
    <n v="5"/>
    <n v="0"/>
    <n v="0"/>
    <n v="0"/>
    <n v="0"/>
    <n v="7"/>
    <n v="5"/>
    <n v="2"/>
    <n v="0"/>
    <n v="0"/>
    <n v="0"/>
    <n v="0"/>
    <n v="0"/>
    <n v="0"/>
    <n v="0"/>
    <n v="0"/>
    <n v="0"/>
    <n v="0"/>
    <n v="0"/>
    <n v="0"/>
    <n v="19"/>
    <x v="3"/>
    <s v="8/27/1990"/>
    <s v="Right"/>
    <n v="181"/>
    <x v="11"/>
    <n v="0"/>
    <n v="0"/>
  </r>
  <r>
    <n v="148"/>
    <s v="ISL6"/>
    <n v="5506"/>
    <n v="12"/>
    <x v="17"/>
    <s v="Raphael Augusto"/>
    <n v="3"/>
    <x v="1"/>
    <s v="MF"/>
    <n v="656"/>
    <x v="1"/>
    <s v="BFC"/>
    <n v="9"/>
    <n v="5"/>
    <n v="0"/>
    <n v="5"/>
    <n v="783"/>
    <n v="0"/>
    <n v="25"/>
    <n v="805"/>
    <n v="0"/>
    <n v="0"/>
    <n v="0"/>
    <n v="1"/>
    <n v="8"/>
    <n v="11"/>
    <n v="17"/>
    <n v="7"/>
    <n v="4"/>
    <n v="23"/>
    <n v="18"/>
    <n v="2"/>
    <n v="0"/>
    <n v="0"/>
    <n v="1"/>
    <n v="2"/>
    <n v="10"/>
    <n v="4"/>
    <n v="3"/>
    <n v="0"/>
    <n v="0"/>
    <n v="4"/>
    <n v="0"/>
    <n v="1"/>
    <n v="1"/>
    <n v="0"/>
    <n v="0"/>
    <n v="0"/>
    <n v="0"/>
    <n v="0"/>
    <n v="0"/>
    <n v="6"/>
    <n v="0"/>
    <n v="0"/>
    <n v="0"/>
    <n v="494"/>
    <n v="396"/>
    <n v="278"/>
    <n v="118"/>
    <n v="17"/>
    <n v="11"/>
    <n v="38"/>
    <n v="15"/>
    <n v="23"/>
    <n v="7"/>
    <n v="0"/>
    <n v="32"/>
    <n v="5"/>
    <n v="3"/>
    <n v="0"/>
    <n v="0"/>
    <n v="0"/>
    <n v="0"/>
    <n v="6"/>
    <n v="4"/>
    <n v="2"/>
    <n v="1"/>
    <n v="1"/>
    <n v="0"/>
    <n v="0"/>
    <n v="0"/>
    <n v="0"/>
    <n v="0"/>
    <n v="0"/>
    <n v="0"/>
    <n v="0"/>
    <n v="0"/>
    <n v="0"/>
    <n v="58"/>
    <x v="6"/>
    <m/>
    <m/>
    <m/>
    <x v="12"/>
    <n v="0"/>
    <n v="0"/>
  </r>
  <r>
    <n v="148"/>
    <s v="ISL6"/>
    <n v="7637"/>
    <n v="28"/>
    <x v="18"/>
    <s v="Modou Sougou"/>
    <n v="2"/>
    <x v="0"/>
    <s v="FWD"/>
    <n v="506"/>
    <x v="2"/>
    <s v="MCFC"/>
    <n v="13"/>
    <n v="7"/>
    <n v="0"/>
    <n v="8"/>
    <n v="1110"/>
    <n v="0"/>
    <n v="28"/>
    <n v="1156"/>
    <n v="0"/>
    <n v="3"/>
    <n v="0"/>
    <n v="2"/>
    <n v="9"/>
    <n v="11"/>
    <n v="28"/>
    <n v="11"/>
    <n v="17"/>
    <n v="17"/>
    <n v="15"/>
    <n v="5"/>
    <n v="0"/>
    <n v="0"/>
    <n v="17"/>
    <n v="0"/>
    <n v="20"/>
    <n v="1"/>
    <n v="1"/>
    <n v="0"/>
    <n v="0"/>
    <n v="14"/>
    <n v="0"/>
    <n v="3"/>
    <n v="2"/>
    <n v="0"/>
    <n v="0"/>
    <n v="0"/>
    <n v="0"/>
    <n v="0"/>
    <n v="0"/>
    <n v="0"/>
    <n v="0"/>
    <n v="0"/>
    <n v="0"/>
    <n v="386"/>
    <n v="244"/>
    <n v="114"/>
    <n v="130"/>
    <n v="8"/>
    <n v="14"/>
    <n v="26"/>
    <n v="7"/>
    <n v="19"/>
    <n v="24"/>
    <n v="0"/>
    <n v="24"/>
    <n v="4"/>
    <n v="7"/>
    <n v="0"/>
    <n v="0"/>
    <n v="0"/>
    <n v="0"/>
    <n v="39"/>
    <n v="14"/>
    <n v="25"/>
    <n v="0"/>
    <n v="0"/>
    <n v="0"/>
    <n v="0"/>
    <n v="0"/>
    <n v="0"/>
    <n v="0"/>
    <n v="0"/>
    <n v="0"/>
    <n v="0"/>
    <n v="0"/>
    <n v="0"/>
    <n v="48"/>
    <x v="7"/>
    <s v="12/18/1984"/>
    <s v="Right"/>
    <n v="178"/>
    <x v="2"/>
    <n v="0"/>
    <n v="0"/>
  </r>
  <r>
    <n v="148"/>
    <s v="ISL6"/>
    <n v="8970"/>
    <n v="27"/>
    <x v="19"/>
    <s v="Andre Schembri"/>
    <n v="2"/>
    <x v="0"/>
    <s v="FWD"/>
    <n v="505"/>
    <x v="6"/>
    <s v="CFC"/>
    <n v="14"/>
    <n v="13"/>
    <n v="0"/>
    <n v="17"/>
    <n v="1124"/>
    <n v="0"/>
    <n v="28"/>
    <n v="1157"/>
    <n v="0"/>
    <n v="5"/>
    <n v="0"/>
    <n v="2"/>
    <n v="13"/>
    <n v="15"/>
    <n v="23"/>
    <n v="11"/>
    <n v="10"/>
    <n v="10"/>
    <n v="17"/>
    <n v="1"/>
    <n v="0"/>
    <n v="0"/>
    <n v="8"/>
    <n v="1"/>
    <n v="12"/>
    <n v="0"/>
    <n v="4"/>
    <n v="0"/>
    <n v="0"/>
    <n v="21"/>
    <n v="0"/>
    <n v="4"/>
    <n v="3"/>
    <n v="0"/>
    <n v="0"/>
    <n v="0"/>
    <n v="0"/>
    <n v="0"/>
    <n v="0"/>
    <n v="2"/>
    <n v="0"/>
    <n v="0"/>
    <n v="0"/>
    <n v="391"/>
    <n v="309"/>
    <n v="186"/>
    <n v="123"/>
    <n v="7"/>
    <n v="9"/>
    <n v="23"/>
    <n v="11"/>
    <n v="12"/>
    <n v="8"/>
    <n v="0"/>
    <n v="22"/>
    <n v="3"/>
    <n v="5"/>
    <n v="0"/>
    <n v="0"/>
    <n v="0"/>
    <n v="0"/>
    <n v="4"/>
    <n v="1"/>
    <n v="3"/>
    <n v="0"/>
    <n v="0"/>
    <n v="0"/>
    <n v="0"/>
    <n v="0"/>
    <n v="0"/>
    <n v="0"/>
    <n v="0"/>
    <n v="0"/>
    <n v="0"/>
    <n v="0"/>
    <n v="0"/>
    <n v="131"/>
    <x v="8"/>
    <s v="5/27/1986"/>
    <s v="Right"/>
    <n v="178"/>
    <x v="13"/>
    <n v="0"/>
    <n v="0"/>
  </r>
  <r>
    <n v="148"/>
    <s v="ISL6"/>
    <n v="9235"/>
    <n v="9"/>
    <x v="20"/>
    <s v="Nerijus Valskis"/>
    <n v="2"/>
    <x v="0"/>
    <s v="FWD"/>
    <n v="505"/>
    <x v="6"/>
    <s v="CFC"/>
    <n v="18"/>
    <n v="1"/>
    <n v="0"/>
    <n v="3"/>
    <n v="1620"/>
    <n v="0"/>
    <n v="66"/>
    <n v="1727"/>
    <n v="0"/>
    <n v="15"/>
    <n v="0"/>
    <n v="6"/>
    <n v="17"/>
    <n v="23"/>
    <n v="51"/>
    <n v="24"/>
    <n v="14"/>
    <n v="24"/>
    <n v="34"/>
    <n v="3"/>
    <n v="0"/>
    <n v="0"/>
    <n v="9"/>
    <n v="1"/>
    <n v="9"/>
    <n v="8"/>
    <n v="1"/>
    <n v="0"/>
    <n v="0"/>
    <n v="26"/>
    <n v="0"/>
    <n v="3"/>
    <n v="6"/>
    <n v="0"/>
    <n v="0"/>
    <n v="0"/>
    <n v="1"/>
    <n v="0"/>
    <n v="0"/>
    <n v="13"/>
    <n v="0"/>
    <n v="1"/>
    <n v="0"/>
    <n v="626"/>
    <n v="464"/>
    <n v="269"/>
    <n v="195"/>
    <n v="6"/>
    <n v="5"/>
    <n v="12"/>
    <n v="3"/>
    <n v="9"/>
    <n v="17"/>
    <n v="0"/>
    <n v="23"/>
    <n v="6"/>
    <n v="2"/>
    <n v="0"/>
    <n v="0"/>
    <n v="0"/>
    <n v="0"/>
    <n v="70"/>
    <n v="30"/>
    <n v="40"/>
    <n v="0"/>
    <n v="0"/>
    <n v="0"/>
    <n v="0"/>
    <n v="0"/>
    <n v="0"/>
    <n v="0"/>
    <n v="0"/>
    <n v="0"/>
    <n v="0"/>
    <n v="0"/>
    <n v="0"/>
    <n v="136"/>
    <x v="9"/>
    <d v="1987-04-08T00:00:00"/>
    <s v="Right"/>
    <n v="185"/>
    <x v="2"/>
    <n v="0"/>
    <n v="0"/>
  </r>
  <r>
    <n v="148"/>
    <s v="ISL6"/>
    <n v="9569"/>
    <n v="17"/>
    <x v="21"/>
    <s v="Carlos Pena"/>
    <n v="1"/>
    <x v="2"/>
    <s v="DEF"/>
    <n v="496"/>
    <x v="9"/>
    <s v="FCG"/>
    <n v="20"/>
    <n v="3"/>
    <n v="0"/>
    <n v="3"/>
    <n v="1781"/>
    <n v="0"/>
    <n v="74"/>
    <n v="1877"/>
    <n v="0"/>
    <n v="2"/>
    <n v="0"/>
    <n v="1"/>
    <n v="9"/>
    <n v="10"/>
    <n v="15"/>
    <n v="5"/>
    <n v="7"/>
    <n v="19"/>
    <n v="5"/>
    <n v="1"/>
    <n v="0"/>
    <n v="0"/>
    <n v="0"/>
    <n v="0"/>
    <n v="8"/>
    <n v="19"/>
    <n v="2"/>
    <n v="0"/>
    <n v="0"/>
    <n v="23"/>
    <n v="0"/>
    <n v="4"/>
    <n v="1"/>
    <n v="0"/>
    <n v="0"/>
    <n v="0"/>
    <n v="0"/>
    <n v="0"/>
    <n v="0"/>
    <n v="3"/>
    <n v="0"/>
    <n v="0"/>
    <n v="0"/>
    <n v="1222"/>
    <n v="996"/>
    <n v="865"/>
    <n v="131"/>
    <n v="29"/>
    <n v="21"/>
    <n v="25"/>
    <n v="10"/>
    <n v="15"/>
    <n v="121"/>
    <n v="0"/>
    <n v="86"/>
    <n v="0"/>
    <n v="0"/>
    <n v="0"/>
    <n v="0"/>
    <n v="0"/>
    <n v="0"/>
    <n v="13"/>
    <n v="6"/>
    <n v="7"/>
    <n v="0"/>
    <n v="0"/>
    <n v="0"/>
    <n v="0"/>
    <n v="0"/>
    <n v="0"/>
    <n v="0"/>
    <n v="0"/>
    <n v="0"/>
    <n v="0"/>
    <n v="0"/>
    <n v="0"/>
    <n v="19"/>
    <x v="3"/>
    <s v="7/28/1983"/>
    <s v="left"/>
    <n v="181"/>
    <x v="14"/>
    <n v="0"/>
    <n v="0"/>
  </r>
  <r>
    <n v="148"/>
    <s v="ISL6"/>
    <n v="9770"/>
    <n v="13"/>
    <x v="22"/>
    <s v="Francisco Dorronsoro"/>
    <n v="4"/>
    <x v="3"/>
    <s v="GK"/>
    <n v="1499"/>
    <x v="7"/>
    <s v="OFC"/>
    <n v="10"/>
    <n v="7"/>
    <n v="10"/>
    <n v="1"/>
    <n v="879"/>
    <n v="0"/>
    <n v="42"/>
    <n v="926"/>
    <n v="0"/>
    <n v="0"/>
    <n v="0"/>
    <n v="0"/>
    <n v="0"/>
    <n v="0"/>
    <n v="0"/>
    <n v="0"/>
    <n v="0"/>
    <n v="2"/>
    <n v="3"/>
    <n v="4"/>
    <n v="0"/>
    <n v="0"/>
    <n v="0"/>
    <n v="0"/>
    <n v="0"/>
    <n v="18"/>
    <n v="1"/>
    <n v="9"/>
    <n v="31"/>
    <n v="17"/>
    <n v="0"/>
    <n v="2"/>
    <n v="0"/>
    <n v="1"/>
    <n v="0"/>
    <n v="0"/>
    <n v="0"/>
    <n v="0"/>
    <n v="0"/>
    <n v="0"/>
    <n v="0"/>
    <n v="0"/>
    <n v="0"/>
    <n v="340"/>
    <n v="142"/>
    <n v="107"/>
    <n v="35"/>
    <n v="1"/>
    <n v="1"/>
    <n v="0"/>
    <n v="0"/>
    <n v="0"/>
    <n v="33"/>
    <n v="23"/>
    <n v="20"/>
    <n v="3"/>
    <n v="0"/>
    <n v="0"/>
    <n v="0"/>
    <n v="0"/>
    <n v="0"/>
    <n v="0"/>
    <n v="0"/>
    <n v="0"/>
    <n v="0"/>
    <n v="0"/>
    <n v="0"/>
    <n v="87"/>
    <n v="34"/>
    <n v="17"/>
    <n v="22"/>
    <n v="29"/>
    <n v="0"/>
    <n v="6"/>
    <n v="4"/>
    <n v="1"/>
    <n v="19"/>
    <x v="3"/>
    <s v="5/22/1985"/>
    <m/>
    <n v="180"/>
    <x v="3"/>
    <n v="0"/>
    <n v="17"/>
  </r>
  <r>
    <n v="148"/>
    <s v="ISL6"/>
    <n v="10252"/>
    <n v="19"/>
    <x v="23"/>
    <s v="Halicharan Narzary"/>
    <n v="3"/>
    <x v="1"/>
    <s v="MF"/>
    <n v="498"/>
    <x v="8"/>
    <s v="KBFC"/>
    <n v="11"/>
    <n v="9"/>
    <n v="0"/>
    <n v="10"/>
    <n v="896"/>
    <n v="0"/>
    <n v="38"/>
    <n v="940"/>
    <n v="0"/>
    <n v="1"/>
    <n v="0"/>
    <n v="2"/>
    <n v="7"/>
    <n v="9"/>
    <n v="10"/>
    <n v="5"/>
    <n v="4"/>
    <n v="17"/>
    <n v="11"/>
    <n v="0"/>
    <n v="0"/>
    <n v="0"/>
    <n v="1"/>
    <n v="0"/>
    <n v="32"/>
    <n v="0"/>
    <n v="4"/>
    <n v="0"/>
    <n v="0"/>
    <n v="21"/>
    <n v="0"/>
    <n v="3"/>
    <n v="2"/>
    <n v="0"/>
    <n v="0"/>
    <n v="0"/>
    <n v="0"/>
    <n v="0"/>
    <n v="0"/>
    <n v="1"/>
    <n v="0"/>
    <n v="0"/>
    <n v="0"/>
    <n v="406"/>
    <n v="328"/>
    <n v="215"/>
    <n v="113"/>
    <n v="8"/>
    <n v="4"/>
    <n v="24"/>
    <n v="7"/>
    <n v="17"/>
    <n v="11"/>
    <n v="0"/>
    <n v="61"/>
    <n v="17"/>
    <n v="12"/>
    <n v="0"/>
    <n v="0"/>
    <n v="0"/>
    <n v="0"/>
    <n v="13"/>
    <n v="8"/>
    <n v="5"/>
    <n v="0"/>
    <n v="0"/>
    <n v="0"/>
    <n v="0"/>
    <n v="0"/>
    <n v="0"/>
    <n v="0"/>
    <n v="0"/>
    <n v="0"/>
    <n v="0"/>
    <n v="0"/>
    <n v="0"/>
    <n v="1"/>
    <x v="4"/>
    <d v="1994-10-05T00:00:00"/>
    <s v="left"/>
    <n v="174"/>
    <x v="2"/>
    <n v="0"/>
    <n v="0"/>
  </r>
  <r>
    <n v="148"/>
    <s v="ISL6"/>
    <n v="10254"/>
    <n v="33"/>
    <x v="24"/>
    <s v="Laxmikant Kattimani"/>
    <n v="4"/>
    <x v="3"/>
    <s v="GK"/>
    <n v="1536"/>
    <x v="4"/>
    <s v="HFC"/>
    <n v="6"/>
    <n v="12"/>
    <n v="6"/>
    <n v="0"/>
    <n v="540"/>
    <n v="0"/>
    <n v="26"/>
    <n v="571"/>
    <n v="0"/>
    <n v="0"/>
    <n v="0"/>
    <n v="0"/>
    <n v="0"/>
    <n v="0"/>
    <n v="0"/>
    <n v="0"/>
    <n v="0"/>
    <n v="1"/>
    <n v="1"/>
    <n v="0"/>
    <n v="0"/>
    <n v="0"/>
    <n v="0"/>
    <n v="0"/>
    <n v="0"/>
    <n v="8"/>
    <n v="0"/>
    <n v="8"/>
    <n v="25"/>
    <n v="21"/>
    <n v="0"/>
    <n v="0"/>
    <n v="0"/>
    <n v="0"/>
    <n v="0"/>
    <n v="0"/>
    <n v="0"/>
    <n v="0"/>
    <n v="0"/>
    <n v="0"/>
    <n v="0"/>
    <n v="0"/>
    <n v="0"/>
    <n v="193"/>
    <n v="62"/>
    <n v="44"/>
    <n v="18"/>
    <n v="1"/>
    <n v="0"/>
    <n v="0"/>
    <n v="0"/>
    <n v="0"/>
    <n v="16"/>
    <n v="24"/>
    <n v="6"/>
    <n v="0"/>
    <n v="0"/>
    <n v="0"/>
    <n v="0"/>
    <n v="0"/>
    <n v="0"/>
    <n v="0"/>
    <n v="0"/>
    <n v="0"/>
    <n v="0"/>
    <n v="0"/>
    <n v="0"/>
    <n v="71"/>
    <n v="37"/>
    <n v="13"/>
    <n v="24"/>
    <n v="25"/>
    <n v="0"/>
    <n v="2"/>
    <n v="2"/>
    <n v="0"/>
    <n v="1"/>
    <x v="4"/>
    <d v="1989-03-05T00:00:00"/>
    <s v="Right"/>
    <n v="183"/>
    <x v="15"/>
    <n v="0"/>
    <n v="13"/>
  </r>
  <r>
    <n v="148"/>
    <s v="ISL6"/>
    <n v="10255"/>
    <n v="71"/>
    <x v="25"/>
    <s v="Mandar Rao Dessai"/>
    <n v="3"/>
    <x v="1"/>
    <s v="MF"/>
    <n v="496"/>
    <x v="9"/>
    <s v="FCG"/>
    <n v="20"/>
    <n v="5"/>
    <n v="0"/>
    <n v="5"/>
    <n v="1746"/>
    <n v="0"/>
    <n v="69"/>
    <n v="1830"/>
    <n v="0"/>
    <n v="0"/>
    <n v="0"/>
    <n v="4"/>
    <n v="10"/>
    <n v="14"/>
    <n v="6"/>
    <n v="0"/>
    <n v="4"/>
    <n v="14"/>
    <n v="2"/>
    <n v="2"/>
    <n v="0"/>
    <n v="0"/>
    <n v="6"/>
    <n v="5"/>
    <n v="36"/>
    <n v="1"/>
    <n v="120"/>
    <n v="0"/>
    <n v="0"/>
    <n v="23"/>
    <n v="0"/>
    <n v="4"/>
    <n v="4"/>
    <n v="0"/>
    <n v="0"/>
    <n v="0"/>
    <n v="0"/>
    <n v="0"/>
    <n v="0"/>
    <n v="2"/>
    <n v="0"/>
    <n v="0"/>
    <n v="0"/>
    <n v="795"/>
    <n v="590"/>
    <n v="467"/>
    <n v="123"/>
    <n v="17"/>
    <n v="17"/>
    <n v="42"/>
    <n v="14"/>
    <n v="28"/>
    <n v="41"/>
    <n v="0"/>
    <n v="56"/>
    <n v="6"/>
    <n v="4"/>
    <n v="0"/>
    <n v="0"/>
    <n v="0"/>
    <n v="0"/>
    <n v="4"/>
    <n v="0"/>
    <n v="4"/>
    <n v="0"/>
    <n v="0"/>
    <n v="0"/>
    <n v="0"/>
    <n v="0"/>
    <n v="0"/>
    <n v="0"/>
    <n v="0"/>
    <n v="0"/>
    <n v="0"/>
    <n v="0"/>
    <n v="0"/>
    <n v="1"/>
    <x v="4"/>
    <s v="3/18/1992"/>
    <s v="left"/>
    <n v="171"/>
    <x v="16"/>
    <n v="0"/>
    <n v="0"/>
  </r>
  <r>
    <n v="148"/>
    <s v="ISL6"/>
    <n v="10256"/>
    <n v="21"/>
    <x v="26"/>
    <s v="Narayan Das"/>
    <n v="1"/>
    <x v="2"/>
    <s v="DEF"/>
    <n v="1499"/>
    <x v="7"/>
    <s v="OFC"/>
    <n v="18"/>
    <n v="2"/>
    <n v="0"/>
    <n v="2"/>
    <n v="1555"/>
    <n v="0"/>
    <n v="72"/>
    <n v="1638"/>
    <n v="0"/>
    <n v="0"/>
    <n v="1"/>
    <n v="1"/>
    <n v="10"/>
    <n v="12"/>
    <n v="2"/>
    <n v="1"/>
    <n v="1"/>
    <n v="20"/>
    <n v="14"/>
    <n v="4"/>
    <n v="0"/>
    <n v="0"/>
    <n v="1"/>
    <n v="2"/>
    <n v="53"/>
    <n v="6"/>
    <n v="162"/>
    <n v="0"/>
    <n v="0"/>
    <n v="22"/>
    <n v="0"/>
    <n v="2"/>
    <n v="1"/>
    <n v="0"/>
    <n v="0"/>
    <n v="0"/>
    <n v="0"/>
    <n v="0"/>
    <n v="0"/>
    <n v="0"/>
    <n v="0"/>
    <n v="0"/>
    <n v="0"/>
    <n v="1023"/>
    <n v="664"/>
    <n v="445"/>
    <n v="219"/>
    <n v="30"/>
    <n v="41"/>
    <n v="39"/>
    <n v="11"/>
    <n v="28"/>
    <n v="93"/>
    <n v="0"/>
    <n v="57"/>
    <n v="6"/>
    <n v="4"/>
    <n v="0"/>
    <n v="0"/>
    <n v="0"/>
    <n v="0"/>
    <n v="24"/>
    <n v="12"/>
    <n v="12"/>
    <n v="0"/>
    <n v="0"/>
    <n v="0"/>
    <n v="0"/>
    <n v="0"/>
    <n v="0"/>
    <n v="0"/>
    <n v="0"/>
    <n v="0"/>
    <n v="0"/>
    <n v="0"/>
    <n v="0"/>
    <n v="1"/>
    <x v="4"/>
    <s v="9/25/1993"/>
    <s v="left"/>
    <n v="175"/>
    <x v="17"/>
    <n v="0"/>
    <n v="1"/>
  </r>
  <r>
    <n v="148"/>
    <s v="ISL6"/>
    <n v="10278"/>
    <n v="10"/>
    <x v="27"/>
    <s v="Paulo Machado"/>
    <n v="3"/>
    <x v="1"/>
    <s v="MF"/>
    <n v="506"/>
    <x v="2"/>
    <s v="MCFC"/>
    <n v="8"/>
    <n v="5"/>
    <n v="0"/>
    <n v="6"/>
    <n v="641"/>
    <n v="0"/>
    <n v="18"/>
    <n v="664"/>
    <n v="0"/>
    <n v="1"/>
    <n v="0"/>
    <n v="1"/>
    <n v="15"/>
    <n v="16"/>
    <n v="7"/>
    <n v="3"/>
    <n v="3"/>
    <n v="16"/>
    <n v="7"/>
    <n v="0"/>
    <n v="0"/>
    <n v="0"/>
    <n v="0"/>
    <n v="11"/>
    <n v="9"/>
    <n v="20"/>
    <n v="1"/>
    <n v="0"/>
    <n v="0"/>
    <n v="5"/>
    <n v="0"/>
    <n v="0"/>
    <n v="1"/>
    <n v="0"/>
    <n v="0"/>
    <n v="0"/>
    <n v="0"/>
    <n v="0"/>
    <n v="0"/>
    <n v="1"/>
    <n v="0"/>
    <n v="0"/>
    <n v="0"/>
    <n v="397"/>
    <n v="326"/>
    <n v="226"/>
    <n v="100"/>
    <n v="7"/>
    <n v="4"/>
    <n v="39"/>
    <n v="17"/>
    <n v="22"/>
    <n v="9"/>
    <n v="0"/>
    <n v="33"/>
    <n v="5"/>
    <n v="6"/>
    <n v="0"/>
    <n v="0"/>
    <n v="0"/>
    <n v="0"/>
    <n v="4"/>
    <n v="1"/>
    <n v="3"/>
    <n v="0"/>
    <n v="0"/>
    <n v="0"/>
    <n v="0"/>
    <n v="0"/>
    <n v="0"/>
    <n v="0"/>
    <n v="0"/>
    <n v="0"/>
    <n v="0"/>
    <n v="0"/>
    <n v="0"/>
    <n v="48"/>
    <x v="7"/>
    <s v="3/31/1986"/>
    <s v="Right"/>
    <n v="174"/>
    <x v="12"/>
    <n v="0"/>
    <n v="0"/>
  </r>
  <r>
    <n v="148"/>
    <s v="ISL6"/>
    <n v="10624"/>
    <n v="33"/>
    <x v="28"/>
    <s v="Prabir Das"/>
    <n v="1"/>
    <x v="2"/>
    <s v="DEF"/>
    <n v="499"/>
    <x v="5"/>
    <s v="ATKFC"/>
    <n v="19"/>
    <n v="2"/>
    <n v="0"/>
    <n v="2"/>
    <n v="1728"/>
    <n v="0"/>
    <n v="90"/>
    <n v="1841"/>
    <n v="0"/>
    <n v="0"/>
    <n v="0"/>
    <n v="5"/>
    <n v="20"/>
    <n v="26"/>
    <n v="8"/>
    <n v="2"/>
    <n v="5"/>
    <n v="13"/>
    <n v="30"/>
    <n v="3"/>
    <n v="0"/>
    <n v="0"/>
    <n v="1"/>
    <n v="0"/>
    <n v="66"/>
    <n v="1"/>
    <n v="64"/>
    <n v="0"/>
    <n v="0"/>
    <n v="12"/>
    <n v="0"/>
    <n v="7"/>
    <n v="5"/>
    <n v="0"/>
    <n v="0"/>
    <n v="0"/>
    <n v="0"/>
    <n v="0"/>
    <n v="0"/>
    <n v="1"/>
    <n v="0"/>
    <n v="0"/>
    <n v="0"/>
    <n v="837"/>
    <n v="531"/>
    <n v="291"/>
    <n v="240"/>
    <n v="31"/>
    <n v="24"/>
    <n v="64"/>
    <n v="20"/>
    <n v="44"/>
    <n v="85"/>
    <n v="0"/>
    <n v="68"/>
    <n v="14"/>
    <n v="10"/>
    <n v="0"/>
    <n v="0"/>
    <n v="0"/>
    <n v="0"/>
    <n v="33"/>
    <n v="13"/>
    <n v="20"/>
    <n v="0"/>
    <n v="0"/>
    <n v="0"/>
    <n v="0"/>
    <n v="0"/>
    <n v="0"/>
    <n v="0"/>
    <n v="0"/>
    <n v="0"/>
    <n v="0"/>
    <n v="0"/>
    <n v="0"/>
    <n v="1"/>
    <x v="4"/>
    <s v="12/20/1993"/>
    <s v="Right"/>
    <n v="172"/>
    <x v="2"/>
    <n v="0"/>
    <n v="0"/>
  </r>
  <r>
    <n v="148"/>
    <s v="ISL6"/>
    <n v="10625"/>
    <n v="17"/>
    <x v="29"/>
    <s v="Pronay Halder"/>
    <n v="3"/>
    <x v="1"/>
    <s v="MF"/>
    <n v="499"/>
    <x v="5"/>
    <s v="ATKFC"/>
    <n v="2"/>
    <n v="5"/>
    <n v="0"/>
    <n v="5"/>
    <n v="153"/>
    <n v="0"/>
    <n v="18"/>
    <n v="171"/>
    <n v="0"/>
    <n v="1"/>
    <n v="0"/>
    <n v="1"/>
    <n v="2"/>
    <n v="3"/>
    <n v="1"/>
    <n v="1"/>
    <n v="0"/>
    <n v="4"/>
    <n v="2"/>
    <n v="0"/>
    <n v="0"/>
    <n v="0"/>
    <n v="0"/>
    <n v="0"/>
    <n v="1"/>
    <n v="0"/>
    <n v="0"/>
    <n v="0"/>
    <n v="0"/>
    <n v="3"/>
    <n v="0"/>
    <n v="2"/>
    <n v="1"/>
    <n v="0"/>
    <n v="0"/>
    <n v="0"/>
    <n v="0"/>
    <n v="0"/>
    <n v="0"/>
    <n v="0"/>
    <n v="0"/>
    <n v="0"/>
    <n v="0"/>
    <n v="88"/>
    <n v="63"/>
    <n v="49"/>
    <n v="14"/>
    <n v="3"/>
    <n v="3"/>
    <n v="8"/>
    <n v="4"/>
    <n v="4"/>
    <n v="9"/>
    <n v="0"/>
    <n v="6"/>
    <n v="0"/>
    <n v="0"/>
    <n v="0"/>
    <n v="0"/>
    <n v="0"/>
    <n v="0"/>
    <n v="0"/>
    <n v="0"/>
    <n v="0"/>
    <n v="0"/>
    <n v="0"/>
    <n v="0"/>
    <n v="0"/>
    <n v="0"/>
    <n v="0"/>
    <n v="0"/>
    <n v="0"/>
    <n v="0"/>
    <n v="0"/>
    <n v="0"/>
    <n v="0"/>
    <n v="1"/>
    <x v="4"/>
    <s v="2/25/1993"/>
    <s v="Right"/>
    <n v="174"/>
    <x v="5"/>
    <n v="0"/>
    <n v="0"/>
  </r>
  <r>
    <n v="148"/>
    <s v="ISL6"/>
    <n v="10626"/>
    <n v="19"/>
    <x v="30"/>
    <s v="Romeo Fernandes"/>
    <n v="3"/>
    <x v="1"/>
    <s v="MF"/>
    <n v="1499"/>
    <x v="7"/>
    <s v="OFC"/>
    <n v="0"/>
    <n v="3"/>
    <n v="0"/>
    <n v="3"/>
    <n v="65"/>
    <n v="0"/>
    <n v="11"/>
    <n v="80"/>
    <n v="0"/>
    <n v="0"/>
    <n v="0"/>
    <n v="0"/>
    <n v="0"/>
    <n v="0"/>
    <n v="2"/>
    <n v="0"/>
    <n v="1"/>
    <n v="0"/>
    <n v="1"/>
    <n v="0"/>
    <n v="0"/>
    <n v="0"/>
    <n v="0"/>
    <n v="0"/>
    <n v="1"/>
    <n v="0"/>
    <n v="1"/>
    <n v="0"/>
    <n v="0"/>
    <n v="2"/>
    <n v="0"/>
    <n v="0"/>
    <n v="0"/>
    <n v="0"/>
    <n v="0"/>
    <n v="0"/>
    <n v="0"/>
    <n v="0"/>
    <n v="0"/>
    <n v="1"/>
    <n v="0"/>
    <n v="0"/>
    <n v="0"/>
    <n v="29"/>
    <n v="18"/>
    <n v="9"/>
    <n v="9"/>
    <n v="1"/>
    <n v="1"/>
    <n v="2"/>
    <n v="1"/>
    <n v="1"/>
    <n v="2"/>
    <n v="0"/>
    <n v="2"/>
    <n v="0"/>
    <n v="1"/>
    <n v="0"/>
    <n v="0"/>
    <n v="0"/>
    <n v="0"/>
    <n v="0"/>
    <n v="0"/>
    <n v="0"/>
    <n v="0"/>
    <n v="0"/>
    <n v="0"/>
    <n v="0"/>
    <n v="0"/>
    <n v="0"/>
    <n v="0"/>
    <n v="0"/>
    <n v="0"/>
    <n v="0"/>
    <n v="0"/>
    <n v="0"/>
    <n v="1"/>
    <x v="4"/>
    <d v="1992-06-07T00:00:00"/>
    <s v="Right"/>
    <n v="168"/>
    <x v="18"/>
    <n v="0"/>
    <n v="0"/>
  </r>
  <r>
    <n v="148"/>
    <s v="ISL6"/>
    <n v="10644"/>
    <n v="20"/>
    <x v="31"/>
    <s v="Mohammed Rafi"/>
    <n v="3"/>
    <x v="1"/>
    <s v="MF"/>
    <n v="498"/>
    <x v="8"/>
    <s v="KBFC"/>
    <n v="0"/>
    <n v="2"/>
    <n v="0"/>
    <n v="6"/>
    <n v="65"/>
    <n v="0"/>
    <n v="29"/>
    <n v="95"/>
    <n v="0"/>
    <n v="0"/>
    <n v="0"/>
    <n v="0"/>
    <n v="2"/>
    <n v="2"/>
    <n v="1"/>
    <n v="1"/>
    <n v="0"/>
    <n v="0"/>
    <n v="3"/>
    <n v="0"/>
    <n v="0"/>
    <n v="0"/>
    <n v="0"/>
    <n v="0"/>
    <n v="1"/>
    <n v="0"/>
    <n v="1"/>
    <n v="0"/>
    <n v="0"/>
    <n v="1"/>
    <n v="0"/>
    <n v="4"/>
    <n v="0"/>
    <n v="0"/>
    <n v="0"/>
    <n v="0"/>
    <n v="0"/>
    <n v="0"/>
    <n v="0"/>
    <n v="0"/>
    <n v="0"/>
    <n v="0"/>
    <n v="0"/>
    <n v="37"/>
    <n v="21"/>
    <n v="15"/>
    <n v="6"/>
    <n v="1"/>
    <n v="0"/>
    <n v="3"/>
    <n v="1"/>
    <n v="2"/>
    <n v="1"/>
    <n v="0"/>
    <n v="1"/>
    <n v="0"/>
    <n v="1"/>
    <n v="0"/>
    <n v="0"/>
    <n v="0"/>
    <n v="0"/>
    <n v="9"/>
    <n v="4"/>
    <n v="5"/>
    <n v="0"/>
    <n v="0"/>
    <n v="0"/>
    <n v="0"/>
    <n v="0"/>
    <n v="0"/>
    <n v="0"/>
    <n v="0"/>
    <n v="0"/>
    <n v="0"/>
    <n v="0"/>
    <n v="0"/>
    <n v="1"/>
    <x v="4"/>
    <s v="5/24/1982"/>
    <s v="Right"/>
    <n v="179"/>
    <x v="15"/>
    <n v="0"/>
    <n v="0"/>
  </r>
  <r>
    <n v="148"/>
    <s v="ISL6"/>
    <n v="10648"/>
    <n v="8"/>
    <x v="32"/>
    <s v="Mohammed Rafique"/>
    <n v="3"/>
    <x v="1"/>
    <s v="MF"/>
    <n v="506"/>
    <x v="2"/>
    <s v="MCFC"/>
    <n v="5"/>
    <n v="11"/>
    <n v="0"/>
    <n v="2"/>
    <n v="450"/>
    <n v="0"/>
    <n v="30"/>
    <n v="480"/>
    <n v="0"/>
    <n v="0"/>
    <n v="1"/>
    <n v="0"/>
    <n v="2"/>
    <n v="3"/>
    <n v="3"/>
    <n v="0"/>
    <n v="1"/>
    <n v="6"/>
    <n v="7"/>
    <n v="3"/>
    <n v="0"/>
    <n v="0"/>
    <n v="0"/>
    <n v="0"/>
    <n v="6"/>
    <n v="1"/>
    <n v="62"/>
    <n v="0"/>
    <n v="0"/>
    <n v="10"/>
    <n v="0"/>
    <n v="3"/>
    <n v="0"/>
    <n v="0"/>
    <n v="0"/>
    <n v="0"/>
    <n v="0"/>
    <n v="0"/>
    <n v="0"/>
    <n v="2"/>
    <n v="0"/>
    <n v="0"/>
    <n v="0"/>
    <n v="281"/>
    <n v="145"/>
    <n v="89"/>
    <n v="56"/>
    <n v="10"/>
    <n v="15"/>
    <n v="20"/>
    <n v="10"/>
    <n v="10"/>
    <n v="30"/>
    <n v="0"/>
    <n v="18"/>
    <n v="5"/>
    <n v="0"/>
    <n v="0"/>
    <n v="0"/>
    <n v="0"/>
    <n v="0"/>
    <n v="11"/>
    <n v="9"/>
    <n v="2"/>
    <n v="0"/>
    <n v="0"/>
    <n v="0"/>
    <n v="0"/>
    <n v="0"/>
    <n v="0"/>
    <n v="0"/>
    <n v="0"/>
    <n v="0"/>
    <n v="0"/>
    <n v="0"/>
    <n v="0"/>
    <n v="1"/>
    <x v="4"/>
    <s v="9/20/1992"/>
    <s v="Right"/>
    <n v="173"/>
    <x v="5"/>
    <n v="0"/>
    <n v="1"/>
  </r>
  <r>
    <n v="148"/>
    <s v="ISL6"/>
    <n v="10649"/>
    <n v="24"/>
    <x v="33"/>
    <s v="Subhasish Roy"/>
    <n v="4"/>
    <x v="3"/>
    <s v="GK"/>
    <n v="504"/>
    <x v="0"/>
    <s v="NEUFC"/>
    <n v="15"/>
    <n v="1"/>
    <n v="15"/>
    <n v="0"/>
    <n v="1350"/>
    <n v="0"/>
    <n v="72"/>
    <n v="1431"/>
    <n v="0"/>
    <n v="0"/>
    <n v="0"/>
    <n v="0"/>
    <n v="1"/>
    <n v="1"/>
    <n v="0"/>
    <n v="0"/>
    <n v="0"/>
    <n v="1"/>
    <n v="1"/>
    <n v="5"/>
    <n v="0"/>
    <n v="0"/>
    <n v="0"/>
    <n v="0"/>
    <n v="0"/>
    <n v="32"/>
    <n v="0"/>
    <n v="28"/>
    <n v="43"/>
    <n v="21"/>
    <n v="0"/>
    <n v="2"/>
    <n v="0"/>
    <n v="1"/>
    <n v="0"/>
    <n v="0"/>
    <n v="0"/>
    <n v="0"/>
    <n v="0"/>
    <n v="0"/>
    <n v="0"/>
    <n v="0"/>
    <n v="0"/>
    <n v="453"/>
    <n v="139"/>
    <n v="77"/>
    <n v="62"/>
    <n v="1"/>
    <n v="0"/>
    <n v="0"/>
    <n v="0"/>
    <n v="0"/>
    <n v="31"/>
    <n v="57"/>
    <n v="22"/>
    <n v="0"/>
    <n v="0"/>
    <n v="0"/>
    <n v="0"/>
    <n v="0"/>
    <n v="0"/>
    <n v="0"/>
    <n v="0"/>
    <n v="0"/>
    <n v="0"/>
    <n v="0"/>
    <n v="0"/>
    <n v="165"/>
    <n v="76"/>
    <n v="21"/>
    <n v="55"/>
    <n v="42"/>
    <n v="0"/>
    <n v="3"/>
    <n v="2"/>
    <n v="1"/>
    <n v="1"/>
    <x v="4"/>
    <s v="9/27/1986"/>
    <s v="Right"/>
    <n v="186"/>
    <x v="6"/>
    <n v="0"/>
    <n v="21"/>
  </r>
  <r>
    <n v="148"/>
    <s v="ISL6"/>
    <n v="10656"/>
    <n v="5"/>
    <x v="34"/>
    <s v="Adil Khan"/>
    <n v="3"/>
    <x v="1"/>
    <s v="MF"/>
    <n v="1536"/>
    <x v="4"/>
    <s v="HFC"/>
    <n v="14"/>
    <n v="1"/>
    <n v="0"/>
    <n v="1"/>
    <n v="1239"/>
    <n v="0"/>
    <n v="60"/>
    <n v="1311"/>
    <n v="0"/>
    <n v="0"/>
    <n v="0"/>
    <n v="0"/>
    <n v="1"/>
    <n v="1"/>
    <n v="14"/>
    <n v="3"/>
    <n v="9"/>
    <n v="22"/>
    <n v="16"/>
    <n v="2"/>
    <n v="0"/>
    <n v="0"/>
    <n v="1"/>
    <n v="0"/>
    <n v="2"/>
    <n v="9"/>
    <n v="7"/>
    <n v="0"/>
    <n v="0"/>
    <n v="28"/>
    <n v="0"/>
    <n v="0"/>
    <n v="1"/>
    <n v="0"/>
    <n v="0"/>
    <n v="0"/>
    <n v="0"/>
    <n v="0"/>
    <n v="0"/>
    <n v="2"/>
    <n v="0"/>
    <n v="0"/>
    <n v="0"/>
    <n v="685"/>
    <n v="441"/>
    <n v="328"/>
    <n v="113"/>
    <n v="17"/>
    <n v="19"/>
    <n v="87"/>
    <n v="32"/>
    <n v="55"/>
    <n v="82"/>
    <n v="0"/>
    <n v="36"/>
    <n v="3"/>
    <n v="3"/>
    <n v="0"/>
    <n v="0"/>
    <n v="0"/>
    <n v="0"/>
    <n v="18"/>
    <n v="6"/>
    <n v="12"/>
    <n v="0"/>
    <n v="0"/>
    <n v="0"/>
    <n v="0"/>
    <n v="0"/>
    <n v="0"/>
    <n v="0"/>
    <n v="0"/>
    <n v="0"/>
    <n v="0"/>
    <n v="0"/>
    <n v="0"/>
    <n v="1"/>
    <x v="4"/>
    <d v="1988-07-07T00:00:00"/>
    <s v="Right"/>
    <n v="177"/>
    <x v="6"/>
    <n v="0"/>
    <n v="0"/>
  </r>
  <r>
    <n v="148"/>
    <s v="ISL6"/>
    <n v="10659"/>
    <n v="23"/>
    <x v="35"/>
    <s v="Sauvik Chakrabarti"/>
    <n v="1"/>
    <x v="2"/>
    <s v="DEF"/>
    <n v="506"/>
    <x v="2"/>
    <s v="MCFC"/>
    <n v="8"/>
    <n v="6"/>
    <n v="0"/>
    <n v="4"/>
    <n v="720"/>
    <n v="0"/>
    <n v="37"/>
    <n v="760"/>
    <n v="0"/>
    <n v="1"/>
    <n v="0"/>
    <n v="0"/>
    <n v="1"/>
    <n v="1"/>
    <n v="2"/>
    <n v="1"/>
    <n v="1"/>
    <n v="12"/>
    <n v="4"/>
    <n v="4"/>
    <n v="1"/>
    <n v="1"/>
    <n v="0"/>
    <n v="0"/>
    <n v="7"/>
    <n v="2"/>
    <n v="59"/>
    <n v="0"/>
    <n v="0"/>
    <n v="11"/>
    <n v="0"/>
    <n v="1"/>
    <n v="0"/>
    <n v="0"/>
    <n v="0"/>
    <n v="0"/>
    <n v="0"/>
    <n v="0"/>
    <n v="0"/>
    <n v="0"/>
    <n v="0"/>
    <n v="0"/>
    <n v="0"/>
    <n v="455"/>
    <n v="294"/>
    <n v="212"/>
    <n v="82"/>
    <n v="20"/>
    <n v="10"/>
    <n v="34"/>
    <n v="11"/>
    <n v="23"/>
    <n v="38"/>
    <n v="0"/>
    <n v="24"/>
    <n v="2"/>
    <n v="0"/>
    <n v="0"/>
    <n v="0"/>
    <n v="0"/>
    <n v="0"/>
    <n v="11"/>
    <n v="3"/>
    <n v="8"/>
    <n v="2"/>
    <n v="2"/>
    <n v="0"/>
    <n v="0"/>
    <n v="0"/>
    <n v="0"/>
    <n v="0"/>
    <n v="0"/>
    <n v="0"/>
    <n v="0"/>
    <n v="0"/>
    <n v="0"/>
    <n v="1"/>
    <x v="4"/>
    <d v="1991-12-07T00:00:00"/>
    <s v="both"/>
    <n v="173"/>
    <x v="0"/>
    <n v="2"/>
    <n v="0"/>
  </r>
  <r>
    <n v="148"/>
    <s v="ISL6"/>
    <n v="10666"/>
    <n v="26"/>
    <x v="36"/>
    <s v="Shouvik Ghosh"/>
    <n v="1"/>
    <x v="2"/>
    <s v="DEF"/>
    <n v="504"/>
    <x v="0"/>
    <s v="NEUFC"/>
    <n v="0"/>
    <n v="2"/>
    <n v="0"/>
    <n v="2"/>
    <n v="21"/>
    <n v="0"/>
    <n v="0"/>
    <n v="34"/>
    <n v="0"/>
    <n v="0"/>
    <n v="0"/>
    <n v="0"/>
    <n v="0"/>
    <n v="0"/>
    <n v="0"/>
    <n v="0"/>
    <n v="0"/>
    <n v="0"/>
    <n v="0"/>
    <n v="0"/>
    <n v="0"/>
    <n v="0"/>
    <n v="0"/>
    <n v="0"/>
    <n v="0"/>
    <n v="0"/>
    <n v="0"/>
    <n v="0"/>
    <n v="0"/>
    <n v="1"/>
    <n v="0"/>
    <n v="2"/>
    <n v="0"/>
    <n v="0"/>
    <n v="0"/>
    <n v="0"/>
    <n v="0"/>
    <n v="0"/>
    <n v="0"/>
    <n v="0"/>
    <n v="0"/>
    <n v="0"/>
    <n v="0"/>
    <n v="2"/>
    <n v="0"/>
    <n v="0"/>
    <n v="0"/>
    <n v="0"/>
    <n v="0"/>
    <n v="1"/>
    <n v="0"/>
    <n v="1"/>
    <n v="1"/>
    <n v="0"/>
    <n v="0"/>
    <n v="0"/>
    <n v="0"/>
    <n v="0"/>
    <n v="0"/>
    <n v="0"/>
    <n v="0"/>
    <n v="0"/>
    <n v="0"/>
    <n v="0"/>
    <n v="0"/>
    <n v="0"/>
    <n v="0"/>
    <n v="0"/>
    <n v="0"/>
    <n v="0"/>
    <n v="0"/>
    <n v="0"/>
    <n v="0"/>
    <n v="0"/>
    <n v="0"/>
    <n v="0"/>
    <n v="1"/>
    <x v="4"/>
    <d v="1992-05-11T00:00:00"/>
    <s v="left"/>
    <n v="181"/>
    <x v="7"/>
    <n v="0"/>
    <n v="0"/>
  </r>
  <r>
    <n v="148"/>
    <s v="ISL6"/>
    <n v="10677"/>
    <n v="40"/>
    <x v="37"/>
    <s v="Kunzang Bhutia"/>
    <n v="4"/>
    <x v="3"/>
    <s v="GK"/>
    <n v="1536"/>
    <x v="4"/>
    <s v="HFC"/>
    <n v="0"/>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d v="1994-03-01T00:00:00"/>
    <s v="Right"/>
    <n v="186"/>
    <x v="19"/>
    <n v="0"/>
    <n v="0"/>
  </r>
  <r>
    <n v="148"/>
    <s v="ISL6"/>
    <n v="10682"/>
    <n v="13"/>
    <x v="38"/>
    <s v="TP Rehenesh"/>
    <n v="4"/>
    <x v="3"/>
    <s v="GK"/>
    <n v="498"/>
    <x v="8"/>
    <s v="KBFC"/>
    <n v="13"/>
    <n v="0"/>
    <n v="13"/>
    <n v="0"/>
    <n v="1170"/>
    <n v="0"/>
    <n v="63"/>
    <n v="1247"/>
    <n v="0"/>
    <n v="0"/>
    <n v="0"/>
    <n v="0"/>
    <n v="1"/>
    <n v="1"/>
    <n v="0"/>
    <n v="0"/>
    <n v="0"/>
    <n v="0"/>
    <n v="2"/>
    <n v="0"/>
    <n v="0"/>
    <n v="0"/>
    <n v="0"/>
    <n v="0"/>
    <n v="0"/>
    <n v="40"/>
    <n v="0"/>
    <n v="6"/>
    <n v="25"/>
    <n v="18"/>
    <n v="0"/>
    <n v="1"/>
    <n v="0"/>
    <n v="0"/>
    <n v="0"/>
    <n v="0"/>
    <n v="0"/>
    <n v="0"/>
    <n v="0"/>
    <n v="0"/>
    <n v="0"/>
    <n v="0"/>
    <n v="0"/>
    <n v="448"/>
    <n v="228"/>
    <n v="180"/>
    <n v="48"/>
    <n v="0"/>
    <n v="0"/>
    <n v="1"/>
    <n v="0"/>
    <n v="1"/>
    <n v="41"/>
    <n v="23"/>
    <n v="41"/>
    <n v="2"/>
    <n v="0"/>
    <n v="0"/>
    <n v="0"/>
    <n v="0"/>
    <n v="0"/>
    <n v="0"/>
    <n v="0"/>
    <n v="0"/>
    <n v="0"/>
    <n v="0"/>
    <n v="0"/>
    <n v="88"/>
    <n v="47"/>
    <n v="25"/>
    <n v="23"/>
    <n v="20"/>
    <n v="0"/>
    <n v="4"/>
    <n v="4"/>
    <n v="0"/>
    <n v="1"/>
    <x v="4"/>
    <s v="2/13/1993"/>
    <s v="Right"/>
    <n v="178"/>
    <x v="1"/>
    <n v="0"/>
    <n v="25"/>
  </r>
  <r>
    <n v="148"/>
    <s v="ISL6"/>
    <n v="10684"/>
    <n v="23"/>
    <x v="39"/>
    <s v="Pritam Singh"/>
    <n v="1"/>
    <x v="2"/>
    <s v="DEF"/>
    <n v="498"/>
    <x v="8"/>
    <s v="KBFC"/>
    <n v="0"/>
    <n v="7"/>
    <n v="0"/>
    <n v="0"/>
    <n v="0"/>
    <n v="0"/>
    <n v="0"/>
    <n v="0"/>
    <n v="0"/>
    <n v="0"/>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1"/>
    <x v="4"/>
    <d v="1995-10-12T00:00:00"/>
    <m/>
    <n v="174"/>
    <x v="19"/>
    <n v="0"/>
    <n v="0"/>
  </r>
  <r>
    <n v="148"/>
    <s v="ISL6"/>
    <n v="10685"/>
    <n v="8"/>
    <x v="40"/>
    <s v="Milan Singh"/>
    <n v="3"/>
    <x v="1"/>
    <s v="MF"/>
    <n v="504"/>
    <x v="0"/>
    <s v="NEUFC"/>
    <n v="9"/>
    <n v="6"/>
    <n v="0"/>
    <n v="7"/>
    <n v="845"/>
    <n v="0"/>
    <n v="55"/>
    <n v="900"/>
    <n v="0"/>
    <n v="0"/>
    <n v="0"/>
    <n v="0"/>
    <n v="6"/>
    <n v="6"/>
    <n v="14"/>
    <n v="3"/>
    <n v="6"/>
    <n v="12"/>
    <n v="12"/>
    <n v="2"/>
    <n v="0"/>
    <n v="0"/>
    <n v="0"/>
    <n v="4"/>
    <n v="12"/>
    <n v="7"/>
    <n v="7"/>
    <n v="0"/>
    <n v="0"/>
    <n v="23"/>
    <n v="0"/>
    <n v="4"/>
    <n v="0"/>
    <n v="0"/>
    <n v="0"/>
    <n v="0"/>
    <n v="0"/>
    <n v="0"/>
    <n v="0"/>
    <n v="5"/>
    <n v="0"/>
    <n v="0"/>
    <n v="0"/>
    <n v="473"/>
    <n v="366"/>
    <n v="270"/>
    <n v="96"/>
    <n v="20"/>
    <n v="6"/>
    <n v="33"/>
    <n v="13"/>
    <n v="20"/>
    <n v="19"/>
    <n v="0"/>
    <n v="38"/>
    <n v="1"/>
    <n v="0"/>
    <n v="0"/>
    <n v="0"/>
    <n v="0"/>
    <n v="0"/>
    <n v="11"/>
    <n v="6"/>
    <n v="5"/>
    <n v="1"/>
    <n v="1"/>
    <n v="0"/>
    <n v="0"/>
    <n v="0"/>
    <n v="0"/>
    <n v="0"/>
    <n v="0"/>
    <n v="0"/>
    <n v="0"/>
    <n v="0"/>
    <n v="0"/>
    <n v="1"/>
    <x v="4"/>
    <s v="5/15/1992"/>
    <s v="Right"/>
    <n v="174"/>
    <x v="20"/>
    <n v="0"/>
    <n v="0"/>
  </r>
  <r>
    <n v="148"/>
    <s v="ISL6"/>
    <n v="10686"/>
    <n v="16"/>
    <x v="41"/>
    <s v="Robin Gurung"/>
    <n v="1"/>
    <x v="2"/>
    <s v="DEF"/>
    <n v="1159"/>
    <x v="3"/>
    <s v="JFC"/>
    <n v="9"/>
    <n v="5"/>
    <n v="0"/>
    <n v="3"/>
    <n v="791"/>
    <n v="0"/>
    <n v="35"/>
    <n v="834"/>
    <n v="0"/>
    <n v="0"/>
    <n v="0"/>
    <n v="0"/>
    <n v="3"/>
    <n v="3"/>
    <n v="0"/>
    <n v="0"/>
    <n v="0"/>
    <n v="11"/>
    <n v="9"/>
    <n v="1"/>
    <n v="0"/>
    <n v="0"/>
    <n v="0"/>
    <n v="0"/>
    <n v="18"/>
    <n v="3"/>
    <n v="100"/>
    <n v="0"/>
    <n v="0"/>
    <n v="5"/>
    <n v="0"/>
    <n v="2"/>
    <n v="0"/>
    <n v="0"/>
    <n v="0"/>
    <n v="0"/>
    <n v="0"/>
    <n v="0"/>
    <n v="0"/>
    <n v="0"/>
    <n v="0"/>
    <n v="0"/>
    <n v="0"/>
    <n v="523"/>
    <n v="328"/>
    <n v="226"/>
    <n v="102"/>
    <n v="11"/>
    <n v="10"/>
    <n v="40"/>
    <n v="13"/>
    <n v="27"/>
    <n v="43"/>
    <n v="0"/>
    <n v="23"/>
    <n v="3"/>
    <n v="2"/>
    <n v="0"/>
    <n v="0"/>
    <n v="0"/>
    <n v="0"/>
    <n v="12"/>
    <n v="7"/>
    <n v="5"/>
    <n v="0"/>
    <n v="0"/>
    <n v="0"/>
    <n v="0"/>
    <n v="0"/>
    <n v="0"/>
    <n v="0"/>
    <n v="0"/>
    <n v="0"/>
    <n v="0"/>
    <n v="0"/>
    <n v="0"/>
    <n v="1"/>
    <x v="4"/>
    <s v="10/24/1992"/>
    <s v="Right"/>
    <n v="172"/>
    <x v="0"/>
    <n v="0"/>
    <n v="0"/>
  </r>
  <r>
    <n v="148"/>
    <s v="ISL6"/>
    <n v="10688"/>
    <n v="22"/>
    <x v="42"/>
    <s v="Redeem Tlang"/>
    <n v="3"/>
    <x v="1"/>
    <s v="MF"/>
    <n v="504"/>
    <x v="0"/>
    <s v="NEUFC"/>
    <n v="14"/>
    <n v="9"/>
    <n v="0"/>
    <n v="10"/>
    <n v="1181"/>
    <n v="0"/>
    <n v="34"/>
    <n v="1226"/>
    <n v="0"/>
    <n v="3"/>
    <n v="0"/>
    <n v="0"/>
    <n v="5"/>
    <n v="6"/>
    <n v="22"/>
    <n v="12"/>
    <n v="6"/>
    <n v="24"/>
    <n v="16"/>
    <n v="4"/>
    <n v="0"/>
    <n v="0"/>
    <n v="2"/>
    <n v="3"/>
    <n v="15"/>
    <n v="1"/>
    <n v="5"/>
    <n v="0"/>
    <n v="0"/>
    <n v="20"/>
    <n v="0"/>
    <n v="4"/>
    <n v="0"/>
    <n v="0"/>
    <n v="0"/>
    <n v="0"/>
    <n v="0"/>
    <n v="0"/>
    <n v="0"/>
    <n v="4"/>
    <n v="0"/>
    <n v="0"/>
    <n v="0"/>
    <n v="583"/>
    <n v="448"/>
    <n v="252"/>
    <n v="196"/>
    <n v="11"/>
    <n v="10"/>
    <n v="69"/>
    <n v="26"/>
    <n v="43"/>
    <n v="9"/>
    <n v="0"/>
    <n v="61"/>
    <n v="13"/>
    <n v="4"/>
    <n v="0"/>
    <n v="0"/>
    <n v="0"/>
    <n v="0"/>
    <n v="10"/>
    <n v="1"/>
    <n v="9"/>
    <n v="1"/>
    <n v="1"/>
    <n v="0"/>
    <n v="0"/>
    <n v="0"/>
    <n v="0"/>
    <n v="0"/>
    <n v="0"/>
    <n v="0"/>
    <n v="0"/>
    <n v="0"/>
    <n v="0"/>
    <n v="1"/>
    <x v="4"/>
    <s v="2/22/1995"/>
    <s v="Right"/>
    <n v="172"/>
    <x v="21"/>
    <n v="0"/>
    <n v="0"/>
  </r>
  <r>
    <n v="148"/>
    <s v="ISL6"/>
    <n v="10689"/>
    <n v="7"/>
    <x v="43"/>
    <s v="Seiminlen Doungel"/>
    <n v="3"/>
    <x v="1"/>
    <s v="MF"/>
    <n v="496"/>
    <x v="9"/>
    <s v="FCG"/>
    <n v="6"/>
    <n v="7"/>
    <n v="0"/>
    <n v="13"/>
    <n v="611"/>
    <n v="0"/>
    <n v="48"/>
    <n v="659"/>
    <n v="0"/>
    <n v="1"/>
    <n v="0"/>
    <n v="1"/>
    <n v="5"/>
    <n v="6"/>
    <n v="17"/>
    <n v="7"/>
    <n v="7"/>
    <n v="22"/>
    <n v="7"/>
    <n v="0"/>
    <n v="1"/>
    <n v="0"/>
    <n v="2"/>
    <n v="0"/>
    <n v="3"/>
    <n v="0"/>
    <n v="3"/>
    <n v="0"/>
    <n v="0"/>
    <n v="6"/>
    <n v="0"/>
    <n v="10"/>
    <n v="1"/>
    <n v="0"/>
    <n v="0"/>
    <n v="0"/>
    <n v="0"/>
    <n v="0"/>
    <n v="0"/>
    <n v="3"/>
    <n v="0"/>
    <n v="0"/>
    <n v="0"/>
    <n v="273"/>
    <n v="196"/>
    <n v="115"/>
    <n v="81"/>
    <n v="10"/>
    <n v="4"/>
    <n v="39"/>
    <n v="17"/>
    <n v="22"/>
    <n v="2"/>
    <n v="0"/>
    <n v="26"/>
    <n v="7"/>
    <n v="2"/>
    <n v="0"/>
    <n v="0"/>
    <n v="0"/>
    <n v="0"/>
    <n v="6"/>
    <n v="2"/>
    <n v="4"/>
    <n v="0"/>
    <n v="0"/>
    <n v="0"/>
    <n v="0"/>
    <n v="0"/>
    <n v="0"/>
    <n v="0"/>
    <n v="0"/>
    <n v="0"/>
    <n v="0"/>
    <n v="0"/>
    <n v="0"/>
    <n v="1"/>
    <x v="4"/>
    <d v="1994-03-01T00:00:00"/>
    <s v="Right"/>
    <n v="172"/>
    <x v="10"/>
    <n v="1"/>
    <n v="0"/>
  </r>
  <r>
    <n v="148"/>
    <s v="ISL6"/>
    <n v="10694"/>
    <n v="10"/>
    <x v="44"/>
    <s v="Harmanjot Khabra"/>
    <n v="1"/>
    <x v="2"/>
    <s v="DEF"/>
    <n v="656"/>
    <x v="1"/>
    <s v="BFC"/>
    <n v="19"/>
    <n v="7"/>
    <n v="0"/>
    <n v="7"/>
    <n v="1619"/>
    <n v="0"/>
    <n v="52"/>
    <n v="1685"/>
    <n v="0"/>
    <n v="0"/>
    <n v="0"/>
    <n v="0"/>
    <n v="6"/>
    <n v="6"/>
    <n v="4"/>
    <n v="1"/>
    <n v="1"/>
    <n v="17"/>
    <n v="20"/>
    <n v="5"/>
    <n v="0"/>
    <n v="0"/>
    <n v="1"/>
    <n v="2"/>
    <n v="24"/>
    <n v="5"/>
    <n v="99"/>
    <n v="0"/>
    <n v="0"/>
    <n v="12"/>
    <n v="0"/>
    <n v="6"/>
    <n v="0"/>
    <n v="0"/>
    <n v="0"/>
    <n v="0"/>
    <n v="0"/>
    <n v="0"/>
    <n v="0"/>
    <n v="2"/>
    <n v="0"/>
    <n v="0"/>
    <n v="0"/>
    <n v="826"/>
    <n v="547"/>
    <n v="393"/>
    <n v="154"/>
    <n v="34"/>
    <n v="21"/>
    <n v="56"/>
    <n v="24"/>
    <n v="32"/>
    <n v="56"/>
    <n v="0"/>
    <n v="46"/>
    <n v="5"/>
    <n v="2"/>
    <n v="0"/>
    <n v="0"/>
    <n v="0"/>
    <n v="0"/>
    <n v="25"/>
    <n v="12"/>
    <n v="13"/>
    <n v="0"/>
    <n v="0"/>
    <n v="0"/>
    <n v="0"/>
    <n v="0"/>
    <n v="0"/>
    <n v="0"/>
    <n v="0"/>
    <n v="0"/>
    <n v="0"/>
    <n v="0"/>
    <n v="0"/>
    <n v="1"/>
    <x v="4"/>
    <s v="3/18/1988"/>
    <s v="Right"/>
    <n v="181"/>
    <x v="22"/>
    <n v="0"/>
    <n v="0"/>
  </r>
  <r>
    <n v="148"/>
    <s v="ISL6"/>
    <n v="10702"/>
    <n v="16"/>
    <x v="45"/>
    <s v="Jayesh Rane"/>
    <n v="2"/>
    <x v="0"/>
    <s v="FWD"/>
    <n v="499"/>
    <x v="5"/>
    <s v="ATKFC"/>
    <n v="10"/>
    <n v="10"/>
    <n v="0"/>
    <n v="15"/>
    <n v="905"/>
    <n v="0"/>
    <n v="68"/>
    <n v="969"/>
    <n v="0"/>
    <n v="1"/>
    <n v="0"/>
    <n v="3"/>
    <n v="10"/>
    <n v="13"/>
    <n v="10"/>
    <n v="3"/>
    <n v="6"/>
    <n v="14"/>
    <n v="8"/>
    <n v="1"/>
    <n v="0"/>
    <n v="0"/>
    <n v="0"/>
    <n v="1"/>
    <n v="9"/>
    <n v="3"/>
    <n v="6"/>
    <n v="0"/>
    <n v="0"/>
    <n v="8"/>
    <n v="0"/>
    <n v="10"/>
    <n v="3"/>
    <n v="0"/>
    <n v="0"/>
    <n v="0"/>
    <n v="0"/>
    <n v="0"/>
    <n v="0"/>
    <n v="1"/>
    <n v="0"/>
    <n v="0"/>
    <n v="0"/>
    <n v="466"/>
    <n v="354"/>
    <n v="230"/>
    <n v="124"/>
    <n v="16"/>
    <n v="14"/>
    <n v="44"/>
    <n v="18"/>
    <n v="26"/>
    <n v="14"/>
    <n v="0"/>
    <n v="43"/>
    <n v="7"/>
    <n v="5"/>
    <n v="0"/>
    <n v="0"/>
    <n v="0"/>
    <n v="0"/>
    <n v="5"/>
    <n v="1"/>
    <n v="4"/>
    <n v="0"/>
    <n v="0"/>
    <n v="0"/>
    <n v="0"/>
    <n v="0"/>
    <n v="0"/>
    <n v="0"/>
    <n v="0"/>
    <n v="0"/>
    <n v="0"/>
    <n v="0"/>
    <n v="0"/>
    <n v="1"/>
    <x v="4"/>
    <s v="2/20/1993"/>
    <s v="Right"/>
    <n v="175"/>
    <x v="16"/>
    <n v="0"/>
    <n v="0"/>
  </r>
  <r>
    <n v="148"/>
    <s v="ISL6"/>
    <n v="10708"/>
    <n v="24"/>
    <x v="46"/>
    <s v="Lenny Rodrigues"/>
    <n v="3"/>
    <x v="1"/>
    <s v="MF"/>
    <n v="496"/>
    <x v="9"/>
    <s v="FCG"/>
    <n v="20"/>
    <n v="7"/>
    <n v="0"/>
    <n v="7"/>
    <n v="1712"/>
    <n v="0"/>
    <n v="77"/>
    <n v="1788"/>
    <n v="0"/>
    <n v="2"/>
    <n v="0"/>
    <n v="0"/>
    <n v="8"/>
    <n v="9"/>
    <n v="16"/>
    <n v="2"/>
    <n v="12"/>
    <n v="24"/>
    <n v="9"/>
    <n v="3"/>
    <n v="0"/>
    <n v="0"/>
    <n v="0"/>
    <n v="0"/>
    <n v="7"/>
    <n v="3"/>
    <n v="4"/>
    <n v="0"/>
    <n v="0"/>
    <n v="24"/>
    <n v="0"/>
    <n v="4"/>
    <n v="1"/>
    <n v="0"/>
    <n v="0"/>
    <n v="0"/>
    <n v="0"/>
    <n v="0"/>
    <n v="0"/>
    <n v="2"/>
    <n v="0"/>
    <n v="0"/>
    <n v="0"/>
    <n v="1196"/>
    <n v="980"/>
    <n v="849"/>
    <n v="131"/>
    <n v="44"/>
    <n v="19"/>
    <n v="85"/>
    <n v="25"/>
    <n v="60"/>
    <n v="39"/>
    <n v="0"/>
    <n v="66"/>
    <n v="4"/>
    <n v="1"/>
    <n v="0"/>
    <n v="0"/>
    <n v="0"/>
    <n v="0"/>
    <n v="6"/>
    <n v="3"/>
    <n v="3"/>
    <n v="0"/>
    <n v="0"/>
    <n v="0"/>
    <n v="0"/>
    <n v="0"/>
    <n v="0"/>
    <n v="0"/>
    <n v="0"/>
    <n v="0"/>
    <n v="0"/>
    <n v="0"/>
    <n v="0"/>
    <n v="1"/>
    <x v="4"/>
    <d v="1987-10-03T00:00:00"/>
    <s v="Right"/>
    <n v="185"/>
    <x v="23"/>
    <n v="0"/>
    <n v="0"/>
  </r>
  <r>
    <n v="148"/>
    <s v="ISL6"/>
    <n v="10712"/>
    <n v="20"/>
    <x v="47"/>
    <s v="Pritam Kotal"/>
    <n v="1"/>
    <x v="2"/>
    <s v="DEF"/>
    <n v="499"/>
    <x v="5"/>
    <s v="ATKFC"/>
    <n v="21"/>
    <n v="0"/>
    <n v="0"/>
    <n v="0"/>
    <n v="1890"/>
    <n v="0"/>
    <n v="104"/>
    <n v="2013"/>
    <n v="0"/>
    <n v="1"/>
    <n v="0"/>
    <n v="0"/>
    <n v="4"/>
    <n v="4"/>
    <n v="6"/>
    <n v="1"/>
    <n v="4"/>
    <n v="20"/>
    <n v="5"/>
    <n v="3"/>
    <n v="0"/>
    <n v="0"/>
    <n v="1"/>
    <n v="0"/>
    <n v="15"/>
    <n v="14"/>
    <n v="156"/>
    <n v="0"/>
    <n v="0"/>
    <n v="14"/>
    <n v="0"/>
    <n v="7"/>
    <n v="0"/>
    <n v="0"/>
    <n v="0"/>
    <n v="0"/>
    <n v="0"/>
    <n v="0"/>
    <n v="0"/>
    <n v="1"/>
    <n v="0"/>
    <n v="0"/>
    <n v="0"/>
    <n v="1091"/>
    <n v="664"/>
    <n v="503"/>
    <n v="161"/>
    <n v="34"/>
    <n v="36"/>
    <n v="71"/>
    <n v="18"/>
    <n v="53"/>
    <n v="149"/>
    <n v="0"/>
    <n v="78"/>
    <n v="4"/>
    <n v="0"/>
    <n v="0"/>
    <n v="0"/>
    <n v="0"/>
    <n v="0"/>
    <n v="19"/>
    <n v="11"/>
    <n v="8"/>
    <n v="1"/>
    <n v="0"/>
    <n v="1"/>
    <n v="0"/>
    <n v="0"/>
    <n v="0"/>
    <n v="0"/>
    <n v="0"/>
    <n v="0"/>
    <n v="0"/>
    <n v="0"/>
    <n v="0"/>
    <n v="1"/>
    <x v="4"/>
    <d v="1993-09-08T00:00:00"/>
    <s v="Right"/>
    <n v="179"/>
    <x v="2"/>
    <n v="0"/>
    <n v="0"/>
  </r>
  <r>
    <n v="148"/>
    <s v="ISL6"/>
    <n v="10717"/>
    <n v="29"/>
    <x v="48"/>
    <s v="Arindam Bhattacharja"/>
    <n v="4"/>
    <x v="3"/>
    <s v="GK"/>
    <n v="499"/>
    <x v="5"/>
    <s v="ATKFC"/>
    <n v="20"/>
    <n v="1"/>
    <n v="20"/>
    <n v="0"/>
    <n v="1800"/>
    <n v="0"/>
    <n v="91"/>
    <n v="1918"/>
    <n v="0"/>
    <n v="0"/>
    <n v="0"/>
    <n v="0"/>
    <n v="0"/>
    <n v="0"/>
    <n v="0"/>
    <n v="0"/>
    <n v="0"/>
    <n v="0"/>
    <n v="4"/>
    <n v="3"/>
    <n v="0"/>
    <n v="0"/>
    <n v="0"/>
    <n v="0"/>
    <n v="0"/>
    <n v="53"/>
    <n v="0"/>
    <n v="35"/>
    <n v="38"/>
    <n v="12"/>
    <n v="0"/>
    <n v="7"/>
    <n v="0"/>
    <n v="0"/>
    <n v="0"/>
    <n v="0"/>
    <n v="0"/>
    <n v="0"/>
    <n v="0"/>
    <n v="0"/>
    <n v="0"/>
    <n v="0"/>
    <n v="0"/>
    <n v="548"/>
    <n v="152"/>
    <n v="70"/>
    <n v="82"/>
    <n v="0"/>
    <n v="0"/>
    <n v="0"/>
    <n v="0"/>
    <n v="0"/>
    <n v="45"/>
    <n v="53"/>
    <n v="30"/>
    <n v="0"/>
    <n v="0"/>
    <n v="0"/>
    <n v="0"/>
    <n v="0"/>
    <n v="0"/>
    <n v="0"/>
    <n v="0"/>
    <n v="0"/>
    <n v="0"/>
    <n v="0"/>
    <n v="0"/>
    <n v="194"/>
    <n v="70"/>
    <n v="17"/>
    <n v="53"/>
    <n v="37"/>
    <n v="0"/>
    <n v="2"/>
    <n v="2"/>
    <n v="0"/>
    <n v="1"/>
    <x v="4"/>
    <s v="5/20/1989"/>
    <s v="Right"/>
    <n v="189"/>
    <x v="17"/>
    <n v="0"/>
    <n v="17"/>
  </r>
  <r>
    <n v="148"/>
    <s v="ISL6"/>
    <n v="10767"/>
    <n v="1"/>
    <x v="49"/>
    <s v="Subrata Paul"/>
    <n v="4"/>
    <x v="3"/>
    <s v="GK"/>
    <n v="1159"/>
    <x v="3"/>
    <s v="JFC"/>
    <n v="15"/>
    <n v="3"/>
    <n v="15"/>
    <n v="0"/>
    <n v="1350"/>
    <n v="0"/>
    <n v="77"/>
    <n v="1438"/>
    <n v="0"/>
    <n v="0"/>
    <n v="0"/>
    <n v="0"/>
    <n v="0"/>
    <n v="0"/>
    <n v="0"/>
    <n v="0"/>
    <n v="0"/>
    <n v="0"/>
    <n v="5"/>
    <n v="1"/>
    <n v="0"/>
    <n v="0"/>
    <n v="0"/>
    <n v="0"/>
    <n v="0"/>
    <n v="23"/>
    <n v="0"/>
    <n v="16"/>
    <n v="41"/>
    <n v="19"/>
    <n v="0"/>
    <n v="1"/>
    <n v="0"/>
    <n v="0"/>
    <n v="0"/>
    <n v="0"/>
    <n v="0"/>
    <n v="0"/>
    <n v="0"/>
    <n v="0"/>
    <n v="0"/>
    <n v="0"/>
    <n v="0"/>
    <n v="389"/>
    <n v="147"/>
    <n v="104"/>
    <n v="43"/>
    <n v="0"/>
    <n v="0"/>
    <n v="0"/>
    <n v="0"/>
    <n v="0"/>
    <n v="31"/>
    <n v="52"/>
    <n v="15"/>
    <n v="0"/>
    <n v="0"/>
    <n v="0"/>
    <n v="0"/>
    <n v="0"/>
    <n v="0"/>
    <n v="0"/>
    <n v="0"/>
    <n v="0"/>
    <n v="0"/>
    <n v="0"/>
    <n v="0"/>
    <n v="141"/>
    <n v="70"/>
    <n v="26"/>
    <n v="44"/>
    <n v="38"/>
    <n v="0"/>
    <n v="3"/>
    <n v="3"/>
    <n v="0"/>
    <n v="1"/>
    <x v="4"/>
    <s v="12/24/1986"/>
    <s v="Right"/>
    <n v="185"/>
    <x v="6"/>
    <n v="0"/>
    <n v="26"/>
  </r>
  <r>
    <n v="148"/>
    <s v="ISL6"/>
    <n v="10770"/>
    <n v="5"/>
    <x v="50"/>
    <s v="Raju Gaikwad"/>
    <n v="1"/>
    <x v="2"/>
    <s v="DEF"/>
    <n v="498"/>
    <x v="8"/>
    <s v="KBFC"/>
    <n v="11"/>
    <n v="6"/>
    <n v="0"/>
    <n v="3"/>
    <n v="1022"/>
    <n v="0"/>
    <n v="45"/>
    <n v="1082"/>
    <n v="0"/>
    <n v="0"/>
    <n v="0"/>
    <n v="0"/>
    <n v="3"/>
    <n v="3"/>
    <n v="2"/>
    <n v="0"/>
    <n v="2"/>
    <n v="16"/>
    <n v="7"/>
    <n v="2"/>
    <n v="0"/>
    <n v="0"/>
    <n v="0"/>
    <n v="0"/>
    <n v="7"/>
    <n v="11"/>
    <n v="54"/>
    <n v="0"/>
    <n v="0"/>
    <n v="18"/>
    <n v="0"/>
    <n v="2"/>
    <n v="0"/>
    <n v="0"/>
    <n v="0"/>
    <n v="0"/>
    <n v="0"/>
    <n v="0"/>
    <n v="0"/>
    <n v="0"/>
    <n v="0"/>
    <n v="0"/>
    <n v="0"/>
    <n v="728"/>
    <n v="536"/>
    <n v="423"/>
    <n v="113"/>
    <n v="17"/>
    <n v="11"/>
    <n v="17"/>
    <n v="5"/>
    <n v="12"/>
    <n v="73"/>
    <n v="0"/>
    <n v="35"/>
    <n v="1"/>
    <n v="0"/>
    <n v="0"/>
    <n v="0"/>
    <n v="0"/>
    <n v="0"/>
    <n v="18"/>
    <n v="11"/>
    <n v="7"/>
    <n v="0"/>
    <n v="0"/>
    <n v="0"/>
    <n v="0"/>
    <n v="0"/>
    <n v="0"/>
    <n v="0"/>
    <n v="0"/>
    <n v="0"/>
    <n v="0"/>
    <n v="0"/>
    <n v="0"/>
    <n v="1"/>
    <x v="4"/>
    <s v="9/25/1990"/>
    <s v="Right"/>
    <n v="180"/>
    <x v="12"/>
    <n v="0"/>
    <n v="0"/>
  </r>
  <r>
    <n v="148"/>
    <s v="ISL6"/>
    <n v="11205"/>
    <n v="7"/>
    <x v="51"/>
    <s v="Mouhamadou Gning"/>
    <n v="3"/>
    <x v="1"/>
    <s v="MF"/>
    <n v="498"/>
    <x v="8"/>
    <s v="KBFC"/>
    <n v="12"/>
    <n v="1"/>
    <n v="0"/>
    <n v="2"/>
    <n v="1123"/>
    <n v="0"/>
    <n v="68"/>
    <n v="1196"/>
    <n v="0"/>
    <n v="0"/>
    <n v="0"/>
    <n v="0"/>
    <n v="6"/>
    <n v="6"/>
    <n v="11"/>
    <n v="5"/>
    <n v="6"/>
    <n v="29"/>
    <n v="19"/>
    <n v="5"/>
    <n v="0"/>
    <n v="0"/>
    <n v="0"/>
    <n v="0"/>
    <n v="4"/>
    <n v="3"/>
    <n v="0"/>
    <n v="0"/>
    <n v="0"/>
    <n v="14"/>
    <n v="0"/>
    <n v="3"/>
    <n v="0"/>
    <n v="0"/>
    <n v="0"/>
    <n v="0"/>
    <n v="0"/>
    <n v="0"/>
    <n v="0"/>
    <n v="0"/>
    <n v="0"/>
    <n v="0"/>
    <n v="0"/>
    <n v="769"/>
    <n v="582"/>
    <n v="464"/>
    <n v="118"/>
    <n v="22"/>
    <n v="16"/>
    <n v="76"/>
    <n v="36"/>
    <n v="40"/>
    <n v="37"/>
    <n v="0"/>
    <n v="51"/>
    <n v="4"/>
    <n v="2"/>
    <n v="0"/>
    <n v="0"/>
    <n v="0"/>
    <n v="0"/>
    <n v="21"/>
    <n v="14"/>
    <n v="7"/>
    <n v="2"/>
    <n v="2"/>
    <n v="0"/>
    <n v="0"/>
    <n v="0"/>
    <n v="0"/>
    <n v="0"/>
    <n v="0"/>
    <n v="0"/>
    <n v="0"/>
    <n v="0"/>
    <n v="0"/>
    <n v="57"/>
    <x v="5"/>
    <s v="1/23/1989"/>
    <m/>
    <n v="184"/>
    <x v="12"/>
    <n v="0"/>
    <n v="0"/>
  </r>
  <r>
    <n v="148"/>
    <s v="ISL6"/>
    <n v="13366"/>
    <n v="1"/>
    <x v="52"/>
    <s v="Karanjit Singh"/>
    <n v="4"/>
    <x v="3"/>
    <s v="GK"/>
    <n v="505"/>
    <x v="6"/>
    <s v="CFC"/>
    <n v="1"/>
    <n v="15"/>
    <n v="1"/>
    <n v="0"/>
    <n v="90"/>
    <n v="0"/>
    <n v="5"/>
    <n v="95"/>
    <n v="0"/>
    <n v="0"/>
    <n v="0"/>
    <n v="0"/>
    <n v="0"/>
    <n v="0"/>
    <n v="0"/>
    <n v="0"/>
    <n v="0"/>
    <n v="0"/>
    <n v="0"/>
    <n v="0"/>
    <n v="0"/>
    <n v="0"/>
    <n v="0"/>
    <n v="0"/>
    <n v="0"/>
    <n v="1"/>
    <n v="0"/>
    <n v="5"/>
    <n v="6"/>
    <n v="5"/>
    <n v="0"/>
    <n v="2"/>
    <n v="0"/>
    <n v="0"/>
    <n v="0"/>
    <n v="0"/>
    <n v="0"/>
    <n v="0"/>
    <n v="0"/>
    <n v="0"/>
    <n v="0"/>
    <n v="0"/>
    <n v="0"/>
    <n v="40"/>
    <n v="11"/>
    <n v="6"/>
    <n v="5"/>
    <n v="0"/>
    <n v="0"/>
    <n v="0"/>
    <n v="0"/>
    <n v="0"/>
    <n v="4"/>
    <n v="6"/>
    <n v="5"/>
    <n v="0"/>
    <n v="0"/>
    <n v="0"/>
    <n v="0"/>
    <n v="0"/>
    <n v="0"/>
    <n v="0"/>
    <n v="0"/>
    <n v="0"/>
    <n v="0"/>
    <n v="0"/>
    <n v="0"/>
    <n v="13"/>
    <n v="8"/>
    <n v="2"/>
    <n v="6"/>
    <n v="6"/>
    <n v="0"/>
    <n v="1"/>
    <n v="1"/>
    <n v="0"/>
    <n v="1"/>
    <x v="4"/>
    <d v="1986-08-01T00:00:00"/>
    <s v="Right"/>
    <n v="182"/>
    <x v="24"/>
    <n v="0"/>
    <n v="2"/>
  </r>
  <r>
    <n v="148"/>
    <s v="ISL6"/>
    <n v="13370"/>
    <n v="1"/>
    <x v="53"/>
    <s v="Gurpreet Singh Sandhu"/>
    <n v="4"/>
    <x v="3"/>
    <s v="GK"/>
    <n v="656"/>
    <x v="1"/>
    <s v="BFC"/>
    <n v="19"/>
    <n v="1"/>
    <n v="19"/>
    <n v="0"/>
    <n v="1710"/>
    <n v="0"/>
    <n v="83"/>
    <n v="1813"/>
    <n v="0"/>
    <n v="0"/>
    <n v="0"/>
    <n v="0"/>
    <n v="0"/>
    <n v="0"/>
    <n v="0"/>
    <n v="0"/>
    <n v="0"/>
    <n v="0"/>
    <n v="4"/>
    <n v="0"/>
    <n v="0"/>
    <n v="0"/>
    <n v="0"/>
    <n v="0"/>
    <n v="0"/>
    <n v="65"/>
    <n v="0"/>
    <n v="44"/>
    <n v="42"/>
    <n v="12"/>
    <n v="0"/>
    <n v="7"/>
    <n v="0"/>
    <n v="2"/>
    <n v="0"/>
    <n v="0"/>
    <n v="0"/>
    <n v="0"/>
    <n v="0"/>
    <n v="0"/>
    <n v="0"/>
    <n v="0"/>
    <n v="0"/>
    <n v="718"/>
    <n v="304"/>
    <n v="170"/>
    <n v="134"/>
    <n v="0"/>
    <n v="0"/>
    <n v="0"/>
    <n v="0"/>
    <n v="0"/>
    <n v="80"/>
    <n v="51"/>
    <n v="35"/>
    <n v="0"/>
    <n v="0"/>
    <n v="0"/>
    <n v="0"/>
    <n v="0"/>
    <n v="0"/>
    <n v="0"/>
    <n v="0"/>
    <n v="0"/>
    <n v="0"/>
    <n v="0"/>
    <n v="0"/>
    <n v="152"/>
    <n v="63"/>
    <n v="14"/>
    <n v="49"/>
    <n v="39"/>
    <n v="0"/>
    <n v="5"/>
    <n v="3"/>
    <n v="2"/>
    <n v="1"/>
    <x v="4"/>
    <d v="1992-03-02T00:00:00"/>
    <s v="Right"/>
    <n v="194"/>
    <x v="10"/>
    <n v="0"/>
    <n v="14"/>
  </r>
  <r>
    <n v="148"/>
    <s v="ISL6"/>
    <n v="13633"/>
    <n v="21"/>
    <x v="54"/>
    <s v="Roy Krishna"/>
    <n v="2"/>
    <x v="0"/>
    <s v="FWD"/>
    <n v="499"/>
    <x v="5"/>
    <s v="ATKFC"/>
    <n v="21"/>
    <n v="3"/>
    <n v="0"/>
    <n v="3"/>
    <n v="1834"/>
    <n v="0"/>
    <n v="68"/>
    <n v="1938"/>
    <n v="0"/>
    <n v="15"/>
    <n v="0"/>
    <n v="6"/>
    <n v="20"/>
    <n v="31"/>
    <n v="53"/>
    <n v="24"/>
    <n v="17"/>
    <n v="32"/>
    <n v="42"/>
    <n v="1"/>
    <n v="0"/>
    <n v="0"/>
    <n v="16"/>
    <n v="0"/>
    <n v="16"/>
    <n v="0"/>
    <n v="7"/>
    <n v="0"/>
    <n v="0"/>
    <n v="13"/>
    <n v="0"/>
    <n v="8"/>
    <n v="6"/>
    <n v="0"/>
    <n v="0"/>
    <n v="0"/>
    <n v="0"/>
    <n v="0"/>
    <n v="0"/>
    <n v="12"/>
    <n v="0"/>
    <n v="3"/>
    <n v="3"/>
    <n v="702"/>
    <n v="512"/>
    <n v="263"/>
    <n v="249"/>
    <n v="11"/>
    <n v="14"/>
    <n v="56"/>
    <n v="19"/>
    <n v="37"/>
    <n v="8"/>
    <n v="0"/>
    <n v="53"/>
    <n v="14"/>
    <n v="10"/>
    <n v="0"/>
    <n v="0"/>
    <n v="0"/>
    <n v="0"/>
    <n v="32"/>
    <n v="17"/>
    <n v="15"/>
    <n v="0"/>
    <n v="0"/>
    <n v="0"/>
    <n v="0"/>
    <n v="0"/>
    <n v="0"/>
    <n v="0"/>
    <n v="0"/>
    <n v="0"/>
    <n v="0"/>
    <n v="0"/>
    <n v="0"/>
    <n v="181"/>
    <x v="10"/>
    <s v="8/30/1987"/>
    <s v="Right"/>
    <n v="170"/>
    <x v="21"/>
    <n v="0"/>
    <n v="0"/>
  </r>
  <r>
    <n v="148"/>
    <s v="ISL6"/>
    <n v="15096"/>
    <n v="9"/>
    <x v="55"/>
    <s v="Sergio Castel"/>
    <n v="2"/>
    <x v="0"/>
    <s v="FWD"/>
    <n v="1159"/>
    <x v="3"/>
    <s v="JFC"/>
    <n v="10"/>
    <n v="3"/>
    <n v="0"/>
    <n v="4"/>
    <n v="867"/>
    <n v="0"/>
    <n v="46"/>
    <n v="916"/>
    <n v="0"/>
    <n v="7"/>
    <n v="0"/>
    <n v="0"/>
    <n v="14"/>
    <n v="14"/>
    <n v="32"/>
    <n v="12"/>
    <n v="12"/>
    <n v="21"/>
    <n v="29"/>
    <n v="1"/>
    <n v="0"/>
    <n v="0"/>
    <n v="1"/>
    <n v="1"/>
    <n v="11"/>
    <n v="2"/>
    <n v="1"/>
    <n v="0"/>
    <n v="0"/>
    <n v="12"/>
    <n v="0"/>
    <n v="3"/>
    <n v="0"/>
    <n v="0"/>
    <n v="0"/>
    <n v="0"/>
    <n v="0"/>
    <n v="0"/>
    <n v="0"/>
    <n v="8"/>
    <n v="0"/>
    <n v="2"/>
    <n v="2"/>
    <n v="408"/>
    <n v="312"/>
    <n v="152"/>
    <n v="160"/>
    <n v="7"/>
    <n v="2"/>
    <n v="11"/>
    <n v="10"/>
    <n v="1"/>
    <n v="9"/>
    <n v="0"/>
    <n v="27"/>
    <n v="7"/>
    <n v="7"/>
    <n v="0"/>
    <n v="0"/>
    <n v="0"/>
    <n v="0"/>
    <n v="33"/>
    <n v="17"/>
    <n v="16"/>
    <n v="0"/>
    <n v="0"/>
    <n v="0"/>
    <n v="0"/>
    <n v="0"/>
    <n v="0"/>
    <n v="0"/>
    <n v="0"/>
    <n v="0"/>
    <n v="0"/>
    <n v="0"/>
    <n v="0"/>
    <n v="19"/>
    <x v="3"/>
    <s v="2/22/1995"/>
    <s v="Right"/>
    <n v="188"/>
    <x v="12"/>
    <n v="0"/>
    <n v="0"/>
  </r>
  <r>
    <n v="148"/>
    <s v="ISL6"/>
    <n v="15643"/>
    <n v="14"/>
    <x v="56"/>
    <s v="Nestor Jesus Benitez"/>
    <n v="3"/>
    <x v="1"/>
    <s v="MF"/>
    <n v="1536"/>
    <x v="4"/>
    <s v="HFC"/>
    <n v="7"/>
    <n v="5"/>
    <n v="0"/>
    <n v="7"/>
    <n v="601"/>
    <n v="0"/>
    <n v="23"/>
    <n v="624"/>
    <n v="0"/>
    <n v="1"/>
    <n v="0"/>
    <n v="1"/>
    <n v="10"/>
    <n v="12"/>
    <n v="17"/>
    <n v="5"/>
    <n v="7"/>
    <n v="4"/>
    <n v="15"/>
    <n v="0"/>
    <n v="0"/>
    <n v="0"/>
    <n v="2"/>
    <n v="3"/>
    <n v="9"/>
    <n v="3"/>
    <n v="2"/>
    <n v="0"/>
    <n v="0"/>
    <n v="12"/>
    <n v="0"/>
    <n v="2"/>
    <n v="2"/>
    <n v="0"/>
    <n v="0"/>
    <n v="0"/>
    <n v="0"/>
    <n v="0"/>
    <n v="0"/>
    <n v="5"/>
    <n v="0"/>
    <n v="0"/>
    <n v="0"/>
    <n v="346"/>
    <n v="286"/>
    <n v="185"/>
    <n v="101"/>
    <n v="6"/>
    <n v="7"/>
    <n v="19"/>
    <n v="8"/>
    <n v="11"/>
    <n v="4"/>
    <n v="0"/>
    <n v="33"/>
    <n v="13"/>
    <n v="4"/>
    <n v="0"/>
    <n v="0"/>
    <n v="0"/>
    <n v="0"/>
    <n v="2"/>
    <n v="0"/>
    <n v="2"/>
    <n v="0"/>
    <n v="0"/>
    <n v="0"/>
    <n v="0"/>
    <n v="0"/>
    <n v="0"/>
    <n v="0"/>
    <n v="0"/>
    <n v="0"/>
    <n v="0"/>
    <n v="0"/>
    <n v="0"/>
    <n v="19"/>
    <x v="3"/>
    <d v="1989-08-28T00:00:00"/>
    <s v="Right"/>
    <m/>
    <x v="12"/>
    <n v="0"/>
    <n v="0"/>
  </r>
  <r>
    <n v="148"/>
    <s v="ISL6"/>
    <n v="15877"/>
    <n v="15"/>
    <x v="57"/>
    <s v="Balwant Singh"/>
    <n v="2"/>
    <x v="0"/>
    <s v="FWD"/>
    <n v="499"/>
    <x v="5"/>
    <s v="ATKFC"/>
    <n v="1"/>
    <n v="14"/>
    <n v="0"/>
    <n v="8"/>
    <n v="116"/>
    <n v="0"/>
    <n v="31"/>
    <n v="157"/>
    <n v="0"/>
    <n v="1"/>
    <n v="0"/>
    <n v="0"/>
    <n v="0"/>
    <n v="0"/>
    <n v="3"/>
    <n v="1"/>
    <n v="2"/>
    <n v="4"/>
    <n v="1"/>
    <n v="0"/>
    <n v="0"/>
    <n v="0"/>
    <n v="0"/>
    <n v="0"/>
    <n v="0"/>
    <n v="0"/>
    <n v="1"/>
    <n v="0"/>
    <n v="0"/>
    <n v="0"/>
    <n v="0"/>
    <n v="11"/>
    <n v="0"/>
    <n v="0"/>
    <n v="0"/>
    <n v="0"/>
    <n v="0"/>
    <n v="0"/>
    <n v="0"/>
    <n v="0"/>
    <n v="0"/>
    <n v="0"/>
    <n v="0"/>
    <n v="51"/>
    <n v="34"/>
    <n v="16"/>
    <n v="18"/>
    <n v="0"/>
    <n v="4"/>
    <n v="1"/>
    <n v="1"/>
    <n v="0"/>
    <n v="0"/>
    <n v="0"/>
    <n v="3"/>
    <n v="0"/>
    <n v="0"/>
    <n v="0"/>
    <n v="0"/>
    <n v="0"/>
    <n v="0"/>
    <n v="7"/>
    <n v="5"/>
    <n v="2"/>
    <n v="1"/>
    <n v="0"/>
    <n v="1"/>
    <n v="0"/>
    <n v="0"/>
    <n v="0"/>
    <n v="0"/>
    <n v="0"/>
    <n v="0"/>
    <n v="0"/>
    <n v="0"/>
    <n v="0"/>
    <n v="1"/>
    <x v="4"/>
    <s v="12/15/1986"/>
    <s v="Right"/>
    <n v="180"/>
    <x v="25"/>
    <n v="0"/>
    <n v="0"/>
  </r>
  <r>
    <n v="148"/>
    <s v="ISL6"/>
    <n v="16188"/>
    <n v="6"/>
    <x v="58"/>
    <s v="Bikramjit Singh"/>
    <n v="3"/>
    <x v="1"/>
    <s v="MF"/>
    <n v="1499"/>
    <x v="7"/>
    <s v="OFC"/>
    <n v="0"/>
    <n v="10"/>
    <n v="0"/>
    <n v="6"/>
    <n v="139"/>
    <n v="0"/>
    <n v="30"/>
    <n v="169"/>
    <n v="0"/>
    <n v="0"/>
    <n v="0"/>
    <n v="0"/>
    <n v="2"/>
    <n v="2"/>
    <n v="5"/>
    <n v="3"/>
    <n v="0"/>
    <n v="5"/>
    <n v="2"/>
    <n v="0"/>
    <n v="0"/>
    <n v="0"/>
    <n v="0"/>
    <n v="0"/>
    <n v="0"/>
    <n v="0"/>
    <n v="0"/>
    <n v="0"/>
    <n v="0"/>
    <n v="3"/>
    <n v="0"/>
    <n v="3"/>
    <n v="0"/>
    <n v="0"/>
    <n v="0"/>
    <n v="0"/>
    <n v="0"/>
    <n v="0"/>
    <n v="0"/>
    <n v="2"/>
    <n v="0"/>
    <n v="0"/>
    <n v="0"/>
    <n v="93"/>
    <n v="59"/>
    <n v="33"/>
    <n v="26"/>
    <n v="6"/>
    <n v="4"/>
    <n v="9"/>
    <n v="4"/>
    <n v="5"/>
    <n v="9"/>
    <n v="0"/>
    <n v="6"/>
    <n v="0"/>
    <n v="0"/>
    <n v="0"/>
    <n v="0"/>
    <n v="0"/>
    <n v="0"/>
    <n v="2"/>
    <n v="1"/>
    <n v="1"/>
    <n v="0"/>
    <n v="0"/>
    <n v="0"/>
    <n v="0"/>
    <n v="0"/>
    <n v="0"/>
    <n v="0"/>
    <n v="0"/>
    <n v="0"/>
    <n v="0"/>
    <n v="0"/>
    <n v="0"/>
    <n v="1"/>
    <x v="4"/>
    <s v="10/15/1992"/>
    <s v="Right"/>
    <n v="171"/>
    <x v="15"/>
    <n v="0"/>
    <n v="0"/>
  </r>
  <r>
    <n v="148"/>
    <s v="ISL6"/>
    <n v="16555"/>
    <n v="16"/>
    <x v="59"/>
    <s v="Soram Poirei"/>
    <n v="4"/>
    <x v="3"/>
    <s v="GK"/>
    <n v="504"/>
    <x v="0"/>
    <s v="NEUFC"/>
    <n v="1"/>
    <n v="1"/>
    <n v="2"/>
    <n v="1"/>
    <n v="119"/>
    <n v="0"/>
    <n v="10"/>
    <n v="129"/>
    <n v="0"/>
    <n v="0"/>
    <n v="0"/>
    <n v="0"/>
    <n v="0"/>
    <n v="0"/>
    <n v="0"/>
    <n v="0"/>
    <n v="0"/>
    <n v="0"/>
    <n v="0"/>
    <n v="0"/>
    <n v="0"/>
    <n v="0"/>
    <n v="0"/>
    <n v="0"/>
    <n v="0"/>
    <n v="1"/>
    <n v="0"/>
    <n v="0"/>
    <n v="4"/>
    <n v="3"/>
    <n v="0"/>
    <n v="0"/>
    <n v="0"/>
    <n v="0"/>
    <n v="0"/>
    <n v="0"/>
    <n v="0"/>
    <n v="0"/>
    <n v="0"/>
    <n v="0"/>
    <n v="0"/>
    <n v="0"/>
    <n v="0"/>
    <n v="40"/>
    <n v="19"/>
    <n v="11"/>
    <n v="8"/>
    <n v="0"/>
    <n v="0"/>
    <n v="0"/>
    <n v="0"/>
    <n v="0"/>
    <n v="5"/>
    <n v="2"/>
    <n v="1"/>
    <n v="0"/>
    <n v="0"/>
    <n v="0"/>
    <n v="0"/>
    <n v="0"/>
    <n v="0"/>
    <n v="0"/>
    <n v="0"/>
    <n v="0"/>
    <n v="0"/>
    <n v="0"/>
    <n v="0"/>
    <n v="9"/>
    <n v="5"/>
    <n v="3"/>
    <n v="6"/>
    <n v="3"/>
    <n v="0"/>
    <n v="0"/>
    <n v="0"/>
    <n v="0"/>
    <n v="1"/>
    <x v="4"/>
    <s v="12/24/1992"/>
    <s v="Right"/>
    <n v="180"/>
    <x v="7"/>
    <n v="0"/>
    <n v="3"/>
  </r>
  <r>
    <n v="148"/>
    <s v="ISL6"/>
    <n v="16556"/>
    <n v="13"/>
    <x v="60"/>
    <s v="Rino Anto"/>
    <n v="1"/>
    <x v="2"/>
    <s v="DEF"/>
    <n v="656"/>
    <x v="1"/>
    <s v="BFC"/>
    <n v="0"/>
    <n v="13"/>
    <n v="0"/>
    <n v="1"/>
    <n v="1"/>
    <n v="0"/>
    <n v="0"/>
    <n v="3"/>
    <n v="0"/>
    <n v="0"/>
    <n v="0"/>
    <n v="0"/>
    <n v="0"/>
    <n v="0"/>
    <n v="0"/>
    <n v="0"/>
    <n v="0"/>
    <n v="0"/>
    <n v="0"/>
    <n v="0"/>
    <n v="0"/>
    <n v="0"/>
    <n v="0"/>
    <n v="0"/>
    <n v="0"/>
    <n v="0"/>
    <n v="0"/>
    <n v="0"/>
    <n v="0"/>
    <n v="4"/>
    <n v="0"/>
    <n v="3"/>
    <n v="0"/>
    <n v="0"/>
    <n v="0"/>
    <n v="0"/>
    <n v="0"/>
    <n v="0"/>
    <n v="0"/>
    <n v="0"/>
    <n v="0"/>
    <n v="0"/>
    <n v="0"/>
    <n v="0"/>
    <n v="0"/>
    <n v="0"/>
    <n v="0"/>
    <n v="0"/>
    <n v="0"/>
    <n v="0"/>
    <n v="0"/>
    <n v="0"/>
    <n v="0"/>
    <n v="0"/>
    <n v="0"/>
    <n v="0"/>
    <n v="0"/>
    <n v="0"/>
    <n v="0"/>
    <n v="0"/>
    <n v="0"/>
    <n v="0"/>
    <n v="0"/>
    <n v="0"/>
    <n v="0"/>
    <n v="0"/>
    <n v="0"/>
    <n v="0"/>
    <n v="0"/>
    <n v="0"/>
    <n v="0"/>
    <n v="0"/>
    <n v="0"/>
    <n v="0"/>
    <n v="0"/>
    <n v="0"/>
    <n v="1"/>
    <x v="4"/>
    <d v="1988-03-01T00:00:00"/>
    <s v="Right"/>
    <n v="174"/>
    <x v="24"/>
    <n v="0"/>
    <n v="0"/>
  </r>
  <r>
    <n v="148"/>
    <s v="ISL6"/>
    <n v="16558"/>
    <n v="15"/>
    <x v="61"/>
    <s v="Darren Caldeira"/>
    <n v="3"/>
    <x v="1"/>
    <s v="MF"/>
    <n v="498"/>
    <x v="8"/>
    <s v="KBFC"/>
    <n v="0"/>
    <n v="6"/>
    <n v="0"/>
    <n v="1"/>
    <n v="1"/>
    <n v="0"/>
    <n v="6"/>
    <n v="7"/>
    <n v="0"/>
    <n v="0"/>
    <n v="0"/>
    <n v="0"/>
    <n v="0"/>
    <n v="0"/>
    <n v="0"/>
    <n v="0"/>
    <n v="0"/>
    <n v="0"/>
    <n v="1"/>
    <n v="0"/>
    <n v="0"/>
    <n v="0"/>
    <n v="0"/>
    <n v="0"/>
    <n v="0"/>
    <n v="0"/>
    <n v="0"/>
    <n v="0"/>
    <n v="0"/>
    <n v="1"/>
    <n v="0"/>
    <n v="2"/>
    <n v="0"/>
    <n v="0"/>
    <n v="0"/>
    <n v="0"/>
    <n v="0"/>
    <n v="0"/>
    <n v="0"/>
    <n v="0"/>
    <n v="0"/>
    <n v="0"/>
    <n v="0"/>
    <n v="5"/>
    <n v="3"/>
    <n v="3"/>
    <n v="0"/>
    <n v="0"/>
    <n v="0"/>
    <n v="1"/>
    <n v="1"/>
    <n v="0"/>
    <n v="0"/>
    <n v="0"/>
    <n v="0"/>
    <n v="0"/>
    <n v="0"/>
    <n v="0"/>
    <n v="0"/>
    <n v="0"/>
    <n v="0"/>
    <n v="1"/>
    <n v="1"/>
    <n v="0"/>
    <n v="0"/>
    <n v="0"/>
    <n v="0"/>
    <n v="0"/>
    <n v="0"/>
    <n v="0"/>
    <n v="0"/>
    <n v="0"/>
    <n v="0"/>
    <n v="0"/>
    <n v="0"/>
    <n v="0"/>
    <n v="1"/>
    <x v="4"/>
    <s v="9/19/1987"/>
    <s v="Right"/>
    <n v="183"/>
    <x v="24"/>
    <n v="0"/>
    <n v="0"/>
  </r>
  <r>
    <n v="148"/>
    <s v="ISL6"/>
    <n v="16564"/>
    <n v="4"/>
    <x v="62"/>
    <s v="John Johnson"/>
    <n v="1"/>
    <x v="2"/>
    <s v="DEF"/>
    <n v="499"/>
    <x v="5"/>
    <s v="ATKFC"/>
    <n v="4"/>
    <n v="3"/>
    <n v="0"/>
    <n v="0"/>
    <n v="360"/>
    <n v="0"/>
    <n v="15"/>
    <n v="381"/>
    <n v="0"/>
    <n v="0"/>
    <n v="0"/>
    <n v="0"/>
    <n v="0"/>
    <n v="1"/>
    <n v="0"/>
    <n v="0"/>
    <n v="0"/>
    <n v="5"/>
    <n v="3"/>
    <n v="1"/>
    <n v="0"/>
    <n v="0"/>
    <n v="0"/>
    <n v="0"/>
    <n v="0"/>
    <n v="1"/>
    <n v="0"/>
    <n v="0"/>
    <n v="0"/>
    <n v="5"/>
    <n v="0"/>
    <n v="1"/>
    <n v="0"/>
    <n v="0"/>
    <n v="0"/>
    <n v="0"/>
    <n v="0"/>
    <n v="0"/>
    <n v="0"/>
    <n v="0"/>
    <n v="0"/>
    <n v="0"/>
    <n v="0"/>
    <n v="206"/>
    <n v="125"/>
    <n v="105"/>
    <n v="20"/>
    <n v="7"/>
    <n v="1"/>
    <n v="7"/>
    <n v="3"/>
    <n v="4"/>
    <n v="55"/>
    <n v="0"/>
    <n v="13"/>
    <n v="2"/>
    <n v="0"/>
    <n v="0"/>
    <n v="0"/>
    <n v="0"/>
    <n v="0"/>
    <n v="10"/>
    <n v="7"/>
    <n v="3"/>
    <n v="0"/>
    <n v="0"/>
    <n v="0"/>
    <n v="0"/>
    <n v="0"/>
    <n v="0"/>
    <n v="0"/>
    <n v="0"/>
    <n v="0"/>
    <n v="0"/>
    <n v="0"/>
    <n v="0"/>
    <n v="2"/>
    <x v="11"/>
    <s v="3/15/1988"/>
    <s v="Right"/>
    <n v="183"/>
    <x v="26"/>
    <n v="0"/>
    <n v="0"/>
  </r>
  <r>
    <n v="148"/>
    <s v="ISL6"/>
    <n v="16571"/>
    <n v="20"/>
    <x v="63"/>
    <s v="Keegan Pereira"/>
    <n v="1"/>
    <x v="2"/>
    <s v="DEF"/>
    <n v="1159"/>
    <x v="3"/>
    <s v="JFC"/>
    <n v="3"/>
    <n v="4"/>
    <n v="0"/>
    <n v="2"/>
    <n v="264"/>
    <n v="0"/>
    <n v="14"/>
    <n v="278"/>
    <n v="0"/>
    <n v="0"/>
    <n v="0"/>
    <n v="0"/>
    <n v="1"/>
    <n v="1"/>
    <n v="3"/>
    <n v="1"/>
    <n v="0"/>
    <n v="2"/>
    <n v="3"/>
    <n v="2"/>
    <n v="0"/>
    <n v="0"/>
    <n v="0"/>
    <n v="0"/>
    <n v="4"/>
    <n v="0"/>
    <n v="29"/>
    <n v="0"/>
    <n v="0"/>
    <n v="3"/>
    <n v="0"/>
    <n v="0"/>
    <n v="0"/>
    <n v="0"/>
    <n v="0"/>
    <n v="0"/>
    <n v="0"/>
    <n v="0"/>
    <n v="0"/>
    <n v="2"/>
    <n v="0"/>
    <n v="0"/>
    <n v="0"/>
    <n v="148"/>
    <n v="80"/>
    <n v="57"/>
    <n v="23"/>
    <n v="2"/>
    <n v="6"/>
    <n v="9"/>
    <n v="3"/>
    <n v="6"/>
    <n v="21"/>
    <n v="0"/>
    <n v="4"/>
    <n v="0"/>
    <n v="0"/>
    <n v="0"/>
    <n v="0"/>
    <n v="0"/>
    <n v="0"/>
    <n v="1"/>
    <n v="0"/>
    <n v="1"/>
    <n v="0"/>
    <n v="0"/>
    <n v="0"/>
    <n v="0"/>
    <n v="0"/>
    <n v="0"/>
    <n v="0"/>
    <n v="0"/>
    <n v="0"/>
    <n v="0"/>
    <n v="0"/>
    <n v="0"/>
    <n v="1"/>
    <x v="4"/>
    <m/>
    <m/>
    <m/>
    <x v="9"/>
    <n v="0"/>
    <n v="0"/>
  </r>
  <r>
    <n v="148"/>
    <s v="ISL6"/>
    <n v="16573"/>
    <n v="16"/>
    <x v="64"/>
    <s v="Shankar Sampingraj"/>
    <n v="3"/>
    <x v="1"/>
    <s v="MF"/>
    <n v="1536"/>
    <x v="4"/>
    <s v="HFC"/>
    <n v="3"/>
    <n v="7"/>
    <n v="0"/>
    <n v="2"/>
    <n v="292"/>
    <n v="0"/>
    <n v="11"/>
    <n v="317"/>
    <n v="0"/>
    <n v="0"/>
    <n v="0"/>
    <n v="0"/>
    <n v="1"/>
    <n v="1"/>
    <n v="0"/>
    <n v="0"/>
    <n v="0"/>
    <n v="2"/>
    <n v="1"/>
    <n v="1"/>
    <n v="0"/>
    <n v="0"/>
    <n v="0"/>
    <n v="0"/>
    <n v="0"/>
    <n v="2"/>
    <n v="1"/>
    <n v="0"/>
    <n v="0"/>
    <n v="3"/>
    <n v="0"/>
    <n v="0"/>
    <n v="0"/>
    <n v="0"/>
    <n v="0"/>
    <n v="0"/>
    <n v="0"/>
    <n v="0"/>
    <n v="0"/>
    <n v="0"/>
    <n v="0"/>
    <n v="0"/>
    <n v="0"/>
    <n v="152"/>
    <n v="99"/>
    <n v="90"/>
    <n v="9"/>
    <n v="4"/>
    <n v="5"/>
    <n v="5"/>
    <n v="3"/>
    <n v="2"/>
    <n v="30"/>
    <n v="0"/>
    <n v="10"/>
    <n v="0"/>
    <n v="0"/>
    <n v="0"/>
    <n v="0"/>
    <n v="0"/>
    <n v="0"/>
    <n v="8"/>
    <n v="5"/>
    <n v="3"/>
    <n v="0"/>
    <n v="0"/>
    <n v="0"/>
    <n v="0"/>
    <n v="0"/>
    <n v="0"/>
    <n v="0"/>
    <n v="0"/>
    <n v="0"/>
    <n v="0"/>
    <n v="0"/>
    <n v="0"/>
    <n v="1"/>
    <x v="4"/>
    <s v="12/14/1994"/>
    <s v="Right"/>
    <n v="177"/>
    <x v="9"/>
    <n v="0"/>
    <n v="0"/>
  </r>
  <r>
    <n v="148"/>
    <s v="ISL6"/>
    <n v="16574"/>
    <n v="11"/>
    <x v="65"/>
    <s v="Thoi Singh"/>
    <n v="3"/>
    <x v="1"/>
    <s v="MF"/>
    <n v="505"/>
    <x v="6"/>
    <s v="CFC"/>
    <n v="6"/>
    <n v="9"/>
    <n v="0"/>
    <n v="12"/>
    <n v="639"/>
    <n v="0"/>
    <n v="46"/>
    <n v="696"/>
    <n v="0"/>
    <n v="0"/>
    <n v="0"/>
    <n v="2"/>
    <n v="6"/>
    <n v="8"/>
    <n v="6"/>
    <n v="3"/>
    <n v="2"/>
    <n v="12"/>
    <n v="7"/>
    <n v="2"/>
    <n v="1"/>
    <n v="1"/>
    <n v="2"/>
    <n v="1"/>
    <n v="22"/>
    <n v="0"/>
    <n v="4"/>
    <n v="0"/>
    <n v="0"/>
    <n v="10"/>
    <n v="0"/>
    <n v="6"/>
    <n v="2"/>
    <n v="0"/>
    <n v="0"/>
    <n v="0"/>
    <n v="0"/>
    <n v="0"/>
    <n v="0"/>
    <n v="1"/>
    <n v="0"/>
    <n v="0"/>
    <n v="0"/>
    <n v="249"/>
    <n v="195"/>
    <n v="104"/>
    <n v="91"/>
    <n v="8"/>
    <n v="4"/>
    <n v="16"/>
    <n v="4"/>
    <n v="12"/>
    <n v="10"/>
    <n v="0"/>
    <n v="18"/>
    <n v="2"/>
    <n v="2"/>
    <n v="0"/>
    <n v="0"/>
    <n v="0"/>
    <n v="0"/>
    <n v="4"/>
    <n v="2"/>
    <n v="2"/>
    <n v="0"/>
    <n v="0"/>
    <n v="0"/>
    <n v="0"/>
    <n v="0"/>
    <n v="0"/>
    <n v="0"/>
    <n v="0"/>
    <n v="0"/>
    <n v="0"/>
    <n v="0"/>
    <n v="0"/>
    <n v="1"/>
    <x v="4"/>
    <d v="1990-05-10T00:00:00"/>
    <s v="Right"/>
    <n v="168"/>
    <x v="8"/>
    <n v="2"/>
    <n v="0"/>
  </r>
  <r>
    <n v="148"/>
    <s v="ISL6"/>
    <n v="16576"/>
    <n v="23"/>
    <x v="66"/>
    <s v="Robin Singh"/>
    <n v="2"/>
    <x v="0"/>
    <s v="FWD"/>
    <n v="1536"/>
    <x v="4"/>
    <s v="HFC"/>
    <n v="5"/>
    <n v="2"/>
    <n v="0"/>
    <n v="5"/>
    <n v="527"/>
    <n v="0"/>
    <n v="41"/>
    <n v="576"/>
    <n v="0"/>
    <n v="1"/>
    <n v="0"/>
    <n v="0"/>
    <n v="4"/>
    <n v="6"/>
    <n v="11"/>
    <n v="2"/>
    <n v="7"/>
    <n v="13"/>
    <n v="5"/>
    <n v="3"/>
    <n v="0"/>
    <n v="0"/>
    <n v="3"/>
    <n v="0"/>
    <n v="4"/>
    <n v="0"/>
    <n v="4"/>
    <n v="0"/>
    <n v="0"/>
    <n v="9"/>
    <n v="0"/>
    <n v="0"/>
    <n v="0"/>
    <n v="0"/>
    <n v="0"/>
    <n v="0"/>
    <n v="0"/>
    <n v="0"/>
    <n v="0"/>
    <n v="2"/>
    <n v="0"/>
    <n v="0"/>
    <n v="0"/>
    <n v="222"/>
    <n v="171"/>
    <n v="96"/>
    <n v="75"/>
    <n v="2"/>
    <n v="3"/>
    <n v="10"/>
    <n v="3"/>
    <n v="7"/>
    <n v="5"/>
    <n v="0"/>
    <n v="8"/>
    <n v="1"/>
    <n v="1"/>
    <n v="0"/>
    <n v="0"/>
    <n v="0"/>
    <n v="0"/>
    <n v="13"/>
    <n v="10"/>
    <n v="3"/>
    <n v="0"/>
    <n v="0"/>
    <n v="0"/>
    <n v="0"/>
    <n v="0"/>
    <n v="0"/>
    <n v="0"/>
    <n v="0"/>
    <n v="0"/>
    <n v="0"/>
    <n v="0"/>
    <n v="0"/>
    <n v="1"/>
    <x v="4"/>
    <m/>
    <m/>
    <m/>
    <x v="4"/>
    <n v="0"/>
    <n v="0"/>
  </r>
  <r>
    <n v="148"/>
    <s v="ISL6"/>
    <n v="16577"/>
    <n v="13"/>
    <x v="67"/>
    <s v="Gurtej Singh"/>
    <n v="1"/>
    <x v="2"/>
    <s v="DEF"/>
    <n v="1536"/>
    <x v="4"/>
    <s v="HFC"/>
    <n v="11"/>
    <n v="2"/>
    <n v="0"/>
    <n v="2"/>
    <n v="1035"/>
    <n v="0"/>
    <n v="70"/>
    <n v="1111"/>
    <n v="0"/>
    <n v="0"/>
    <n v="0"/>
    <n v="1"/>
    <n v="1"/>
    <n v="2"/>
    <n v="1"/>
    <n v="0"/>
    <n v="1"/>
    <n v="18"/>
    <n v="7"/>
    <n v="4"/>
    <n v="0"/>
    <n v="0"/>
    <n v="0"/>
    <n v="0"/>
    <n v="4"/>
    <n v="3"/>
    <n v="26"/>
    <n v="0"/>
    <n v="0"/>
    <n v="17"/>
    <n v="0"/>
    <n v="1"/>
    <n v="1"/>
    <n v="0"/>
    <n v="0"/>
    <n v="0"/>
    <n v="0"/>
    <n v="0"/>
    <n v="0"/>
    <n v="0"/>
    <n v="0"/>
    <n v="0"/>
    <n v="0"/>
    <n v="500"/>
    <n v="295"/>
    <n v="231"/>
    <n v="64"/>
    <n v="16"/>
    <n v="15"/>
    <n v="21"/>
    <n v="8"/>
    <n v="13"/>
    <n v="108"/>
    <n v="0"/>
    <n v="40"/>
    <n v="0"/>
    <n v="0"/>
    <n v="0"/>
    <n v="0"/>
    <n v="0"/>
    <n v="0"/>
    <n v="22"/>
    <n v="13"/>
    <n v="9"/>
    <n v="0"/>
    <n v="0"/>
    <n v="0"/>
    <n v="0"/>
    <n v="0"/>
    <n v="0"/>
    <n v="0"/>
    <n v="0"/>
    <n v="0"/>
    <n v="0"/>
    <n v="0"/>
    <n v="0"/>
    <n v="1"/>
    <x v="4"/>
    <d v="1990-02-05T00:00:00"/>
    <s v="Right"/>
    <n v="181"/>
    <x v="1"/>
    <n v="0"/>
    <n v="0"/>
  </r>
  <r>
    <n v="148"/>
    <s v="ISL6"/>
    <n v="16812"/>
    <n v="18"/>
    <x v="68"/>
    <s v="Simon Lundevall"/>
    <n v="3"/>
    <x v="1"/>
    <s v="MF"/>
    <n v="504"/>
    <x v="0"/>
    <s v="NEUFC"/>
    <n v="3"/>
    <n v="5"/>
    <n v="0"/>
    <n v="4"/>
    <n v="180"/>
    <n v="0"/>
    <n v="0"/>
    <n v="185"/>
    <n v="0"/>
    <n v="0"/>
    <n v="0"/>
    <n v="0"/>
    <n v="2"/>
    <n v="2"/>
    <n v="1"/>
    <n v="1"/>
    <n v="0"/>
    <n v="2"/>
    <n v="4"/>
    <n v="0"/>
    <n v="0"/>
    <n v="0"/>
    <n v="0"/>
    <n v="6"/>
    <n v="4"/>
    <n v="2"/>
    <n v="2"/>
    <n v="0"/>
    <n v="0"/>
    <n v="1"/>
    <n v="0"/>
    <n v="3"/>
    <n v="0"/>
    <n v="0"/>
    <n v="0"/>
    <n v="0"/>
    <n v="0"/>
    <n v="0"/>
    <n v="0"/>
    <n v="0"/>
    <n v="0"/>
    <n v="0"/>
    <n v="0"/>
    <n v="65"/>
    <n v="51"/>
    <n v="32"/>
    <n v="19"/>
    <n v="1"/>
    <n v="3"/>
    <n v="6"/>
    <n v="2"/>
    <n v="4"/>
    <n v="0"/>
    <n v="0"/>
    <n v="5"/>
    <n v="1"/>
    <n v="1"/>
    <n v="0"/>
    <n v="0"/>
    <n v="0"/>
    <n v="0"/>
    <n v="2"/>
    <n v="0"/>
    <n v="2"/>
    <n v="0"/>
    <n v="0"/>
    <n v="0"/>
    <n v="0"/>
    <n v="0"/>
    <n v="0"/>
    <n v="0"/>
    <n v="0"/>
    <n v="0"/>
    <n v="0"/>
    <n v="0"/>
    <n v="0"/>
    <n v="45"/>
    <x v="12"/>
    <s v="9/23/1988"/>
    <m/>
    <n v="178"/>
    <x v="5"/>
    <n v="0"/>
    <n v="0"/>
  </r>
  <r>
    <n v="148"/>
    <s v="ISL6"/>
    <n v="16872"/>
    <n v="50"/>
    <x v="69"/>
    <s v="Rafael Crivellaro"/>
    <n v="3"/>
    <x v="1"/>
    <s v="MF"/>
    <n v="505"/>
    <x v="6"/>
    <s v="CFC"/>
    <n v="19"/>
    <n v="12"/>
    <n v="0"/>
    <n v="13"/>
    <n v="1648"/>
    <n v="0"/>
    <n v="30"/>
    <n v="1695"/>
    <n v="0"/>
    <n v="7"/>
    <n v="0"/>
    <n v="8"/>
    <n v="41"/>
    <n v="51"/>
    <n v="54"/>
    <n v="23"/>
    <n v="21"/>
    <n v="18"/>
    <n v="51"/>
    <n v="4"/>
    <n v="0"/>
    <n v="0"/>
    <n v="2"/>
    <n v="72"/>
    <n v="46"/>
    <n v="60"/>
    <n v="6"/>
    <n v="0"/>
    <n v="0"/>
    <n v="21"/>
    <n v="0"/>
    <n v="5"/>
    <n v="10"/>
    <n v="0"/>
    <n v="0"/>
    <n v="0"/>
    <n v="0"/>
    <n v="0"/>
    <n v="0"/>
    <n v="10"/>
    <n v="0"/>
    <n v="0"/>
    <n v="0"/>
    <n v="1129"/>
    <n v="987"/>
    <n v="578"/>
    <n v="409"/>
    <n v="9"/>
    <n v="10"/>
    <n v="28"/>
    <n v="14"/>
    <n v="14"/>
    <n v="14"/>
    <n v="0"/>
    <n v="90"/>
    <n v="34"/>
    <n v="16"/>
    <n v="0"/>
    <n v="0"/>
    <n v="0"/>
    <n v="0"/>
    <n v="8"/>
    <n v="1"/>
    <n v="7"/>
    <n v="2"/>
    <n v="0"/>
    <n v="2"/>
    <n v="0"/>
    <n v="0"/>
    <n v="0"/>
    <n v="0"/>
    <n v="0"/>
    <n v="0"/>
    <n v="0"/>
    <n v="0"/>
    <n v="0"/>
    <n v="30"/>
    <x v="13"/>
    <s v="2/18/1989"/>
    <s v="left"/>
    <n v="183"/>
    <x v="27"/>
    <n v="0"/>
    <n v="0"/>
  </r>
  <r>
    <n v="148"/>
    <s v="ISL6"/>
    <n v="17683"/>
    <n v="6"/>
    <x v="70"/>
    <s v="Mario Arques"/>
    <n v="3"/>
    <x v="1"/>
    <s v="MF"/>
    <n v="498"/>
    <x v="8"/>
    <s v="KBFC"/>
    <n v="5"/>
    <n v="1"/>
    <n v="0"/>
    <n v="2"/>
    <n v="433"/>
    <n v="0"/>
    <n v="23"/>
    <n v="457"/>
    <n v="0"/>
    <n v="0"/>
    <n v="0"/>
    <n v="1"/>
    <n v="9"/>
    <n v="10"/>
    <n v="5"/>
    <n v="4"/>
    <n v="1"/>
    <n v="8"/>
    <n v="4"/>
    <n v="1"/>
    <n v="0"/>
    <n v="0"/>
    <n v="0"/>
    <n v="0"/>
    <n v="2"/>
    <n v="11"/>
    <n v="0"/>
    <n v="0"/>
    <n v="0"/>
    <n v="6"/>
    <n v="0"/>
    <n v="1"/>
    <n v="1"/>
    <n v="0"/>
    <n v="0"/>
    <n v="0"/>
    <n v="0"/>
    <n v="0"/>
    <n v="0"/>
    <n v="0"/>
    <n v="0"/>
    <n v="0"/>
    <n v="0"/>
    <n v="370"/>
    <n v="318"/>
    <n v="270"/>
    <n v="48"/>
    <n v="7"/>
    <n v="4"/>
    <n v="24"/>
    <n v="9"/>
    <n v="15"/>
    <n v="7"/>
    <n v="0"/>
    <n v="10"/>
    <n v="0"/>
    <n v="0"/>
    <n v="0"/>
    <n v="0"/>
    <n v="0"/>
    <n v="0"/>
    <n v="4"/>
    <n v="2"/>
    <n v="2"/>
    <n v="0"/>
    <n v="0"/>
    <n v="0"/>
    <n v="0"/>
    <n v="0"/>
    <n v="0"/>
    <n v="0"/>
    <n v="0"/>
    <n v="0"/>
    <n v="0"/>
    <n v="0"/>
    <n v="0"/>
    <n v="19"/>
    <x v="3"/>
    <s v="1/19/1992"/>
    <s v="Right"/>
    <n v="185"/>
    <x v="5"/>
    <n v="0"/>
    <n v="0"/>
  </r>
  <r>
    <n v="148"/>
    <s v="ISL6"/>
    <n v="18446"/>
    <n v="29"/>
    <x v="71"/>
    <s v="Francisco Borges"/>
    <n v="1"/>
    <x v="2"/>
    <s v="DEF"/>
    <n v="656"/>
    <x v="1"/>
    <s v="BFC"/>
    <n v="2"/>
    <n v="2"/>
    <n v="0"/>
    <n v="6"/>
    <n v="313"/>
    <n v="0"/>
    <n v="21"/>
    <n v="334"/>
    <n v="0"/>
    <n v="0"/>
    <n v="0"/>
    <n v="1"/>
    <n v="6"/>
    <n v="7"/>
    <n v="11"/>
    <n v="1"/>
    <n v="7"/>
    <n v="4"/>
    <n v="5"/>
    <n v="1"/>
    <n v="0"/>
    <n v="0"/>
    <n v="1"/>
    <n v="1"/>
    <n v="5"/>
    <n v="6"/>
    <n v="7"/>
    <n v="0"/>
    <n v="0"/>
    <n v="7"/>
    <n v="0"/>
    <n v="3"/>
    <n v="1"/>
    <n v="0"/>
    <n v="0"/>
    <n v="0"/>
    <n v="0"/>
    <n v="0"/>
    <n v="0"/>
    <n v="3"/>
    <n v="0"/>
    <n v="0"/>
    <n v="0"/>
    <n v="185"/>
    <n v="115"/>
    <n v="69"/>
    <n v="46"/>
    <n v="10"/>
    <n v="13"/>
    <n v="16"/>
    <n v="4"/>
    <n v="12"/>
    <n v="12"/>
    <n v="0"/>
    <n v="15"/>
    <n v="7"/>
    <n v="2"/>
    <n v="0"/>
    <n v="0"/>
    <n v="0"/>
    <n v="0"/>
    <n v="2"/>
    <n v="1"/>
    <n v="1"/>
    <n v="0"/>
    <n v="0"/>
    <n v="0"/>
    <n v="0"/>
    <n v="0"/>
    <n v="0"/>
    <n v="0"/>
    <n v="0"/>
    <n v="0"/>
    <n v="0"/>
    <n v="0"/>
    <n v="0"/>
    <n v="19"/>
    <x v="3"/>
    <s v="2/18/1994"/>
    <s v="Right"/>
    <n v="176"/>
    <x v="28"/>
    <n v="0"/>
    <n v="0"/>
  </r>
  <r>
    <n v="148"/>
    <s v="ISL6"/>
    <n v="18821"/>
    <n v="23"/>
    <x v="72"/>
    <s v="Edu Bedia"/>
    <n v="3"/>
    <x v="1"/>
    <s v="MF"/>
    <n v="496"/>
    <x v="9"/>
    <s v="FCG"/>
    <n v="4"/>
    <n v="5"/>
    <n v="1"/>
    <n v="12"/>
    <n v="529"/>
    <n v="0"/>
    <n v="65"/>
    <n v="592"/>
    <n v="0"/>
    <n v="1"/>
    <n v="0"/>
    <n v="2"/>
    <n v="9"/>
    <n v="12"/>
    <n v="19"/>
    <n v="6"/>
    <n v="8"/>
    <n v="7"/>
    <n v="23"/>
    <n v="5"/>
    <n v="0"/>
    <n v="0"/>
    <n v="1"/>
    <n v="12"/>
    <n v="6"/>
    <n v="15"/>
    <n v="5"/>
    <n v="0"/>
    <n v="0"/>
    <n v="7"/>
    <n v="0"/>
    <n v="6"/>
    <n v="3"/>
    <n v="0"/>
    <n v="0"/>
    <n v="0"/>
    <n v="0"/>
    <n v="0"/>
    <n v="0"/>
    <n v="5"/>
    <n v="0"/>
    <n v="0"/>
    <n v="0"/>
    <n v="530"/>
    <n v="476"/>
    <n v="355"/>
    <n v="121"/>
    <n v="4"/>
    <n v="4"/>
    <n v="10"/>
    <n v="4"/>
    <n v="6"/>
    <n v="7"/>
    <n v="0"/>
    <n v="25"/>
    <n v="2"/>
    <n v="5"/>
    <n v="0"/>
    <n v="0"/>
    <n v="0"/>
    <n v="0"/>
    <n v="6"/>
    <n v="2"/>
    <n v="4"/>
    <n v="0"/>
    <n v="0"/>
    <n v="0"/>
    <n v="0"/>
    <n v="0"/>
    <n v="0"/>
    <n v="2"/>
    <n v="0"/>
    <n v="0"/>
    <n v="0"/>
    <n v="0"/>
    <n v="0"/>
    <n v="19"/>
    <x v="3"/>
    <s v="3/23/1989"/>
    <s v="left"/>
    <n v="183"/>
    <x v="20"/>
    <n v="0"/>
    <n v="0"/>
  </r>
  <r>
    <n v="148"/>
    <s v="ISL6"/>
    <n v="19044"/>
    <n v="10"/>
    <x v="73"/>
    <s v="Xisco Hernandez"/>
    <n v="3"/>
    <x v="1"/>
    <s v="MF"/>
    <n v="1499"/>
    <x v="7"/>
    <s v="OFC"/>
    <n v="15"/>
    <n v="7"/>
    <n v="0"/>
    <n v="10"/>
    <n v="1265"/>
    <n v="0"/>
    <n v="43"/>
    <n v="1320"/>
    <n v="0"/>
    <n v="5"/>
    <n v="0"/>
    <n v="2"/>
    <n v="19"/>
    <n v="21"/>
    <n v="29"/>
    <n v="9"/>
    <n v="14"/>
    <n v="24"/>
    <n v="30"/>
    <n v="2"/>
    <n v="0"/>
    <n v="0"/>
    <n v="2"/>
    <n v="62"/>
    <n v="29"/>
    <n v="23"/>
    <n v="7"/>
    <n v="0"/>
    <n v="0"/>
    <n v="20"/>
    <n v="0"/>
    <n v="2"/>
    <n v="2"/>
    <n v="0"/>
    <n v="0"/>
    <n v="0"/>
    <n v="0"/>
    <n v="0"/>
    <n v="0"/>
    <n v="6"/>
    <n v="0"/>
    <n v="0"/>
    <n v="0"/>
    <n v="756"/>
    <n v="613"/>
    <n v="349"/>
    <n v="264"/>
    <n v="13"/>
    <n v="16"/>
    <n v="54"/>
    <n v="18"/>
    <n v="36"/>
    <n v="12"/>
    <n v="0"/>
    <n v="55"/>
    <n v="18"/>
    <n v="3"/>
    <n v="0"/>
    <n v="0"/>
    <n v="0"/>
    <n v="0"/>
    <n v="10"/>
    <n v="4"/>
    <n v="6"/>
    <n v="1"/>
    <n v="0"/>
    <n v="1"/>
    <n v="0"/>
    <n v="0"/>
    <n v="0"/>
    <n v="0"/>
    <n v="0"/>
    <n v="0"/>
    <n v="0"/>
    <n v="0"/>
    <n v="0"/>
    <n v="19"/>
    <x v="3"/>
    <s v="   7/31/1989"/>
    <s v="left"/>
    <n v="177"/>
    <x v="16"/>
    <n v="0"/>
    <n v="0"/>
  </r>
  <r>
    <n v="148"/>
    <s v="ISL6"/>
    <n v="19123"/>
    <n v="3"/>
    <x v="74"/>
    <s v="Augustin Fernandes"/>
    <n v="1"/>
    <x v="2"/>
    <s v="DEF"/>
    <n v="1159"/>
    <x v="3"/>
    <s v="JFC"/>
    <n v="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148"/>
    <s v="ISL6"/>
    <n v="19125"/>
    <n v="4"/>
    <x v="75"/>
    <s v="Tiri"/>
    <n v="1"/>
    <x v="2"/>
    <s v="DEF"/>
    <n v="1159"/>
    <x v="3"/>
    <s v="JFC"/>
    <n v="12"/>
    <n v="1"/>
    <n v="0"/>
    <n v="1"/>
    <n v="1010"/>
    <n v="0"/>
    <n v="54"/>
    <n v="1074"/>
    <n v="0"/>
    <n v="1"/>
    <n v="0"/>
    <n v="0"/>
    <n v="5"/>
    <n v="5"/>
    <n v="6"/>
    <n v="4"/>
    <n v="1"/>
    <n v="10"/>
    <n v="16"/>
    <n v="3"/>
    <n v="0"/>
    <n v="0"/>
    <n v="1"/>
    <n v="0"/>
    <n v="1"/>
    <n v="22"/>
    <n v="2"/>
    <n v="0"/>
    <n v="0"/>
    <n v="9"/>
    <n v="0"/>
    <n v="1"/>
    <n v="1"/>
    <n v="0"/>
    <n v="0"/>
    <n v="0"/>
    <n v="0"/>
    <n v="0"/>
    <n v="0"/>
    <n v="1"/>
    <n v="0"/>
    <n v="0"/>
    <n v="0"/>
    <n v="687"/>
    <n v="502"/>
    <n v="383"/>
    <n v="119"/>
    <n v="21"/>
    <n v="16"/>
    <n v="27"/>
    <n v="8"/>
    <n v="19"/>
    <n v="100"/>
    <n v="0"/>
    <n v="49"/>
    <n v="2"/>
    <n v="0"/>
    <n v="0"/>
    <n v="0"/>
    <n v="0"/>
    <n v="0"/>
    <n v="13"/>
    <n v="8"/>
    <n v="5"/>
    <n v="0"/>
    <n v="0"/>
    <n v="0"/>
    <n v="0"/>
    <n v="0"/>
    <n v="0"/>
    <n v="0"/>
    <n v="0"/>
    <n v="0"/>
    <n v="0"/>
    <n v="0"/>
    <n v="0"/>
    <n v="19"/>
    <x v="3"/>
    <s v="7/14/1991"/>
    <s v="left"/>
    <n v="182"/>
    <x v="1"/>
    <n v="0"/>
    <n v="0"/>
  </r>
  <r>
    <n v="148"/>
    <s v="ISL6"/>
    <n v="19129"/>
    <n v="12"/>
    <x v="76"/>
    <s v="Reagan Singh"/>
    <n v="1"/>
    <x v="2"/>
    <s v="DEF"/>
    <n v="504"/>
    <x v="0"/>
    <s v="NEUFC"/>
    <n v="17"/>
    <n v="1"/>
    <n v="0"/>
    <n v="0"/>
    <n v="1530"/>
    <n v="0"/>
    <n v="66"/>
    <n v="1617"/>
    <n v="0"/>
    <n v="0"/>
    <n v="0"/>
    <n v="0"/>
    <n v="7"/>
    <n v="7"/>
    <n v="5"/>
    <n v="3"/>
    <n v="1"/>
    <n v="19"/>
    <n v="16"/>
    <n v="4"/>
    <n v="1"/>
    <n v="1"/>
    <n v="0"/>
    <n v="0"/>
    <n v="43"/>
    <n v="19"/>
    <n v="183"/>
    <n v="0"/>
    <n v="0"/>
    <n v="30"/>
    <n v="0"/>
    <n v="1"/>
    <n v="0"/>
    <n v="0"/>
    <n v="0"/>
    <n v="0"/>
    <n v="0"/>
    <n v="0"/>
    <n v="0"/>
    <n v="1"/>
    <n v="0"/>
    <n v="0"/>
    <n v="0"/>
    <n v="1026"/>
    <n v="698"/>
    <n v="439"/>
    <n v="259"/>
    <n v="32"/>
    <n v="35"/>
    <n v="39"/>
    <n v="10"/>
    <n v="29"/>
    <n v="70"/>
    <n v="0"/>
    <n v="65"/>
    <n v="4"/>
    <n v="4"/>
    <n v="0"/>
    <n v="0"/>
    <n v="0"/>
    <n v="0"/>
    <n v="7"/>
    <n v="5"/>
    <n v="2"/>
    <n v="0"/>
    <n v="0"/>
    <n v="0"/>
    <n v="0"/>
    <n v="0"/>
    <n v="0"/>
    <n v="0"/>
    <n v="0"/>
    <n v="0"/>
    <n v="0"/>
    <n v="0"/>
    <n v="0"/>
    <n v="1"/>
    <x v="4"/>
    <d v="1991-01-04T00:00:00"/>
    <s v="Right"/>
    <n v="173"/>
    <x v="11"/>
    <n v="2"/>
    <n v="0"/>
  </r>
  <r>
    <n v="148"/>
    <s v="ISL6"/>
    <n v="19130"/>
    <n v="8"/>
    <x v="77"/>
    <s v="Seityasen Singh"/>
    <n v="3"/>
    <x v="1"/>
    <s v="MF"/>
    <n v="498"/>
    <x v="8"/>
    <s v="KBFC"/>
    <n v="9"/>
    <n v="8"/>
    <n v="0"/>
    <n v="7"/>
    <n v="759"/>
    <n v="0"/>
    <n v="31"/>
    <n v="784"/>
    <n v="0"/>
    <n v="1"/>
    <n v="0"/>
    <n v="1"/>
    <n v="13"/>
    <n v="14"/>
    <n v="13"/>
    <n v="3"/>
    <n v="5"/>
    <n v="15"/>
    <n v="10"/>
    <n v="1"/>
    <n v="0"/>
    <n v="0"/>
    <n v="0"/>
    <n v="7"/>
    <n v="30"/>
    <n v="8"/>
    <n v="3"/>
    <n v="0"/>
    <n v="0"/>
    <n v="13"/>
    <n v="0"/>
    <n v="2"/>
    <n v="2"/>
    <n v="0"/>
    <n v="0"/>
    <n v="0"/>
    <n v="0"/>
    <n v="0"/>
    <n v="0"/>
    <n v="5"/>
    <n v="0"/>
    <n v="0"/>
    <n v="0"/>
    <n v="386"/>
    <n v="314"/>
    <n v="201"/>
    <n v="113"/>
    <n v="5"/>
    <n v="10"/>
    <n v="28"/>
    <n v="6"/>
    <n v="22"/>
    <n v="6"/>
    <n v="0"/>
    <n v="33"/>
    <n v="7"/>
    <n v="5"/>
    <n v="0"/>
    <n v="0"/>
    <n v="0"/>
    <n v="0"/>
    <n v="4"/>
    <n v="2"/>
    <n v="2"/>
    <n v="0"/>
    <n v="0"/>
    <n v="0"/>
    <n v="0"/>
    <n v="0"/>
    <n v="0"/>
    <n v="0"/>
    <n v="0"/>
    <n v="0"/>
    <n v="0"/>
    <n v="0"/>
    <n v="0"/>
    <n v="1"/>
    <x v="4"/>
    <d v="1992-12-03T00:00:00"/>
    <m/>
    <n v="178"/>
    <x v="20"/>
    <n v="0"/>
    <n v="0"/>
  </r>
  <r>
    <n v="148"/>
    <s v="ISL6"/>
    <n v="19135"/>
    <n v="21"/>
    <x v="78"/>
    <s v="Bikash Jairu"/>
    <n v="3"/>
    <x v="1"/>
    <s v="MF"/>
    <n v="1159"/>
    <x v="3"/>
    <s v="JFC"/>
    <n v="6"/>
    <n v="8"/>
    <n v="0"/>
    <n v="4"/>
    <n v="521"/>
    <n v="0"/>
    <n v="35"/>
    <n v="562"/>
    <n v="0"/>
    <n v="0"/>
    <n v="0"/>
    <n v="0"/>
    <n v="2"/>
    <n v="2"/>
    <n v="2"/>
    <n v="0"/>
    <n v="1"/>
    <n v="5"/>
    <n v="10"/>
    <n v="0"/>
    <n v="1"/>
    <n v="0"/>
    <n v="1"/>
    <n v="3"/>
    <n v="17"/>
    <n v="3"/>
    <n v="37"/>
    <n v="0"/>
    <n v="0"/>
    <n v="12"/>
    <n v="0"/>
    <n v="1"/>
    <n v="0"/>
    <n v="0"/>
    <n v="0"/>
    <n v="0"/>
    <n v="0"/>
    <n v="0"/>
    <n v="0"/>
    <n v="1"/>
    <n v="0"/>
    <n v="0"/>
    <n v="0"/>
    <n v="293"/>
    <n v="221"/>
    <n v="146"/>
    <n v="75"/>
    <n v="4"/>
    <n v="3"/>
    <n v="12"/>
    <n v="6"/>
    <n v="6"/>
    <n v="17"/>
    <n v="0"/>
    <n v="21"/>
    <n v="1"/>
    <n v="0"/>
    <n v="0"/>
    <n v="0"/>
    <n v="0"/>
    <n v="0"/>
    <n v="5"/>
    <n v="1"/>
    <n v="4"/>
    <n v="0"/>
    <n v="0"/>
    <n v="0"/>
    <n v="0"/>
    <n v="0"/>
    <n v="0"/>
    <n v="0"/>
    <n v="0"/>
    <n v="0"/>
    <n v="0"/>
    <n v="0"/>
    <n v="0"/>
    <n v="1"/>
    <x v="4"/>
    <d v="1982-12-03T00:00:00"/>
    <s v="left"/>
    <n v="170"/>
    <x v="4"/>
    <n v="1"/>
    <n v="0"/>
  </r>
  <r>
    <n v="148"/>
    <s v="ISL6"/>
    <n v="19136"/>
    <n v="7"/>
    <x v="79"/>
    <s v="Eugeneson Lyngdoh"/>
    <n v="3"/>
    <x v="1"/>
    <s v="MF"/>
    <n v="656"/>
    <x v="1"/>
    <s v="BFC"/>
    <n v="0"/>
    <n v="8"/>
    <n v="0"/>
    <n v="5"/>
    <n v="72"/>
    <n v="0"/>
    <n v="26"/>
    <n v="98"/>
    <n v="0"/>
    <n v="0"/>
    <n v="0"/>
    <n v="0"/>
    <n v="1"/>
    <n v="1"/>
    <n v="0"/>
    <n v="0"/>
    <n v="0"/>
    <n v="4"/>
    <n v="0"/>
    <n v="1"/>
    <n v="0"/>
    <n v="0"/>
    <n v="0"/>
    <n v="4"/>
    <n v="1"/>
    <n v="0"/>
    <n v="1"/>
    <n v="0"/>
    <n v="0"/>
    <n v="3"/>
    <n v="0"/>
    <n v="3"/>
    <n v="0"/>
    <n v="0"/>
    <n v="0"/>
    <n v="0"/>
    <n v="0"/>
    <n v="0"/>
    <n v="0"/>
    <n v="0"/>
    <n v="0"/>
    <n v="0"/>
    <n v="0"/>
    <n v="36"/>
    <n v="28"/>
    <n v="17"/>
    <n v="11"/>
    <n v="0"/>
    <n v="1"/>
    <n v="4"/>
    <n v="1"/>
    <n v="3"/>
    <n v="1"/>
    <n v="0"/>
    <n v="0"/>
    <n v="0"/>
    <n v="0"/>
    <n v="0"/>
    <n v="0"/>
    <n v="0"/>
    <n v="0"/>
    <n v="1"/>
    <n v="0"/>
    <n v="1"/>
    <n v="0"/>
    <n v="0"/>
    <n v="0"/>
    <n v="0"/>
    <n v="0"/>
    <n v="0"/>
    <n v="0"/>
    <n v="0"/>
    <n v="0"/>
    <n v="0"/>
    <n v="0"/>
    <n v="0"/>
    <n v="1"/>
    <x v="4"/>
    <d v="1986-10-09T00:00:00"/>
    <s v="both"/>
    <n v="171"/>
    <x v="9"/>
    <n v="0"/>
    <n v="0"/>
  </r>
  <r>
    <n v="148"/>
    <s v="ISL6"/>
    <n v="19141"/>
    <n v="12"/>
    <x v="80"/>
    <s v="Jackichand Singh"/>
    <n v="3"/>
    <x v="1"/>
    <s v="MF"/>
    <n v="496"/>
    <x v="9"/>
    <s v="FCG"/>
    <n v="17"/>
    <n v="14"/>
    <n v="0"/>
    <n v="16"/>
    <n v="1294"/>
    <n v="0"/>
    <n v="29"/>
    <n v="1323"/>
    <n v="0"/>
    <n v="5"/>
    <n v="0"/>
    <n v="3"/>
    <n v="14"/>
    <n v="18"/>
    <n v="30"/>
    <n v="13"/>
    <n v="11"/>
    <n v="5"/>
    <n v="10"/>
    <n v="0"/>
    <n v="0"/>
    <n v="0"/>
    <n v="6"/>
    <n v="3"/>
    <n v="61"/>
    <n v="0"/>
    <n v="12"/>
    <n v="0"/>
    <n v="0"/>
    <n v="18"/>
    <n v="0"/>
    <n v="4"/>
    <n v="5"/>
    <n v="0"/>
    <n v="0"/>
    <n v="0"/>
    <n v="0"/>
    <n v="0"/>
    <n v="0"/>
    <n v="6"/>
    <n v="0"/>
    <n v="0"/>
    <n v="0"/>
    <n v="543"/>
    <n v="451"/>
    <n v="253"/>
    <n v="198"/>
    <n v="12"/>
    <n v="14"/>
    <n v="21"/>
    <n v="4"/>
    <n v="17"/>
    <n v="3"/>
    <n v="0"/>
    <n v="55"/>
    <n v="17"/>
    <n v="7"/>
    <n v="0"/>
    <n v="0"/>
    <n v="0"/>
    <n v="0"/>
    <n v="4"/>
    <n v="1"/>
    <n v="3"/>
    <n v="0"/>
    <n v="0"/>
    <n v="0"/>
    <n v="0"/>
    <n v="0"/>
    <n v="0"/>
    <n v="0"/>
    <n v="0"/>
    <n v="0"/>
    <n v="0"/>
    <n v="0"/>
    <n v="0"/>
    <n v="1"/>
    <x v="4"/>
    <s v="3/17/1992"/>
    <s v="Right"/>
    <n v="170"/>
    <x v="29"/>
    <n v="0"/>
    <n v="0"/>
  </r>
  <r>
    <n v="148"/>
    <s v="ISL6"/>
    <n v="19144"/>
    <n v="22"/>
    <x v="81"/>
    <s v="Ravi Kumar"/>
    <n v="4"/>
    <x v="3"/>
    <s v="GK"/>
    <n v="506"/>
    <x v="2"/>
    <s v="MCFC"/>
    <n v="0"/>
    <n v="18"/>
    <n v="0"/>
    <n v="0"/>
    <n v="0"/>
    <n v="0"/>
    <n v="0"/>
    <n v="0"/>
    <n v="0"/>
    <n v="0"/>
    <n v="0"/>
    <n v="0"/>
    <n v="0"/>
    <n v="0"/>
    <n v="0"/>
    <n v="0"/>
    <n v="0"/>
    <n v="0"/>
    <n v="0"/>
    <n v="0"/>
    <n v="0"/>
    <n v="0"/>
    <n v="0"/>
    <n v="0"/>
    <n v="0"/>
    <n v="0"/>
    <n v="0"/>
    <n v="0"/>
    <n v="0"/>
    <n v="4"/>
    <n v="0"/>
    <n v="2"/>
    <n v="0"/>
    <n v="0"/>
    <n v="0"/>
    <n v="0"/>
    <n v="0"/>
    <n v="0"/>
    <n v="0"/>
    <n v="0"/>
    <n v="0"/>
    <n v="0"/>
    <n v="0"/>
    <n v="0"/>
    <n v="0"/>
    <n v="0"/>
    <n v="0"/>
    <n v="0"/>
    <n v="0"/>
    <n v="0"/>
    <n v="0"/>
    <n v="0"/>
    <n v="0"/>
    <n v="0"/>
    <n v="0"/>
    <n v="0"/>
    <n v="0"/>
    <n v="0"/>
    <n v="0"/>
    <n v="0"/>
    <n v="0"/>
    <n v="0"/>
    <n v="0"/>
    <n v="0"/>
    <n v="0"/>
    <n v="0"/>
    <n v="0"/>
    <n v="0"/>
    <n v="0"/>
    <n v="0"/>
    <n v="0"/>
    <n v="0"/>
    <n v="0"/>
    <n v="0"/>
    <n v="0"/>
    <n v="0"/>
    <n v="1"/>
    <x v="4"/>
    <d v="1993-04-07T00:00:00"/>
    <s v="Right"/>
    <n v="182"/>
    <x v="19"/>
    <n v="0"/>
    <n v="0"/>
  </r>
  <r>
    <n v="148"/>
    <s v="ISL6"/>
    <n v="19145"/>
    <n v="26"/>
    <x v="82"/>
    <s v="Sehnaj Singh"/>
    <n v="3"/>
    <x v="1"/>
    <s v="MF"/>
    <n v="499"/>
    <x v="5"/>
    <s v="ATKFC"/>
    <n v="4"/>
    <n v="6"/>
    <n v="0"/>
    <n v="6"/>
    <n v="385"/>
    <n v="0"/>
    <n v="37"/>
    <n v="419"/>
    <n v="0"/>
    <n v="0"/>
    <n v="0"/>
    <n v="0"/>
    <n v="2"/>
    <n v="2"/>
    <n v="4"/>
    <n v="0"/>
    <n v="3"/>
    <n v="14"/>
    <n v="2"/>
    <n v="3"/>
    <n v="0"/>
    <n v="0"/>
    <n v="0"/>
    <n v="0"/>
    <n v="2"/>
    <n v="0"/>
    <n v="0"/>
    <n v="0"/>
    <n v="0"/>
    <n v="2"/>
    <n v="0"/>
    <n v="5"/>
    <n v="0"/>
    <n v="0"/>
    <n v="0"/>
    <n v="0"/>
    <n v="0"/>
    <n v="0"/>
    <n v="0"/>
    <n v="1"/>
    <n v="0"/>
    <n v="0"/>
    <n v="0"/>
    <n v="187"/>
    <n v="131"/>
    <n v="86"/>
    <n v="45"/>
    <n v="5"/>
    <n v="3"/>
    <n v="17"/>
    <n v="7"/>
    <n v="10"/>
    <n v="21"/>
    <n v="0"/>
    <n v="15"/>
    <n v="1"/>
    <n v="0"/>
    <n v="0"/>
    <n v="0"/>
    <n v="0"/>
    <n v="0"/>
    <n v="6"/>
    <n v="3"/>
    <n v="3"/>
    <n v="0"/>
    <n v="0"/>
    <n v="0"/>
    <n v="0"/>
    <n v="0"/>
    <n v="0"/>
    <n v="0"/>
    <n v="0"/>
    <n v="0"/>
    <n v="0"/>
    <n v="0"/>
    <n v="0"/>
    <n v="1"/>
    <x v="4"/>
    <s v="7/29/1993"/>
    <s v="Right"/>
    <n v="180"/>
    <x v="4"/>
    <n v="0"/>
    <n v="0"/>
  </r>
  <r>
    <n v="148"/>
    <s v="ISL6"/>
    <n v="19148"/>
    <n v="31"/>
    <x v="83"/>
    <s v="CK Vineeth"/>
    <n v="2"/>
    <x v="0"/>
    <s v="FWD"/>
    <n v="1159"/>
    <x v="3"/>
    <s v="JFC"/>
    <n v="6"/>
    <n v="6"/>
    <n v="0"/>
    <n v="8"/>
    <n v="549"/>
    <n v="0"/>
    <n v="22"/>
    <n v="581"/>
    <n v="0"/>
    <n v="1"/>
    <n v="0"/>
    <n v="0"/>
    <n v="2"/>
    <n v="2"/>
    <n v="12"/>
    <n v="3"/>
    <n v="6"/>
    <n v="4"/>
    <n v="6"/>
    <n v="0"/>
    <n v="0"/>
    <n v="0"/>
    <n v="7"/>
    <n v="0"/>
    <n v="7"/>
    <n v="0"/>
    <n v="9"/>
    <n v="0"/>
    <n v="0"/>
    <n v="11"/>
    <n v="0"/>
    <n v="3"/>
    <n v="0"/>
    <n v="0"/>
    <n v="0"/>
    <n v="0"/>
    <n v="0"/>
    <n v="0"/>
    <n v="0"/>
    <n v="3"/>
    <n v="0"/>
    <n v="0"/>
    <n v="0"/>
    <n v="207"/>
    <n v="164"/>
    <n v="81"/>
    <n v="83"/>
    <n v="4"/>
    <n v="3"/>
    <n v="7"/>
    <n v="0"/>
    <n v="7"/>
    <n v="1"/>
    <n v="0"/>
    <n v="24"/>
    <n v="6"/>
    <n v="3"/>
    <n v="0"/>
    <n v="0"/>
    <n v="0"/>
    <n v="0"/>
    <n v="3"/>
    <n v="1"/>
    <n v="2"/>
    <n v="0"/>
    <n v="0"/>
    <n v="0"/>
    <n v="0"/>
    <n v="0"/>
    <n v="0"/>
    <n v="0"/>
    <n v="0"/>
    <n v="0"/>
    <n v="0"/>
    <n v="0"/>
    <n v="0"/>
    <n v="1"/>
    <x v="4"/>
    <s v="5/20/1988"/>
    <s v="Right"/>
    <n v="178"/>
    <x v="12"/>
    <n v="0"/>
    <n v="0"/>
  </r>
  <r>
    <n v="148"/>
    <s v="ISL6"/>
    <n v="19150"/>
    <n v="11"/>
    <x v="84"/>
    <s v="Sunil Chhetri"/>
    <n v="2"/>
    <x v="0"/>
    <s v="FWD"/>
    <n v="656"/>
    <x v="1"/>
    <s v="BFC"/>
    <n v="17"/>
    <n v="3"/>
    <n v="0"/>
    <n v="2"/>
    <n v="1530"/>
    <n v="0"/>
    <n v="68"/>
    <n v="1609"/>
    <n v="0"/>
    <n v="9"/>
    <n v="0"/>
    <n v="0"/>
    <n v="13"/>
    <n v="15"/>
    <n v="37"/>
    <n v="17"/>
    <n v="13"/>
    <n v="18"/>
    <n v="30"/>
    <n v="4"/>
    <n v="0"/>
    <n v="0"/>
    <n v="9"/>
    <n v="4"/>
    <n v="6"/>
    <n v="7"/>
    <n v="10"/>
    <n v="0"/>
    <n v="0"/>
    <n v="10"/>
    <n v="0"/>
    <n v="7"/>
    <n v="0"/>
    <n v="0"/>
    <n v="0"/>
    <n v="0"/>
    <n v="0"/>
    <n v="0"/>
    <n v="0"/>
    <n v="7"/>
    <n v="0"/>
    <n v="3"/>
    <n v="3"/>
    <n v="662"/>
    <n v="503"/>
    <n v="319"/>
    <n v="184"/>
    <n v="20"/>
    <n v="12"/>
    <n v="27"/>
    <n v="9"/>
    <n v="18"/>
    <n v="17"/>
    <n v="0"/>
    <n v="40"/>
    <n v="7"/>
    <n v="3"/>
    <n v="0"/>
    <n v="0"/>
    <n v="0"/>
    <n v="0"/>
    <n v="30"/>
    <n v="12"/>
    <n v="18"/>
    <n v="0"/>
    <n v="0"/>
    <n v="0"/>
    <n v="0"/>
    <n v="0"/>
    <n v="0"/>
    <n v="0"/>
    <n v="0"/>
    <n v="0"/>
    <n v="0"/>
    <n v="0"/>
    <n v="0"/>
    <n v="1"/>
    <x v="4"/>
    <d v="1984-03-08T00:00:00"/>
    <s v="both"/>
    <n v="170"/>
    <x v="10"/>
    <n v="0"/>
    <n v="0"/>
  </r>
  <r>
    <n v="148"/>
    <s v="ISL6"/>
    <n v="19151"/>
    <n v="27"/>
    <x v="85"/>
    <s v="Lalchhuanmawia Fanai"/>
    <n v="1"/>
    <x v="2"/>
    <s v="DEF"/>
    <n v="1499"/>
    <x v="7"/>
    <s v="OFC"/>
    <n v="0"/>
    <n v="6"/>
    <n v="0"/>
    <n v="3"/>
    <n v="97"/>
    <n v="0"/>
    <n v="10"/>
    <n v="112"/>
    <n v="0"/>
    <n v="0"/>
    <n v="0"/>
    <n v="0"/>
    <n v="0"/>
    <n v="0"/>
    <n v="3"/>
    <n v="0"/>
    <n v="3"/>
    <n v="2"/>
    <n v="1"/>
    <n v="0"/>
    <n v="0"/>
    <n v="0"/>
    <n v="1"/>
    <n v="0"/>
    <n v="3"/>
    <n v="0"/>
    <n v="0"/>
    <n v="0"/>
    <n v="0"/>
    <n v="3"/>
    <n v="0"/>
    <n v="3"/>
    <n v="0"/>
    <n v="0"/>
    <n v="0"/>
    <n v="0"/>
    <n v="0"/>
    <n v="0"/>
    <n v="0"/>
    <n v="0"/>
    <n v="0"/>
    <n v="0"/>
    <n v="0"/>
    <n v="43"/>
    <n v="27"/>
    <n v="13"/>
    <n v="14"/>
    <n v="1"/>
    <n v="1"/>
    <n v="3"/>
    <n v="1"/>
    <n v="2"/>
    <n v="7"/>
    <n v="0"/>
    <n v="2"/>
    <n v="1"/>
    <n v="1"/>
    <n v="0"/>
    <n v="0"/>
    <n v="0"/>
    <n v="0"/>
    <n v="1"/>
    <n v="0"/>
    <n v="1"/>
    <n v="0"/>
    <n v="0"/>
    <n v="0"/>
    <n v="0"/>
    <n v="0"/>
    <n v="0"/>
    <n v="0"/>
    <n v="0"/>
    <n v="0"/>
    <n v="0"/>
    <n v="0"/>
    <n v="0"/>
    <n v="1"/>
    <x v="4"/>
    <s v="4/14/1989"/>
    <s v="left"/>
    <n v="182"/>
    <x v="18"/>
    <n v="0"/>
    <n v="0"/>
  </r>
  <r>
    <n v="148"/>
    <s v="ISL6"/>
    <n v="19152"/>
    <n v="10"/>
    <x v="86"/>
    <s v="Brandon Fernandes"/>
    <n v="3"/>
    <x v="1"/>
    <s v="MF"/>
    <n v="496"/>
    <x v="9"/>
    <s v="FCG"/>
    <n v="17"/>
    <n v="5"/>
    <n v="0"/>
    <n v="5"/>
    <n v="1523"/>
    <n v="0"/>
    <n v="69"/>
    <n v="1597"/>
    <n v="0"/>
    <n v="2"/>
    <n v="0"/>
    <n v="7"/>
    <n v="31"/>
    <n v="41"/>
    <n v="24"/>
    <n v="10"/>
    <n v="10"/>
    <n v="21"/>
    <n v="37"/>
    <n v="7"/>
    <n v="0"/>
    <n v="0"/>
    <n v="5"/>
    <n v="86"/>
    <n v="49"/>
    <n v="26"/>
    <n v="14"/>
    <n v="0"/>
    <n v="0"/>
    <n v="17"/>
    <n v="0"/>
    <n v="3"/>
    <n v="7"/>
    <n v="0"/>
    <n v="0"/>
    <n v="0"/>
    <n v="0"/>
    <n v="0"/>
    <n v="0"/>
    <n v="4"/>
    <n v="0"/>
    <n v="0"/>
    <n v="0"/>
    <n v="1000"/>
    <n v="840"/>
    <n v="549"/>
    <n v="291"/>
    <n v="7"/>
    <n v="24"/>
    <n v="77"/>
    <n v="33"/>
    <n v="44"/>
    <n v="11"/>
    <n v="0"/>
    <n v="56"/>
    <n v="10"/>
    <n v="7"/>
    <n v="0"/>
    <n v="0"/>
    <n v="0"/>
    <n v="0"/>
    <n v="5"/>
    <n v="2"/>
    <n v="3"/>
    <n v="0"/>
    <n v="0"/>
    <n v="0"/>
    <n v="0"/>
    <n v="0"/>
    <n v="0"/>
    <n v="0"/>
    <n v="0"/>
    <n v="0"/>
    <n v="0"/>
    <n v="0"/>
    <n v="0"/>
    <n v="1"/>
    <x v="4"/>
    <s v="9/20/1994"/>
    <s v="Right"/>
    <n v="171"/>
    <x v="30"/>
    <n v="0"/>
    <n v="0"/>
  </r>
  <r>
    <n v="148"/>
    <s v="ISL6"/>
    <n v="19230"/>
    <n v="21"/>
    <x v="87"/>
    <s v="Mohamed Larbi"/>
    <n v="3"/>
    <x v="1"/>
    <s v="MF"/>
    <n v="506"/>
    <x v="2"/>
    <s v="MCFC"/>
    <n v="18"/>
    <n v="5"/>
    <n v="0"/>
    <n v="5"/>
    <n v="1594"/>
    <n v="0"/>
    <n v="80"/>
    <n v="1670"/>
    <n v="0"/>
    <n v="2"/>
    <n v="0"/>
    <n v="4"/>
    <n v="32"/>
    <n v="37"/>
    <n v="38"/>
    <n v="14"/>
    <n v="19"/>
    <n v="18"/>
    <n v="21"/>
    <n v="1"/>
    <n v="0"/>
    <n v="0"/>
    <n v="6"/>
    <n v="63"/>
    <n v="48"/>
    <n v="46"/>
    <n v="1"/>
    <n v="0"/>
    <n v="0"/>
    <n v="16"/>
    <n v="0"/>
    <n v="4"/>
    <n v="4"/>
    <n v="0"/>
    <n v="0"/>
    <n v="0"/>
    <n v="1"/>
    <n v="0"/>
    <n v="0"/>
    <n v="5"/>
    <n v="0"/>
    <n v="3"/>
    <n v="2"/>
    <n v="988"/>
    <n v="827"/>
    <n v="544"/>
    <n v="283"/>
    <n v="19"/>
    <n v="19"/>
    <n v="50"/>
    <n v="18"/>
    <n v="32"/>
    <n v="16"/>
    <n v="0"/>
    <n v="53"/>
    <n v="11"/>
    <n v="4"/>
    <n v="0"/>
    <n v="0"/>
    <n v="0"/>
    <n v="0"/>
    <n v="13"/>
    <n v="4"/>
    <n v="9"/>
    <n v="0"/>
    <n v="0"/>
    <n v="0"/>
    <n v="0"/>
    <n v="0"/>
    <n v="0"/>
    <n v="0"/>
    <n v="0"/>
    <n v="0"/>
    <n v="0"/>
    <n v="0"/>
    <n v="0"/>
    <n v="106"/>
    <x v="2"/>
    <d v="1987-02-09T00:00:00"/>
    <s v="both"/>
    <n v="186"/>
    <x v="14"/>
    <n v="0"/>
    <n v="0"/>
  </r>
  <r>
    <n v="148"/>
    <s v="ISL6"/>
    <n v="20909"/>
    <n v="10"/>
    <x v="88"/>
    <s v="Edu Garcia"/>
    <n v="2"/>
    <x v="0"/>
    <s v="FWD"/>
    <n v="499"/>
    <x v="5"/>
    <s v="ATKFC"/>
    <n v="10"/>
    <n v="5"/>
    <n v="0"/>
    <n v="10"/>
    <n v="998"/>
    <n v="0"/>
    <n v="70"/>
    <n v="1068"/>
    <n v="0"/>
    <n v="6"/>
    <n v="0"/>
    <n v="3"/>
    <n v="12"/>
    <n v="15"/>
    <n v="34"/>
    <n v="13"/>
    <n v="14"/>
    <n v="9"/>
    <n v="11"/>
    <n v="1"/>
    <n v="0"/>
    <n v="0"/>
    <n v="1"/>
    <n v="29"/>
    <n v="11"/>
    <n v="18"/>
    <n v="5"/>
    <n v="0"/>
    <n v="0"/>
    <n v="9"/>
    <n v="0"/>
    <n v="7"/>
    <n v="3"/>
    <n v="0"/>
    <n v="0"/>
    <n v="0"/>
    <n v="0"/>
    <n v="0"/>
    <n v="0"/>
    <n v="7"/>
    <n v="0"/>
    <n v="0"/>
    <n v="0"/>
    <n v="623"/>
    <n v="458"/>
    <n v="310"/>
    <n v="148"/>
    <n v="16"/>
    <n v="16"/>
    <n v="40"/>
    <n v="9"/>
    <n v="31"/>
    <n v="21"/>
    <n v="0"/>
    <n v="49"/>
    <n v="11"/>
    <n v="6"/>
    <n v="0"/>
    <n v="0"/>
    <n v="0"/>
    <n v="0"/>
    <n v="24"/>
    <n v="12"/>
    <n v="12"/>
    <n v="0"/>
    <n v="0"/>
    <n v="0"/>
    <n v="0"/>
    <n v="0"/>
    <n v="0"/>
    <n v="0"/>
    <n v="0"/>
    <n v="0"/>
    <n v="0"/>
    <n v="0"/>
    <n v="0"/>
    <n v="19"/>
    <x v="3"/>
    <s v="4/24/1990"/>
    <s v="Right"/>
    <n v="182"/>
    <x v="17"/>
    <n v="0"/>
    <n v="0"/>
  </r>
  <r>
    <n v="148"/>
    <s v="ISL6"/>
    <n v="21028"/>
    <n v="23"/>
    <x v="89"/>
    <s v="Keenan Almeida"/>
    <n v="1"/>
    <x v="2"/>
    <s v="DEF"/>
    <n v="506"/>
    <x v="2"/>
    <s v="MC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d v="1991-10-12T00:00:00"/>
    <s v="Right"/>
    <n v="181"/>
    <x v="19"/>
    <n v="0"/>
    <n v="0"/>
  </r>
  <r>
    <n v="148"/>
    <s v="ISL6"/>
    <n v="21192"/>
    <n v="33"/>
    <x v="90"/>
    <s v="Sanjiban Ghosh"/>
    <n v="4"/>
    <x v="3"/>
    <s v="GK"/>
    <n v="505"/>
    <x v="6"/>
    <s v="CFC"/>
    <n v="0"/>
    <n v="6"/>
    <n v="0"/>
    <n v="0"/>
    <n v="0"/>
    <n v="0"/>
    <n v="0"/>
    <n v="0"/>
    <n v="0"/>
    <n v="0"/>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1"/>
    <x v="4"/>
    <d v="1991-06-07T00:00:00"/>
    <s v="Right"/>
    <n v="183"/>
    <x v="19"/>
    <n v="0"/>
    <n v="0"/>
  </r>
  <r>
    <n v="148"/>
    <s v="ISL6"/>
    <n v="21201"/>
    <n v="2"/>
    <x v="91"/>
    <s v="Rahul Bheke"/>
    <n v="1"/>
    <x v="2"/>
    <s v="DEF"/>
    <n v="656"/>
    <x v="1"/>
    <s v="BFC"/>
    <n v="14"/>
    <n v="4"/>
    <n v="0"/>
    <n v="5"/>
    <n v="1207"/>
    <n v="0"/>
    <n v="74"/>
    <n v="1281"/>
    <n v="0"/>
    <n v="1"/>
    <n v="0"/>
    <n v="0"/>
    <n v="7"/>
    <n v="7"/>
    <n v="6"/>
    <n v="3"/>
    <n v="3"/>
    <n v="12"/>
    <n v="7"/>
    <n v="0"/>
    <n v="0"/>
    <n v="0"/>
    <n v="1"/>
    <n v="0"/>
    <n v="16"/>
    <n v="2"/>
    <n v="115"/>
    <n v="0"/>
    <n v="0"/>
    <n v="11"/>
    <n v="0"/>
    <n v="6"/>
    <n v="0"/>
    <n v="0"/>
    <n v="0"/>
    <n v="0"/>
    <n v="0"/>
    <n v="0"/>
    <n v="0"/>
    <n v="0"/>
    <n v="0"/>
    <n v="0"/>
    <n v="0"/>
    <n v="656"/>
    <n v="405"/>
    <n v="299"/>
    <n v="106"/>
    <n v="15"/>
    <n v="18"/>
    <n v="35"/>
    <n v="17"/>
    <n v="18"/>
    <n v="71"/>
    <n v="0"/>
    <n v="43"/>
    <n v="6"/>
    <n v="4"/>
    <n v="0"/>
    <n v="0"/>
    <n v="0"/>
    <n v="0"/>
    <n v="12"/>
    <n v="10"/>
    <n v="2"/>
    <n v="0"/>
    <n v="0"/>
    <n v="0"/>
    <n v="0"/>
    <n v="0"/>
    <n v="0"/>
    <n v="0"/>
    <n v="0"/>
    <n v="0"/>
    <n v="0"/>
    <n v="0"/>
    <n v="0"/>
    <n v="1"/>
    <x v="4"/>
    <d v="1990-06-12T00:00:00"/>
    <s v="Right"/>
    <n v="179"/>
    <x v="10"/>
    <n v="0"/>
    <n v="0"/>
  </r>
  <r>
    <n v="148"/>
    <s v="ISL6"/>
    <n v="21407"/>
    <n v="1"/>
    <x v="92"/>
    <s v="Pawan Kumar"/>
    <n v="4"/>
    <x v="3"/>
    <s v="GK"/>
    <n v="504"/>
    <x v="0"/>
    <s v="NEUFC"/>
    <n v="2"/>
    <n v="16"/>
    <n v="2"/>
    <n v="1"/>
    <n v="151"/>
    <n v="0"/>
    <n v="5"/>
    <n v="156"/>
    <n v="0"/>
    <n v="0"/>
    <n v="0"/>
    <n v="0"/>
    <n v="0"/>
    <n v="0"/>
    <n v="0"/>
    <n v="0"/>
    <n v="0"/>
    <n v="0"/>
    <n v="0"/>
    <n v="0"/>
    <n v="0"/>
    <n v="0"/>
    <n v="0"/>
    <n v="0"/>
    <n v="0"/>
    <n v="1"/>
    <n v="0"/>
    <n v="3"/>
    <n v="7"/>
    <n v="16"/>
    <n v="0"/>
    <n v="2"/>
    <n v="0"/>
    <n v="0"/>
    <n v="0"/>
    <n v="0"/>
    <n v="0"/>
    <n v="0"/>
    <n v="0"/>
    <n v="0"/>
    <n v="0"/>
    <n v="0"/>
    <n v="0"/>
    <n v="52"/>
    <n v="17"/>
    <n v="10"/>
    <n v="7"/>
    <n v="0"/>
    <n v="0"/>
    <n v="0"/>
    <n v="0"/>
    <n v="0"/>
    <n v="0"/>
    <n v="10"/>
    <n v="7"/>
    <n v="0"/>
    <n v="0"/>
    <n v="0"/>
    <n v="0"/>
    <n v="0"/>
    <n v="0"/>
    <n v="0"/>
    <n v="0"/>
    <n v="0"/>
    <n v="0"/>
    <n v="0"/>
    <n v="0"/>
    <n v="25"/>
    <n v="15"/>
    <n v="6"/>
    <n v="11"/>
    <n v="6"/>
    <n v="0"/>
    <n v="1"/>
    <n v="1"/>
    <n v="0"/>
    <n v="1"/>
    <x v="4"/>
    <d v="1990-01-07T00:00:00"/>
    <s v="Right"/>
    <n v="182"/>
    <x v="18"/>
    <n v="0"/>
    <n v="6"/>
  </r>
  <r>
    <n v="148"/>
    <s v="ISL6"/>
    <n v="21611"/>
    <n v="8"/>
    <x v="93"/>
    <s v="Carl McHugh"/>
    <n v="3"/>
    <x v="1"/>
    <s v="MF"/>
    <n v="499"/>
    <x v="5"/>
    <s v="ATK"/>
    <n v="5"/>
    <n v="1"/>
    <n v="0"/>
    <n v="1"/>
    <n v="420"/>
    <n v="0"/>
    <n v="18"/>
    <n v="442"/>
    <n v="0"/>
    <n v="0"/>
    <n v="0"/>
    <n v="0"/>
    <n v="0"/>
    <n v="0"/>
    <n v="0"/>
    <n v="0"/>
    <n v="0"/>
    <n v="12"/>
    <n v="7"/>
    <n v="1"/>
    <n v="0"/>
    <n v="0"/>
    <n v="0"/>
    <n v="0"/>
    <n v="0"/>
    <n v="2"/>
    <n v="0"/>
    <n v="0"/>
    <n v="0"/>
    <n v="0"/>
    <n v="0"/>
    <n v="1"/>
    <n v="0"/>
    <n v="0"/>
    <n v="0"/>
    <n v="0"/>
    <n v="0"/>
    <n v="0"/>
    <n v="0"/>
    <n v="0"/>
    <n v="0"/>
    <n v="0"/>
    <n v="0"/>
    <n v="223"/>
    <n v="166"/>
    <n v="113"/>
    <n v="53"/>
    <n v="4"/>
    <n v="7"/>
    <n v="19"/>
    <n v="8"/>
    <n v="11"/>
    <n v="18"/>
    <n v="1"/>
    <n v="13"/>
    <n v="1"/>
    <n v="0"/>
    <n v="0"/>
    <n v="0"/>
    <n v="0"/>
    <n v="0"/>
    <n v="6"/>
    <n v="4"/>
    <n v="2"/>
    <n v="1"/>
    <n v="1"/>
    <n v="0"/>
    <n v="0"/>
    <n v="0"/>
    <n v="0"/>
    <n v="0"/>
    <n v="0"/>
    <n v="0"/>
    <n v="0"/>
    <n v="0"/>
    <n v="0"/>
    <n v="15"/>
    <x v="14"/>
    <m/>
    <m/>
    <m/>
    <x v="15"/>
    <n v="0"/>
    <n v="0"/>
  </r>
  <r>
    <n v="148"/>
    <s v="ISL6"/>
    <n v="23619"/>
    <n v="6"/>
    <x v="94"/>
    <s v="Matthew Kilgallon"/>
    <n v="1"/>
    <x v="2"/>
    <s v="DEF"/>
    <n v="1536"/>
    <x v="4"/>
    <s v="HFC"/>
    <n v="17"/>
    <n v="0"/>
    <n v="0"/>
    <n v="0"/>
    <n v="1530"/>
    <n v="0"/>
    <n v="76"/>
    <n v="1627"/>
    <n v="0"/>
    <n v="1"/>
    <n v="0"/>
    <n v="0"/>
    <n v="3"/>
    <n v="3"/>
    <n v="6"/>
    <n v="2"/>
    <n v="3"/>
    <n v="10"/>
    <n v="9"/>
    <n v="3"/>
    <n v="0"/>
    <n v="0"/>
    <n v="2"/>
    <n v="0"/>
    <n v="10"/>
    <n v="19"/>
    <n v="6"/>
    <n v="0"/>
    <n v="0"/>
    <n v="28"/>
    <n v="0"/>
    <n v="0"/>
    <n v="0"/>
    <n v="0"/>
    <n v="0"/>
    <n v="0"/>
    <n v="0"/>
    <n v="0"/>
    <n v="0"/>
    <n v="1"/>
    <n v="0"/>
    <n v="0"/>
    <n v="0"/>
    <n v="816"/>
    <n v="552"/>
    <n v="462"/>
    <n v="90"/>
    <n v="27"/>
    <n v="35"/>
    <n v="32"/>
    <n v="11"/>
    <n v="21"/>
    <n v="142"/>
    <n v="0"/>
    <n v="68"/>
    <n v="2"/>
    <n v="0"/>
    <n v="0"/>
    <n v="0"/>
    <n v="0"/>
    <n v="0"/>
    <n v="16"/>
    <n v="12"/>
    <n v="4"/>
    <n v="0"/>
    <n v="0"/>
    <n v="0"/>
    <n v="0"/>
    <n v="0"/>
    <n v="0"/>
    <n v="0"/>
    <n v="0"/>
    <n v="0"/>
    <n v="0"/>
    <n v="0"/>
    <n v="0"/>
    <n v="2"/>
    <x v="11"/>
    <d v="1984-08-01T00:00:00"/>
    <m/>
    <n v="185"/>
    <x v="11"/>
    <n v="0"/>
    <n v="0"/>
  </r>
  <r>
    <n v="148"/>
    <s v="ISL6"/>
    <n v="23909"/>
    <n v="8"/>
    <x v="95"/>
    <s v="Marcos Tebar"/>
    <n v="3"/>
    <x v="1"/>
    <s v="MF"/>
    <n v="1499"/>
    <x v="7"/>
    <s v="OFC"/>
    <n v="17"/>
    <n v="3"/>
    <n v="0"/>
    <n v="3"/>
    <n v="1414"/>
    <n v="0"/>
    <n v="66"/>
    <n v="1489"/>
    <n v="0"/>
    <n v="0"/>
    <n v="0"/>
    <n v="1"/>
    <n v="8"/>
    <n v="9"/>
    <n v="10"/>
    <n v="3"/>
    <n v="4"/>
    <n v="24"/>
    <n v="13"/>
    <n v="2"/>
    <n v="0"/>
    <n v="0"/>
    <n v="1"/>
    <n v="0"/>
    <n v="4"/>
    <n v="50"/>
    <n v="2"/>
    <n v="0"/>
    <n v="0"/>
    <n v="19"/>
    <n v="0"/>
    <n v="2"/>
    <n v="2"/>
    <n v="0"/>
    <n v="0"/>
    <n v="0"/>
    <n v="0"/>
    <n v="0"/>
    <n v="0"/>
    <n v="3"/>
    <n v="0"/>
    <n v="0"/>
    <n v="0"/>
    <n v="1078"/>
    <n v="848"/>
    <n v="715"/>
    <n v="133"/>
    <n v="24"/>
    <n v="17"/>
    <n v="61"/>
    <n v="21"/>
    <n v="40"/>
    <n v="84"/>
    <n v="0"/>
    <n v="65"/>
    <n v="4"/>
    <n v="0"/>
    <n v="0"/>
    <n v="0"/>
    <n v="0"/>
    <n v="0"/>
    <n v="31"/>
    <n v="18"/>
    <n v="13"/>
    <n v="1"/>
    <n v="1"/>
    <n v="0"/>
    <n v="0"/>
    <n v="0"/>
    <n v="0"/>
    <n v="0"/>
    <n v="0"/>
    <n v="0"/>
    <n v="0"/>
    <n v="0"/>
    <n v="0"/>
    <n v="19"/>
    <x v="3"/>
    <d v="1986-07-02T00:00:00"/>
    <s v="Right"/>
    <n v="185"/>
    <x v="17"/>
    <n v="0"/>
    <n v="0"/>
  </r>
  <r>
    <n v="148"/>
    <s v="ISL6"/>
    <n v="24196"/>
    <n v="6"/>
    <x v="96"/>
    <s v="Erik Paartalu"/>
    <n v="3"/>
    <x v="1"/>
    <s v="MF"/>
    <n v="656"/>
    <x v="1"/>
    <s v="BFC"/>
    <n v="16"/>
    <n v="0"/>
    <n v="0"/>
    <n v="1"/>
    <n v="1462"/>
    <n v="0"/>
    <n v="84"/>
    <n v="1556"/>
    <n v="0"/>
    <n v="2"/>
    <n v="0"/>
    <n v="5"/>
    <n v="12"/>
    <n v="18"/>
    <n v="18"/>
    <n v="8"/>
    <n v="7"/>
    <n v="21"/>
    <n v="14"/>
    <n v="3"/>
    <n v="0"/>
    <n v="0"/>
    <n v="0"/>
    <n v="0"/>
    <n v="12"/>
    <n v="10"/>
    <n v="3"/>
    <n v="0"/>
    <n v="0"/>
    <n v="14"/>
    <n v="0"/>
    <n v="7"/>
    <n v="7"/>
    <n v="0"/>
    <n v="0"/>
    <n v="0"/>
    <n v="0"/>
    <n v="0"/>
    <n v="0"/>
    <n v="3"/>
    <n v="0"/>
    <n v="0"/>
    <n v="0"/>
    <n v="930"/>
    <n v="672"/>
    <n v="515"/>
    <n v="157"/>
    <n v="33"/>
    <n v="28"/>
    <n v="44"/>
    <n v="13"/>
    <n v="31"/>
    <n v="77"/>
    <n v="0"/>
    <n v="50"/>
    <n v="1"/>
    <n v="0"/>
    <n v="0"/>
    <n v="0"/>
    <n v="0"/>
    <n v="0"/>
    <n v="51"/>
    <n v="36"/>
    <n v="15"/>
    <n v="0"/>
    <n v="0"/>
    <n v="0"/>
    <n v="0"/>
    <n v="0"/>
    <n v="0"/>
    <n v="0"/>
    <n v="0"/>
    <n v="0"/>
    <n v="0"/>
    <n v="0"/>
    <n v="0"/>
    <n v="52"/>
    <x v="15"/>
    <d v="1986-03-05T00:00:00"/>
    <s v="both"/>
    <n v="193"/>
    <x v="11"/>
    <n v="0"/>
    <n v="0"/>
  </r>
  <r>
    <n v="148"/>
    <s v="ISL6"/>
    <n v="25082"/>
    <n v="7"/>
    <x v="97"/>
    <s v="Giles Barnes"/>
    <n v="2"/>
    <x v="0"/>
    <s v="FWD"/>
    <n v="1536"/>
    <x v="4"/>
    <s v="HFC"/>
    <n v="5"/>
    <n v="3"/>
    <n v="0"/>
    <n v="10"/>
    <n v="607"/>
    <n v="0"/>
    <n v="21"/>
    <n v="654"/>
    <n v="0"/>
    <n v="0"/>
    <n v="0"/>
    <n v="0"/>
    <n v="7"/>
    <n v="7"/>
    <n v="11"/>
    <n v="4"/>
    <n v="5"/>
    <n v="3"/>
    <n v="8"/>
    <n v="2"/>
    <n v="0"/>
    <n v="0"/>
    <n v="1"/>
    <n v="8"/>
    <n v="10"/>
    <n v="8"/>
    <n v="1"/>
    <n v="0"/>
    <n v="0"/>
    <n v="13"/>
    <n v="0"/>
    <n v="3"/>
    <n v="0"/>
    <n v="0"/>
    <n v="0"/>
    <n v="0"/>
    <n v="0"/>
    <n v="0"/>
    <n v="0"/>
    <n v="2"/>
    <n v="0"/>
    <n v="0"/>
    <n v="0"/>
    <n v="256"/>
    <n v="203"/>
    <n v="137"/>
    <n v="66"/>
    <n v="7"/>
    <n v="5"/>
    <n v="12"/>
    <n v="6"/>
    <n v="6"/>
    <n v="9"/>
    <n v="0"/>
    <n v="25"/>
    <n v="2"/>
    <n v="2"/>
    <n v="0"/>
    <n v="0"/>
    <n v="0"/>
    <n v="0"/>
    <n v="9"/>
    <n v="6"/>
    <n v="3"/>
    <n v="0"/>
    <n v="0"/>
    <n v="0"/>
    <n v="0"/>
    <n v="0"/>
    <n v="0"/>
    <n v="0"/>
    <n v="0"/>
    <n v="0"/>
    <n v="0"/>
    <n v="0"/>
    <n v="0"/>
    <n v="2"/>
    <x v="11"/>
    <d v="1988-05-08T00:00:00"/>
    <s v="Right"/>
    <n v="183"/>
    <x v="6"/>
    <n v="0"/>
    <n v="0"/>
  </r>
  <r>
    <n v="148"/>
    <s v="ISL6"/>
    <n v="25873"/>
    <n v="12"/>
    <x v="98"/>
    <s v="Bidyananda Singh"/>
    <n v="3"/>
    <x v="1"/>
    <s v="MF"/>
    <n v="506"/>
    <x v="2"/>
    <s v="MCFC"/>
    <n v="1"/>
    <n v="4"/>
    <n v="0"/>
    <n v="10"/>
    <n v="282"/>
    <n v="0"/>
    <n v="42"/>
    <n v="332"/>
    <n v="0"/>
    <n v="1"/>
    <n v="0"/>
    <n v="1"/>
    <n v="2"/>
    <n v="4"/>
    <n v="6"/>
    <n v="2"/>
    <n v="3"/>
    <n v="8"/>
    <n v="2"/>
    <n v="1"/>
    <n v="0"/>
    <n v="0"/>
    <n v="0"/>
    <n v="0"/>
    <n v="2"/>
    <n v="1"/>
    <n v="0"/>
    <n v="0"/>
    <n v="0"/>
    <n v="8"/>
    <n v="0"/>
    <n v="4"/>
    <n v="1"/>
    <n v="0"/>
    <n v="0"/>
    <n v="0"/>
    <n v="0"/>
    <n v="0"/>
    <n v="0"/>
    <n v="1"/>
    <n v="0"/>
    <n v="0"/>
    <n v="0"/>
    <n v="162"/>
    <n v="119"/>
    <n v="88"/>
    <n v="31"/>
    <n v="4"/>
    <n v="0"/>
    <n v="22"/>
    <n v="6"/>
    <n v="16"/>
    <n v="4"/>
    <n v="0"/>
    <n v="21"/>
    <n v="4"/>
    <n v="3"/>
    <n v="0"/>
    <n v="0"/>
    <n v="0"/>
    <n v="0"/>
    <n v="6"/>
    <n v="3"/>
    <n v="3"/>
    <n v="1"/>
    <n v="1"/>
    <n v="0"/>
    <n v="0"/>
    <n v="0"/>
    <n v="0"/>
    <n v="0"/>
    <n v="0"/>
    <n v="0"/>
    <n v="0"/>
    <n v="0"/>
    <n v="0"/>
    <n v="1"/>
    <x v="4"/>
    <s v="11/27/1997"/>
    <s v="Right"/>
    <n v="0"/>
    <x v="3"/>
    <n v="0"/>
    <n v="0"/>
  </r>
  <r>
    <n v="148"/>
    <s v="ISL6"/>
    <n v="25874"/>
    <n v="8"/>
    <x v="99"/>
    <s v="Kean Lewis"/>
    <n v="3"/>
    <x v="1"/>
    <s v="MF"/>
    <n v="656"/>
    <x v="1"/>
    <s v="BFC"/>
    <n v="0"/>
    <n v="11"/>
    <n v="0"/>
    <n v="5"/>
    <n v="28"/>
    <n v="0"/>
    <n v="21"/>
    <n v="52"/>
    <n v="0"/>
    <n v="0"/>
    <n v="0"/>
    <n v="0"/>
    <n v="1"/>
    <n v="1"/>
    <n v="1"/>
    <n v="0"/>
    <n v="1"/>
    <n v="0"/>
    <n v="0"/>
    <n v="0"/>
    <n v="0"/>
    <n v="0"/>
    <n v="0"/>
    <n v="0"/>
    <n v="5"/>
    <n v="0"/>
    <n v="0"/>
    <n v="0"/>
    <n v="0"/>
    <n v="1"/>
    <n v="0"/>
    <n v="6"/>
    <n v="0"/>
    <n v="0"/>
    <n v="0"/>
    <n v="0"/>
    <n v="0"/>
    <n v="0"/>
    <n v="0"/>
    <n v="0"/>
    <n v="0"/>
    <n v="0"/>
    <n v="0"/>
    <n v="21"/>
    <n v="15"/>
    <n v="6"/>
    <n v="9"/>
    <n v="0"/>
    <n v="1"/>
    <n v="2"/>
    <n v="1"/>
    <n v="1"/>
    <n v="1"/>
    <n v="0"/>
    <n v="1"/>
    <n v="0"/>
    <n v="0"/>
    <n v="0"/>
    <n v="0"/>
    <n v="0"/>
    <n v="0"/>
    <n v="0"/>
    <n v="0"/>
    <n v="0"/>
    <n v="1"/>
    <n v="0"/>
    <n v="1"/>
    <n v="0"/>
    <n v="0"/>
    <n v="0"/>
    <n v="0"/>
    <n v="0"/>
    <n v="0"/>
    <n v="0"/>
    <n v="0"/>
    <n v="0"/>
    <n v="1"/>
    <x v="4"/>
    <s v="9/19/1992"/>
    <s v="Right"/>
    <n v="171"/>
    <x v="9"/>
    <n v="0"/>
    <n v="0"/>
  </r>
  <r>
    <n v="148"/>
    <s v="ISL6"/>
    <n v="25876"/>
    <n v="14"/>
    <x v="100"/>
    <s v="Rowllin Borges"/>
    <n v="3"/>
    <x v="1"/>
    <s v="MF"/>
    <n v="506"/>
    <x v="2"/>
    <s v="MCFC"/>
    <n v="15"/>
    <n v="0"/>
    <n v="0"/>
    <n v="0"/>
    <n v="1350"/>
    <n v="0"/>
    <n v="76"/>
    <n v="1437"/>
    <n v="0"/>
    <n v="2"/>
    <n v="0"/>
    <n v="2"/>
    <n v="9"/>
    <n v="11"/>
    <n v="10"/>
    <n v="3"/>
    <n v="3"/>
    <n v="37"/>
    <n v="11"/>
    <n v="5"/>
    <n v="0"/>
    <n v="0"/>
    <n v="0"/>
    <n v="0"/>
    <n v="4"/>
    <n v="7"/>
    <n v="2"/>
    <n v="0"/>
    <n v="0"/>
    <n v="17"/>
    <n v="0"/>
    <n v="2"/>
    <n v="2"/>
    <n v="0"/>
    <n v="0"/>
    <n v="0"/>
    <n v="0"/>
    <n v="0"/>
    <n v="0"/>
    <n v="4"/>
    <n v="0"/>
    <n v="0"/>
    <n v="0"/>
    <n v="906"/>
    <n v="634"/>
    <n v="478"/>
    <n v="156"/>
    <n v="43"/>
    <n v="22"/>
    <n v="103"/>
    <n v="34"/>
    <n v="69"/>
    <n v="56"/>
    <n v="0"/>
    <n v="74"/>
    <n v="7"/>
    <n v="1"/>
    <n v="0"/>
    <n v="0"/>
    <n v="0"/>
    <n v="0"/>
    <n v="34"/>
    <n v="16"/>
    <n v="18"/>
    <n v="1"/>
    <n v="0"/>
    <n v="1"/>
    <n v="0"/>
    <n v="0"/>
    <n v="0"/>
    <n v="0"/>
    <n v="0"/>
    <n v="0"/>
    <n v="0"/>
    <n v="0"/>
    <n v="0"/>
    <n v="1"/>
    <x v="4"/>
    <d v="1992-05-06T00:00:00"/>
    <s v="Right"/>
    <n v="183"/>
    <x v="6"/>
    <n v="0"/>
    <n v="0"/>
  </r>
  <r>
    <n v="148"/>
    <s v="ISL6"/>
    <n v="25877"/>
    <n v="7"/>
    <x v="101"/>
    <s v="Lallianzuala Chhangte"/>
    <n v="3"/>
    <x v="1"/>
    <s v="MF"/>
    <n v="505"/>
    <x v="6"/>
    <s v="CFC"/>
    <n v="19"/>
    <n v="2"/>
    <n v="0"/>
    <n v="4"/>
    <n v="1743"/>
    <n v="0"/>
    <n v="91"/>
    <n v="1850"/>
    <n v="0"/>
    <n v="7"/>
    <n v="0"/>
    <n v="0"/>
    <n v="16"/>
    <n v="17"/>
    <n v="43"/>
    <n v="23"/>
    <n v="9"/>
    <n v="19"/>
    <n v="20"/>
    <n v="0"/>
    <n v="0"/>
    <n v="0"/>
    <n v="14"/>
    <n v="2"/>
    <n v="49"/>
    <n v="2"/>
    <n v="8"/>
    <n v="0"/>
    <n v="0"/>
    <n v="26"/>
    <n v="0"/>
    <n v="4"/>
    <n v="2"/>
    <n v="0"/>
    <n v="0"/>
    <n v="0"/>
    <n v="0"/>
    <n v="0"/>
    <n v="0"/>
    <n v="11"/>
    <n v="0"/>
    <n v="0"/>
    <n v="0"/>
    <n v="740"/>
    <n v="600"/>
    <n v="344"/>
    <n v="256"/>
    <n v="16"/>
    <n v="11"/>
    <n v="36"/>
    <n v="15"/>
    <n v="21"/>
    <n v="9"/>
    <n v="0"/>
    <n v="67"/>
    <n v="19"/>
    <n v="13"/>
    <n v="0"/>
    <n v="0"/>
    <n v="0"/>
    <n v="0"/>
    <n v="14"/>
    <n v="3"/>
    <n v="11"/>
    <n v="0"/>
    <n v="0"/>
    <n v="0"/>
    <n v="0"/>
    <n v="0"/>
    <n v="0"/>
    <n v="0"/>
    <n v="0"/>
    <n v="0"/>
    <n v="0"/>
    <n v="0"/>
    <n v="0"/>
    <n v="1"/>
    <x v="4"/>
    <d v="1997-06-08T00:00:00"/>
    <s v="left"/>
    <n v="167"/>
    <x v="14"/>
    <n v="0"/>
    <n v="0"/>
  </r>
  <r>
    <n v="148"/>
    <s v="ISL6"/>
    <n v="25878"/>
    <n v="17"/>
    <x v="102"/>
    <s v="Jerry Mawihmingthanga"/>
    <n v="3"/>
    <x v="1"/>
    <s v="MF"/>
    <n v="1499"/>
    <x v="7"/>
    <s v="OFC"/>
    <n v="16"/>
    <n v="4"/>
    <n v="0"/>
    <n v="5"/>
    <n v="1426"/>
    <n v="0"/>
    <n v="50"/>
    <n v="1495"/>
    <n v="0"/>
    <n v="2"/>
    <n v="0"/>
    <n v="5"/>
    <n v="16"/>
    <n v="21"/>
    <n v="21"/>
    <n v="5"/>
    <n v="12"/>
    <n v="13"/>
    <n v="22"/>
    <n v="1"/>
    <n v="0"/>
    <n v="0"/>
    <n v="5"/>
    <n v="0"/>
    <n v="61"/>
    <n v="1"/>
    <n v="10"/>
    <n v="0"/>
    <n v="0"/>
    <n v="20"/>
    <n v="0"/>
    <n v="3"/>
    <n v="5"/>
    <n v="0"/>
    <n v="0"/>
    <n v="0"/>
    <n v="0"/>
    <n v="0"/>
    <n v="0"/>
    <n v="4"/>
    <n v="0"/>
    <n v="0"/>
    <n v="0"/>
    <n v="558"/>
    <n v="448"/>
    <n v="245"/>
    <n v="203"/>
    <n v="11"/>
    <n v="14"/>
    <n v="40"/>
    <n v="9"/>
    <n v="31"/>
    <n v="8"/>
    <n v="0"/>
    <n v="65"/>
    <n v="8"/>
    <n v="17"/>
    <n v="0"/>
    <n v="0"/>
    <n v="0"/>
    <n v="0"/>
    <n v="6"/>
    <n v="0"/>
    <n v="6"/>
    <n v="0"/>
    <n v="0"/>
    <n v="0"/>
    <n v="0"/>
    <n v="0"/>
    <n v="0"/>
    <n v="0"/>
    <n v="0"/>
    <n v="0"/>
    <n v="0"/>
    <n v="0"/>
    <n v="0"/>
    <n v="1"/>
    <x v="4"/>
    <d v="1997-09-03T00:00:00"/>
    <s v="Right"/>
    <n v="0"/>
    <x v="2"/>
    <n v="0"/>
    <n v="0"/>
  </r>
  <r>
    <n v="148"/>
    <s v="ISL6"/>
    <n v="25880"/>
    <n v="12"/>
    <x v="103"/>
    <s v="Sumeet Passi"/>
    <n v="2"/>
    <x v="0"/>
    <s v="FWD"/>
    <n v="1159"/>
    <x v="3"/>
    <s v="JFC"/>
    <n v="9"/>
    <n v="6"/>
    <n v="0"/>
    <n v="8"/>
    <n v="887"/>
    <n v="0"/>
    <n v="45"/>
    <n v="951"/>
    <n v="0"/>
    <n v="1"/>
    <n v="0"/>
    <n v="1"/>
    <n v="6"/>
    <n v="7"/>
    <n v="7"/>
    <n v="2"/>
    <n v="4"/>
    <n v="10"/>
    <n v="13"/>
    <n v="5"/>
    <n v="0"/>
    <n v="0"/>
    <n v="1"/>
    <n v="0"/>
    <n v="6"/>
    <n v="2"/>
    <n v="38"/>
    <n v="0"/>
    <n v="0"/>
    <n v="16"/>
    <n v="0"/>
    <n v="3"/>
    <n v="2"/>
    <n v="0"/>
    <n v="0"/>
    <n v="0"/>
    <n v="0"/>
    <n v="0"/>
    <n v="0"/>
    <n v="1"/>
    <n v="0"/>
    <n v="0"/>
    <n v="0"/>
    <n v="499"/>
    <n v="335"/>
    <n v="232"/>
    <n v="103"/>
    <n v="13"/>
    <n v="14"/>
    <n v="32"/>
    <n v="11"/>
    <n v="21"/>
    <n v="47"/>
    <n v="0"/>
    <n v="39"/>
    <n v="2"/>
    <n v="0"/>
    <n v="0"/>
    <n v="0"/>
    <n v="0"/>
    <n v="0"/>
    <n v="24"/>
    <n v="13"/>
    <n v="11"/>
    <n v="0"/>
    <n v="0"/>
    <n v="0"/>
    <n v="0"/>
    <n v="0"/>
    <n v="0"/>
    <n v="0"/>
    <n v="0"/>
    <n v="0"/>
    <n v="0"/>
    <n v="0"/>
    <n v="0"/>
    <n v="1"/>
    <x v="4"/>
    <s v="4/18/1995"/>
    <s v="Right"/>
    <n v="179"/>
    <x v="11"/>
    <n v="0"/>
    <n v="0"/>
  </r>
  <r>
    <n v="148"/>
    <s v="ISL6"/>
    <n v="25990"/>
    <n v="11"/>
    <x v="104"/>
    <s v="Noe Acosta"/>
    <n v="3"/>
    <x v="1"/>
    <s v="MF"/>
    <n v="1159"/>
    <x v="3"/>
    <s v="JFC"/>
    <n v="11"/>
    <n v="4"/>
    <n v="0"/>
    <n v="8"/>
    <n v="995"/>
    <n v="0"/>
    <n v="47"/>
    <n v="1059"/>
    <n v="0"/>
    <n v="3"/>
    <n v="0"/>
    <n v="1"/>
    <n v="12"/>
    <n v="13"/>
    <n v="19"/>
    <n v="9"/>
    <n v="4"/>
    <n v="9"/>
    <n v="24"/>
    <n v="3"/>
    <n v="0"/>
    <n v="0"/>
    <n v="0"/>
    <n v="15"/>
    <n v="46"/>
    <n v="20"/>
    <n v="12"/>
    <n v="0"/>
    <n v="0"/>
    <n v="24"/>
    <n v="0"/>
    <n v="2"/>
    <n v="2"/>
    <n v="0"/>
    <n v="0"/>
    <n v="0"/>
    <n v="1"/>
    <n v="0"/>
    <n v="0"/>
    <n v="6"/>
    <n v="0"/>
    <n v="2"/>
    <n v="1"/>
    <n v="489"/>
    <n v="368"/>
    <n v="221"/>
    <n v="147"/>
    <n v="13"/>
    <n v="7"/>
    <n v="34"/>
    <n v="15"/>
    <n v="19"/>
    <n v="18"/>
    <n v="0"/>
    <n v="41"/>
    <n v="10"/>
    <n v="5"/>
    <n v="0"/>
    <n v="0"/>
    <n v="0"/>
    <n v="0"/>
    <n v="13"/>
    <n v="8"/>
    <n v="5"/>
    <n v="0"/>
    <n v="0"/>
    <n v="0"/>
    <n v="0"/>
    <n v="0"/>
    <n v="0"/>
    <n v="0"/>
    <n v="0"/>
    <n v="0"/>
    <n v="0"/>
    <n v="0"/>
    <n v="0"/>
    <n v="19"/>
    <x v="3"/>
    <d v="1983-10-12T00:00:00"/>
    <s v="left"/>
    <n v="177"/>
    <x v="10"/>
    <n v="0"/>
    <n v="0"/>
  </r>
  <r>
    <n v="148"/>
    <s v="ISL6"/>
    <n v="26611"/>
    <n v="6"/>
    <x v="105"/>
    <s v="Chinglensana Singh"/>
    <n v="1"/>
    <x v="2"/>
    <s v="DEF"/>
    <n v="496"/>
    <x v="9"/>
    <s v="FCG"/>
    <n v="1"/>
    <n v="17"/>
    <n v="0"/>
    <n v="1"/>
    <n v="101"/>
    <n v="0"/>
    <n v="7"/>
    <n v="114"/>
    <n v="0"/>
    <n v="0"/>
    <n v="0"/>
    <n v="0"/>
    <n v="0"/>
    <n v="0"/>
    <n v="0"/>
    <n v="0"/>
    <n v="0"/>
    <n v="0"/>
    <n v="2"/>
    <n v="1"/>
    <n v="0"/>
    <n v="0"/>
    <n v="0"/>
    <n v="0"/>
    <n v="0"/>
    <n v="1"/>
    <n v="0"/>
    <n v="0"/>
    <n v="0"/>
    <n v="4"/>
    <n v="0"/>
    <n v="4"/>
    <n v="0"/>
    <n v="0"/>
    <n v="0"/>
    <n v="0"/>
    <n v="0"/>
    <n v="0"/>
    <n v="0"/>
    <n v="0"/>
    <n v="0"/>
    <n v="0"/>
    <n v="0"/>
    <n v="51"/>
    <n v="42"/>
    <n v="40"/>
    <n v="2"/>
    <n v="1"/>
    <n v="2"/>
    <n v="1"/>
    <n v="0"/>
    <n v="1"/>
    <n v="5"/>
    <n v="0"/>
    <n v="1"/>
    <n v="0"/>
    <n v="0"/>
    <n v="0"/>
    <n v="0"/>
    <n v="0"/>
    <n v="0"/>
    <n v="0"/>
    <n v="0"/>
    <n v="0"/>
    <n v="0"/>
    <n v="0"/>
    <n v="0"/>
    <n v="0"/>
    <n v="0"/>
    <n v="0"/>
    <n v="0"/>
    <n v="0"/>
    <n v="0"/>
    <n v="0"/>
    <n v="0"/>
    <n v="0"/>
    <n v="1"/>
    <x v="4"/>
    <s v="11/23/1996"/>
    <s v="Right"/>
    <n v="186"/>
    <x v="7"/>
    <n v="0"/>
    <n v="0"/>
  </r>
  <r>
    <n v="148"/>
    <s v="ISL6"/>
    <n v="26613"/>
    <n v="17"/>
    <x v="106"/>
    <s v="Rupert Nongrum"/>
    <n v="3"/>
    <x v="1"/>
    <s v="MF"/>
    <n v="504"/>
    <x v="0"/>
    <s v="NEUFC"/>
    <n v="2"/>
    <n v="3"/>
    <n v="0"/>
    <n v="2"/>
    <n v="227"/>
    <n v="0"/>
    <n v="16"/>
    <n v="247"/>
    <n v="0"/>
    <n v="0"/>
    <n v="0"/>
    <n v="0"/>
    <n v="0"/>
    <n v="0"/>
    <n v="2"/>
    <n v="0"/>
    <n v="2"/>
    <n v="6"/>
    <n v="1"/>
    <n v="1"/>
    <n v="0"/>
    <n v="0"/>
    <n v="1"/>
    <n v="0"/>
    <n v="3"/>
    <n v="0"/>
    <n v="5"/>
    <n v="0"/>
    <n v="0"/>
    <n v="9"/>
    <n v="0"/>
    <n v="1"/>
    <n v="0"/>
    <n v="0"/>
    <n v="0"/>
    <n v="0"/>
    <n v="0"/>
    <n v="0"/>
    <n v="0"/>
    <n v="0"/>
    <n v="0"/>
    <n v="0"/>
    <n v="0"/>
    <n v="98"/>
    <n v="72"/>
    <n v="53"/>
    <n v="19"/>
    <n v="2"/>
    <n v="3"/>
    <n v="9"/>
    <n v="3"/>
    <n v="6"/>
    <n v="5"/>
    <n v="0"/>
    <n v="7"/>
    <n v="1"/>
    <n v="1"/>
    <n v="0"/>
    <n v="0"/>
    <n v="0"/>
    <n v="0"/>
    <n v="3"/>
    <n v="1"/>
    <n v="2"/>
    <n v="0"/>
    <n v="0"/>
    <n v="0"/>
    <n v="0"/>
    <n v="0"/>
    <n v="0"/>
    <n v="0"/>
    <n v="0"/>
    <n v="0"/>
    <n v="0"/>
    <n v="0"/>
    <n v="0"/>
    <n v="1"/>
    <x v="4"/>
    <s v="8/21/1996"/>
    <s v="Right"/>
    <n v="179"/>
    <x v="26"/>
    <n v="0"/>
    <n v="0"/>
  </r>
  <r>
    <n v="148"/>
    <s v="ISL6"/>
    <n v="26616"/>
    <n v="2"/>
    <x v="107"/>
    <s v="Pratik Chaudhari"/>
    <n v="1"/>
    <x v="2"/>
    <s v="DEF"/>
    <n v="506"/>
    <x v="2"/>
    <s v="MCFC"/>
    <n v="16"/>
    <n v="0"/>
    <n v="0"/>
    <n v="1"/>
    <n v="1488"/>
    <n v="0"/>
    <n v="88"/>
    <n v="1588"/>
    <n v="0"/>
    <n v="1"/>
    <n v="0"/>
    <n v="1"/>
    <n v="2"/>
    <n v="3"/>
    <n v="5"/>
    <n v="1"/>
    <n v="2"/>
    <n v="35"/>
    <n v="5"/>
    <n v="5"/>
    <n v="0"/>
    <n v="0"/>
    <n v="0"/>
    <n v="0"/>
    <n v="2"/>
    <n v="11"/>
    <n v="2"/>
    <n v="0"/>
    <n v="0"/>
    <n v="18"/>
    <n v="0"/>
    <n v="1"/>
    <n v="1"/>
    <n v="0"/>
    <n v="0"/>
    <n v="0"/>
    <n v="0"/>
    <n v="0"/>
    <n v="0"/>
    <n v="2"/>
    <n v="0"/>
    <n v="0"/>
    <n v="0"/>
    <n v="661"/>
    <n v="386"/>
    <n v="310"/>
    <n v="76"/>
    <n v="23"/>
    <n v="25"/>
    <n v="44"/>
    <n v="13"/>
    <n v="31"/>
    <n v="146"/>
    <n v="0"/>
    <n v="45"/>
    <n v="0"/>
    <n v="0"/>
    <n v="0"/>
    <n v="0"/>
    <n v="0"/>
    <n v="0"/>
    <n v="31"/>
    <n v="18"/>
    <n v="13"/>
    <n v="0"/>
    <n v="0"/>
    <n v="0"/>
    <n v="0"/>
    <n v="0"/>
    <n v="0"/>
    <n v="0"/>
    <n v="0"/>
    <n v="0"/>
    <n v="0"/>
    <n v="0"/>
    <n v="0"/>
    <n v="1"/>
    <x v="4"/>
    <d v="1989-04-10T00:00:00"/>
    <s v="Right"/>
    <n v="186"/>
    <x v="11"/>
    <n v="0"/>
    <n v="0"/>
  </r>
  <r>
    <n v="148"/>
    <s v="ISL6"/>
    <n v="26624"/>
    <n v="6"/>
    <x v="108"/>
    <s v="Lucian Goian"/>
    <n v="1"/>
    <x v="2"/>
    <s v="DEF"/>
    <n v="505"/>
    <x v="6"/>
    <s v="CFC"/>
    <n v="20"/>
    <n v="1"/>
    <n v="0"/>
    <n v="1"/>
    <n v="1778"/>
    <n v="0"/>
    <n v="57"/>
    <n v="1885"/>
    <n v="0"/>
    <n v="2"/>
    <n v="1"/>
    <n v="0"/>
    <n v="5"/>
    <n v="5"/>
    <n v="9"/>
    <n v="4"/>
    <n v="4"/>
    <n v="21"/>
    <n v="14"/>
    <n v="4"/>
    <n v="0"/>
    <n v="0"/>
    <n v="0"/>
    <n v="0"/>
    <n v="2"/>
    <n v="33"/>
    <n v="3"/>
    <n v="0"/>
    <n v="0"/>
    <n v="27"/>
    <n v="0"/>
    <n v="3"/>
    <n v="0"/>
    <n v="0"/>
    <n v="0"/>
    <n v="0"/>
    <n v="0"/>
    <n v="0"/>
    <n v="0"/>
    <n v="1"/>
    <n v="0"/>
    <n v="0"/>
    <n v="0"/>
    <n v="907"/>
    <n v="500"/>
    <n v="403"/>
    <n v="97"/>
    <n v="47"/>
    <n v="29"/>
    <n v="58"/>
    <n v="19"/>
    <n v="39"/>
    <n v="220"/>
    <n v="0"/>
    <n v="67"/>
    <n v="2"/>
    <n v="1"/>
    <n v="0"/>
    <n v="0"/>
    <n v="0"/>
    <n v="0"/>
    <n v="41"/>
    <n v="29"/>
    <n v="12"/>
    <n v="0"/>
    <n v="0"/>
    <n v="0"/>
    <n v="0"/>
    <n v="0"/>
    <n v="0"/>
    <n v="0"/>
    <n v="0"/>
    <n v="0"/>
    <n v="0"/>
    <n v="0"/>
    <n v="0"/>
    <n v="65"/>
    <x v="16"/>
    <d v="1983-10-02T00:00:00"/>
    <s v="Right"/>
    <n v="185"/>
    <x v="2"/>
    <n v="0"/>
    <n v="1"/>
  </r>
  <r>
    <n v="148"/>
    <s v="ISL6"/>
    <n v="26630"/>
    <n v="14"/>
    <x v="109"/>
    <s v="Daniel Lalhlimpuia"/>
    <n v="2"/>
    <x v="0"/>
    <s v="FWD"/>
    <n v="1499"/>
    <x v="7"/>
    <s v="OFC"/>
    <n v="6"/>
    <n v="6"/>
    <n v="0"/>
    <n v="14"/>
    <n v="619"/>
    <n v="0"/>
    <n v="53"/>
    <n v="683"/>
    <n v="0"/>
    <n v="0"/>
    <n v="0"/>
    <n v="0"/>
    <n v="6"/>
    <n v="6"/>
    <n v="12"/>
    <n v="4"/>
    <n v="3"/>
    <n v="7"/>
    <n v="13"/>
    <n v="0"/>
    <n v="0"/>
    <n v="0"/>
    <n v="1"/>
    <n v="0"/>
    <n v="4"/>
    <n v="0"/>
    <n v="1"/>
    <n v="0"/>
    <n v="0"/>
    <n v="13"/>
    <n v="0"/>
    <n v="6"/>
    <n v="0"/>
    <n v="0"/>
    <n v="0"/>
    <n v="0"/>
    <n v="0"/>
    <n v="0"/>
    <n v="0"/>
    <n v="5"/>
    <n v="0"/>
    <n v="0"/>
    <n v="0"/>
    <n v="237"/>
    <n v="194"/>
    <n v="127"/>
    <n v="67"/>
    <n v="5"/>
    <n v="1"/>
    <n v="17"/>
    <n v="7"/>
    <n v="10"/>
    <n v="4"/>
    <n v="0"/>
    <n v="14"/>
    <n v="3"/>
    <n v="1"/>
    <n v="0"/>
    <n v="0"/>
    <n v="0"/>
    <n v="0"/>
    <n v="1"/>
    <n v="0"/>
    <n v="1"/>
    <n v="0"/>
    <n v="0"/>
    <n v="0"/>
    <n v="0"/>
    <n v="0"/>
    <n v="0"/>
    <n v="0"/>
    <n v="0"/>
    <n v="0"/>
    <n v="0"/>
    <n v="0"/>
    <n v="0"/>
    <n v="1"/>
    <x v="4"/>
    <d v="1997-12-09T00:00:00"/>
    <s v="Right"/>
    <n v="184"/>
    <x v="17"/>
    <n v="0"/>
    <n v="0"/>
  </r>
  <r>
    <n v="148"/>
    <s v="ISL6"/>
    <n v="26710"/>
    <n v="13"/>
    <x v="110"/>
    <s v="Eli Sabia"/>
    <n v="1"/>
    <x v="2"/>
    <s v="DEF"/>
    <n v="505"/>
    <x v="6"/>
    <s v="CFC"/>
    <n v="19"/>
    <n v="2"/>
    <n v="0"/>
    <n v="0"/>
    <n v="1710"/>
    <n v="0"/>
    <n v="77"/>
    <n v="1814"/>
    <n v="0"/>
    <n v="1"/>
    <n v="0"/>
    <n v="1"/>
    <n v="3"/>
    <n v="4"/>
    <n v="12"/>
    <n v="5"/>
    <n v="6"/>
    <n v="25"/>
    <n v="6"/>
    <n v="4"/>
    <n v="1"/>
    <n v="1"/>
    <n v="0"/>
    <n v="0"/>
    <n v="2"/>
    <n v="20"/>
    <n v="0"/>
    <n v="2"/>
    <n v="0"/>
    <n v="24"/>
    <n v="0"/>
    <n v="3"/>
    <n v="1"/>
    <n v="0"/>
    <n v="0"/>
    <n v="0"/>
    <n v="0"/>
    <n v="0"/>
    <n v="0"/>
    <n v="1"/>
    <n v="0"/>
    <n v="0"/>
    <n v="0"/>
    <n v="787"/>
    <n v="469"/>
    <n v="386"/>
    <n v="83"/>
    <n v="37"/>
    <n v="34"/>
    <n v="48"/>
    <n v="23"/>
    <n v="25"/>
    <n v="165"/>
    <n v="0"/>
    <n v="65"/>
    <n v="2"/>
    <n v="0"/>
    <n v="0"/>
    <n v="0"/>
    <n v="0"/>
    <n v="0"/>
    <n v="22"/>
    <n v="19"/>
    <n v="3"/>
    <n v="1"/>
    <n v="1"/>
    <n v="0"/>
    <n v="0"/>
    <n v="0"/>
    <n v="0"/>
    <n v="0"/>
    <n v="0"/>
    <n v="0"/>
    <n v="0"/>
    <n v="0"/>
    <n v="0"/>
    <n v="58"/>
    <x v="6"/>
    <s v="8/31/1988"/>
    <s v="left"/>
    <n v="189"/>
    <x v="10"/>
    <n v="2"/>
    <n v="0"/>
  </r>
  <r>
    <n v="148"/>
    <s v="ISL6"/>
    <n v="26713"/>
    <n v="18"/>
    <x v="111"/>
    <s v="Jerry Lalrinzuala"/>
    <n v="1"/>
    <x v="2"/>
    <s v="DEF"/>
    <n v="505"/>
    <x v="6"/>
    <s v="CFC"/>
    <n v="12"/>
    <n v="7"/>
    <n v="0"/>
    <n v="2"/>
    <n v="1132"/>
    <n v="0"/>
    <n v="55"/>
    <n v="1207"/>
    <n v="0"/>
    <n v="0"/>
    <n v="0"/>
    <n v="2"/>
    <n v="5"/>
    <n v="7"/>
    <n v="2"/>
    <n v="1"/>
    <n v="1"/>
    <n v="18"/>
    <n v="25"/>
    <n v="2"/>
    <n v="0"/>
    <n v="0"/>
    <n v="1"/>
    <n v="0"/>
    <n v="27"/>
    <n v="8"/>
    <n v="125"/>
    <n v="0"/>
    <n v="0"/>
    <n v="24"/>
    <n v="0"/>
    <n v="4"/>
    <n v="2"/>
    <n v="0"/>
    <n v="0"/>
    <n v="0"/>
    <n v="0"/>
    <n v="0"/>
    <n v="0"/>
    <n v="0"/>
    <n v="0"/>
    <n v="0"/>
    <n v="0"/>
    <n v="657"/>
    <n v="437"/>
    <n v="304"/>
    <n v="133"/>
    <n v="19"/>
    <n v="15"/>
    <n v="46"/>
    <n v="18"/>
    <n v="28"/>
    <n v="45"/>
    <n v="0"/>
    <n v="67"/>
    <n v="9"/>
    <n v="1"/>
    <n v="0"/>
    <n v="0"/>
    <n v="0"/>
    <n v="0"/>
    <n v="11"/>
    <n v="4"/>
    <n v="7"/>
    <n v="0"/>
    <n v="0"/>
    <n v="0"/>
    <n v="0"/>
    <n v="0"/>
    <n v="0"/>
    <n v="0"/>
    <n v="0"/>
    <n v="0"/>
    <n v="0"/>
    <n v="0"/>
    <n v="0"/>
    <n v="1"/>
    <x v="4"/>
    <s v="7/13/1998"/>
    <s v="left"/>
    <n v="0"/>
    <x v="12"/>
    <n v="0"/>
    <n v="0"/>
  </r>
  <r>
    <n v="148"/>
    <s v="ISL6"/>
    <n v="26717"/>
    <n v="8"/>
    <x v="112"/>
    <s v="Sahil Tavora"/>
    <n v="3"/>
    <x v="1"/>
    <s v="MF"/>
    <n v="1536"/>
    <x v="4"/>
    <s v="HFC"/>
    <n v="1"/>
    <n v="7"/>
    <n v="0"/>
    <n v="1"/>
    <n v="158"/>
    <n v="0"/>
    <n v="5"/>
    <n v="168"/>
    <n v="0"/>
    <n v="0"/>
    <n v="0"/>
    <n v="0"/>
    <n v="1"/>
    <n v="1"/>
    <n v="1"/>
    <n v="0"/>
    <n v="1"/>
    <n v="1"/>
    <n v="6"/>
    <n v="0"/>
    <n v="0"/>
    <n v="0"/>
    <n v="0"/>
    <n v="0"/>
    <n v="1"/>
    <n v="1"/>
    <n v="0"/>
    <n v="0"/>
    <n v="0"/>
    <n v="3"/>
    <n v="0"/>
    <n v="0"/>
    <n v="0"/>
    <n v="0"/>
    <n v="0"/>
    <n v="0"/>
    <n v="0"/>
    <n v="0"/>
    <n v="0"/>
    <n v="0"/>
    <n v="0"/>
    <n v="0"/>
    <n v="0"/>
    <n v="76"/>
    <n v="58"/>
    <n v="45"/>
    <n v="13"/>
    <n v="1"/>
    <n v="1"/>
    <n v="8"/>
    <n v="3"/>
    <n v="5"/>
    <n v="4"/>
    <n v="0"/>
    <n v="8"/>
    <n v="0"/>
    <n v="2"/>
    <n v="0"/>
    <n v="0"/>
    <n v="0"/>
    <n v="0"/>
    <n v="2"/>
    <n v="1"/>
    <n v="1"/>
    <n v="0"/>
    <n v="0"/>
    <n v="0"/>
    <n v="0"/>
    <n v="0"/>
    <n v="0"/>
    <n v="0"/>
    <n v="0"/>
    <n v="0"/>
    <n v="0"/>
    <n v="0"/>
    <n v="0"/>
    <n v="1"/>
    <x v="4"/>
    <s v="10/19/1995"/>
    <s v="Right"/>
    <n v="180"/>
    <x v="7"/>
    <n v="0"/>
    <n v="0"/>
  </r>
  <r>
    <n v="148"/>
    <s v="ISL6"/>
    <n v="26718"/>
    <n v="10"/>
    <x v="113"/>
    <s v="Marcelo Pereira"/>
    <n v="2"/>
    <x v="0"/>
    <s v="FWD"/>
    <n v="1536"/>
    <x v="4"/>
    <s v="HFC"/>
    <n v="17"/>
    <n v="6"/>
    <n v="0"/>
    <n v="6"/>
    <n v="1438"/>
    <n v="0"/>
    <n v="65"/>
    <n v="1500"/>
    <n v="0"/>
    <n v="7"/>
    <n v="0"/>
    <n v="2"/>
    <n v="24"/>
    <n v="26"/>
    <n v="53"/>
    <n v="22"/>
    <n v="24"/>
    <n v="17"/>
    <n v="31"/>
    <n v="6"/>
    <n v="0"/>
    <n v="0"/>
    <n v="7"/>
    <n v="47"/>
    <n v="40"/>
    <n v="34"/>
    <n v="4"/>
    <n v="0"/>
    <n v="0"/>
    <n v="25"/>
    <n v="0"/>
    <n v="0"/>
    <n v="2"/>
    <n v="0"/>
    <n v="0"/>
    <n v="0"/>
    <n v="0"/>
    <n v="0"/>
    <n v="0"/>
    <n v="7"/>
    <n v="0"/>
    <n v="0"/>
    <n v="0"/>
    <n v="627"/>
    <n v="521"/>
    <n v="276"/>
    <n v="245"/>
    <n v="6"/>
    <n v="5"/>
    <n v="17"/>
    <n v="5"/>
    <n v="12"/>
    <n v="6"/>
    <n v="0"/>
    <n v="54"/>
    <n v="15"/>
    <n v="9"/>
    <n v="0"/>
    <n v="0"/>
    <n v="0"/>
    <n v="0"/>
    <n v="6"/>
    <n v="1"/>
    <n v="5"/>
    <n v="2"/>
    <n v="0"/>
    <n v="2"/>
    <n v="0"/>
    <n v="0"/>
    <n v="0"/>
    <n v="0"/>
    <n v="0"/>
    <n v="0"/>
    <n v="0"/>
    <n v="0"/>
    <n v="0"/>
    <n v="58"/>
    <x v="6"/>
    <s v="6/22/1987"/>
    <s v="left"/>
    <n v="178"/>
    <x v="14"/>
    <n v="0"/>
    <n v="0"/>
  </r>
  <r>
    <n v="148"/>
    <s v="ISL6"/>
    <n v="26742"/>
    <n v="16"/>
    <x v="114"/>
    <s v="Vinit Rai"/>
    <n v="3"/>
    <x v="1"/>
    <s v="MF"/>
    <n v="1499"/>
    <x v="7"/>
    <s v="OFC"/>
    <n v="15"/>
    <n v="12"/>
    <n v="0"/>
    <n v="11"/>
    <n v="1089"/>
    <n v="0"/>
    <n v="10"/>
    <n v="1104"/>
    <n v="0"/>
    <n v="1"/>
    <n v="1"/>
    <n v="0"/>
    <n v="6"/>
    <n v="6"/>
    <n v="6"/>
    <n v="2"/>
    <n v="1"/>
    <n v="32"/>
    <n v="9"/>
    <n v="7"/>
    <n v="1"/>
    <n v="1"/>
    <n v="0"/>
    <n v="1"/>
    <n v="6"/>
    <n v="1"/>
    <n v="3"/>
    <n v="0"/>
    <n v="0"/>
    <n v="17"/>
    <n v="0"/>
    <n v="2"/>
    <n v="1"/>
    <n v="0"/>
    <n v="0"/>
    <n v="0"/>
    <n v="0"/>
    <n v="0"/>
    <n v="0"/>
    <n v="3"/>
    <n v="0"/>
    <n v="0"/>
    <n v="0"/>
    <n v="645"/>
    <n v="507"/>
    <n v="382"/>
    <n v="125"/>
    <n v="29"/>
    <n v="16"/>
    <n v="40"/>
    <n v="15"/>
    <n v="25"/>
    <n v="34"/>
    <n v="0"/>
    <n v="40"/>
    <n v="1"/>
    <n v="1"/>
    <n v="0"/>
    <n v="0"/>
    <n v="0"/>
    <n v="0"/>
    <n v="10"/>
    <n v="4"/>
    <n v="6"/>
    <n v="0"/>
    <n v="0"/>
    <n v="0"/>
    <n v="0"/>
    <n v="0"/>
    <n v="0"/>
    <n v="0"/>
    <n v="0"/>
    <n v="0"/>
    <n v="0"/>
    <n v="0"/>
    <n v="0"/>
    <n v="1"/>
    <x v="4"/>
    <d v="1997-10-10T00:00:00"/>
    <s v="Right"/>
    <n v="184"/>
    <x v="22"/>
    <n v="2"/>
    <n v="1"/>
  </r>
  <r>
    <n v="148"/>
    <s v="ISL6"/>
    <n v="26746"/>
    <n v="39"/>
    <x v="115"/>
    <s v="Lalruatthara"/>
    <n v="1"/>
    <x v="2"/>
    <s v="DEF"/>
    <n v="498"/>
    <x v="8"/>
    <s v="KBFC"/>
    <n v="3"/>
    <n v="9"/>
    <n v="0"/>
    <n v="1"/>
    <n v="261"/>
    <n v="0"/>
    <n v="0"/>
    <n v="274"/>
    <n v="0"/>
    <n v="0"/>
    <n v="0"/>
    <n v="0"/>
    <n v="2"/>
    <n v="3"/>
    <n v="0"/>
    <n v="0"/>
    <n v="0"/>
    <n v="6"/>
    <n v="6"/>
    <n v="2"/>
    <n v="0"/>
    <n v="0"/>
    <n v="0"/>
    <n v="0"/>
    <n v="9"/>
    <n v="0"/>
    <n v="15"/>
    <n v="0"/>
    <n v="0"/>
    <n v="10"/>
    <n v="0"/>
    <n v="1"/>
    <n v="0"/>
    <n v="0"/>
    <n v="0"/>
    <n v="0"/>
    <n v="0"/>
    <n v="0"/>
    <n v="0"/>
    <n v="0"/>
    <n v="0"/>
    <n v="0"/>
    <n v="0"/>
    <n v="114"/>
    <n v="75"/>
    <n v="46"/>
    <n v="29"/>
    <n v="3"/>
    <n v="3"/>
    <n v="10"/>
    <n v="5"/>
    <n v="5"/>
    <n v="9"/>
    <n v="0"/>
    <n v="11"/>
    <n v="2"/>
    <n v="0"/>
    <n v="0"/>
    <n v="0"/>
    <n v="0"/>
    <n v="0"/>
    <n v="1"/>
    <n v="0"/>
    <n v="1"/>
    <n v="0"/>
    <n v="0"/>
    <n v="0"/>
    <n v="0"/>
    <n v="0"/>
    <n v="0"/>
    <n v="0"/>
    <n v="0"/>
    <n v="0"/>
    <n v="0"/>
    <n v="0"/>
    <n v="0"/>
    <n v="1"/>
    <x v="4"/>
    <d v="1995-07-01T00:00:00"/>
    <s v="Right"/>
    <n v="180"/>
    <x v="26"/>
    <n v="0"/>
    <n v="0"/>
  </r>
  <r>
    <n v="148"/>
    <s v="ISL6"/>
    <n v="26751"/>
    <n v="15"/>
    <x v="116"/>
    <s v="Anirudh Thapa"/>
    <n v="3"/>
    <x v="1"/>
    <s v="MF"/>
    <n v="505"/>
    <x v="6"/>
    <s v="CFC"/>
    <n v="19"/>
    <n v="0"/>
    <n v="0"/>
    <n v="1"/>
    <n v="1754"/>
    <n v="0"/>
    <n v="98"/>
    <n v="1866"/>
    <n v="0"/>
    <n v="1"/>
    <n v="0"/>
    <n v="6"/>
    <n v="18"/>
    <n v="25"/>
    <n v="14"/>
    <n v="5"/>
    <n v="2"/>
    <n v="18"/>
    <n v="31"/>
    <n v="5"/>
    <n v="0"/>
    <n v="0"/>
    <n v="1"/>
    <n v="19"/>
    <n v="15"/>
    <n v="21"/>
    <n v="5"/>
    <n v="0"/>
    <n v="0"/>
    <n v="29"/>
    <n v="0"/>
    <n v="2"/>
    <n v="6"/>
    <n v="0"/>
    <n v="0"/>
    <n v="0"/>
    <n v="0"/>
    <n v="0"/>
    <n v="0"/>
    <n v="7"/>
    <n v="0"/>
    <n v="0"/>
    <n v="0"/>
    <n v="1204"/>
    <n v="968"/>
    <n v="719"/>
    <n v="249"/>
    <n v="54"/>
    <n v="31"/>
    <n v="58"/>
    <n v="22"/>
    <n v="36"/>
    <n v="56"/>
    <n v="0"/>
    <n v="97"/>
    <n v="4"/>
    <n v="3"/>
    <n v="0"/>
    <n v="0"/>
    <n v="0"/>
    <n v="0"/>
    <n v="14"/>
    <n v="5"/>
    <n v="9"/>
    <n v="1"/>
    <n v="0"/>
    <n v="1"/>
    <n v="0"/>
    <n v="0"/>
    <n v="0"/>
    <n v="0"/>
    <n v="0"/>
    <n v="0"/>
    <n v="0"/>
    <n v="0"/>
    <n v="0"/>
    <n v="1"/>
    <x v="4"/>
    <s v="1/15/1998"/>
    <s v="Right"/>
    <n v="169"/>
    <x v="17"/>
    <n v="0"/>
    <n v="0"/>
  </r>
  <r>
    <n v="148"/>
    <s v="ISL6"/>
    <n v="26753"/>
    <n v="17"/>
    <x v="117"/>
    <s v="Farukh Choudhary"/>
    <n v="2"/>
    <x v="0"/>
    <s v="FWD"/>
    <n v="1159"/>
    <x v="3"/>
    <s v="JFC"/>
    <n v="16"/>
    <n v="4"/>
    <n v="0"/>
    <n v="4"/>
    <n v="1409"/>
    <n v="0"/>
    <n v="58"/>
    <n v="1483"/>
    <n v="0"/>
    <n v="1"/>
    <n v="0"/>
    <n v="4"/>
    <n v="11"/>
    <n v="19"/>
    <n v="30"/>
    <n v="7"/>
    <n v="11"/>
    <n v="21"/>
    <n v="31"/>
    <n v="4"/>
    <n v="1"/>
    <n v="1"/>
    <n v="2"/>
    <n v="1"/>
    <n v="26"/>
    <n v="1"/>
    <n v="4"/>
    <n v="0"/>
    <n v="0"/>
    <n v="25"/>
    <n v="0"/>
    <n v="1"/>
    <n v="7"/>
    <n v="0"/>
    <n v="0"/>
    <n v="0"/>
    <n v="0"/>
    <n v="0"/>
    <n v="0"/>
    <n v="12"/>
    <n v="0"/>
    <n v="0"/>
    <n v="0"/>
    <n v="617"/>
    <n v="469"/>
    <n v="259"/>
    <n v="210"/>
    <n v="13"/>
    <n v="18"/>
    <n v="39"/>
    <n v="14"/>
    <n v="25"/>
    <n v="19"/>
    <n v="0"/>
    <n v="67"/>
    <n v="19"/>
    <n v="19"/>
    <n v="0"/>
    <n v="0"/>
    <n v="0"/>
    <n v="0"/>
    <n v="18"/>
    <n v="6"/>
    <n v="12"/>
    <n v="1"/>
    <n v="1"/>
    <n v="0"/>
    <n v="0"/>
    <n v="0"/>
    <n v="0"/>
    <n v="0"/>
    <n v="0"/>
    <n v="0"/>
    <n v="0"/>
    <n v="0"/>
    <n v="0"/>
    <n v="1"/>
    <x v="4"/>
    <d v="1996-08-11T00:00:00"/>
    <s v="Right"/>
    <n v="0"/>
    <x v="17"/>
    <n v="2"/>
    <n v="0"/>
  </r>
  <r>
    <n v="148"/>
    <s v="ISL6"/>
    <n v="26757"/>
    <n v="31"/>
    <x v="118"/>
    <s v="Vishal Kaith"/>
    <n v="4"/>
    <x v="3"/>
    <s v="GK"/>
    <n v="505"/>
    <x v="6"/>
    <s v="CFC"/>
    <n v="20"/>
    <n v="0"/>
    <n v="20"/>
    <n v="0"/>
    <n v="1800"/>
    <n v="0"/>
    <n v="94"/>
    <n v="1913"/>
    <n v="0"/>
    <n v="0"/>
    <n v="0"/>
    <n v="0"/>
    <n v="1"/>
    <n v="1"/>
    <n v="0"/>
    <n v="0"/>
    <n v="0"/>
    <n v="2"/>
    <n v="1"/>
    <n v="4"/>
    <n v="0"/>
    <n v="0"/>
    <n v="0"/>
    <n v="0"/>
    <n v="0"/>
    <n v="58"/>
    <n v="0"/>
    <n v="37"/>
    <n v="37"/>
    <n v="28"/>
    <n v="0"/>
    <n v="3"/>
    <n v="0"/>
    <n v="0"/>
    <n v="0"/>
    <n v="0"/>
    <n v="0"/>
    <n v="0"/>
    <n v="0"/>
    <n v="0"/>
    <n v="0"/>
    <n v="0"/>
    <n v="0"/>
    <n v="603"/>
    <n v="186"/>
    <n v="101"/>
    <n v="85"/>
    <n v="1"/>
    <n v="2"/>
    <n v="3"/>
    <n v="1"/>
    <n v="2"/>
    <n v="63"/>
    <n v="43"/>
    <n v="41"/>
    <n v="0"/>
    <n v="0"/>
    <n v="0"/>
    <n v="0"/>
    <n v="0"/>
    <n v="0"/>
    <n v="0"/>
    <n v="0"/>
    <n v="0"/>
    <n v="0"/>
    <n v="0"/>
    <n v="0"/>
    <n v="166"/>
    <n v="72"/>
    <n v="32"/>
    <n v="41"/>
    <n v="36"/>
    <n v="0"/>
    <n v="0"/>
    <n v="0"/>
    <n v="0"/>
    <n v="1"/>
    <x v="4"/>
    <s v="7/22/1996"/>
    <s v="Right"/>
    <n v="188"/>
    <x v="17"/>
    <n v="0"/>
    <n v="32"/>
  </r>
  <r>
    <n v="148"/>
    <s v="ISL6"/>
    <n v="26762"/>
    <n v="22"/>
    <x v="119"/>
    <s v="Memo Moura"/>
    <n v="3"/>
    <x v="1"/>
    <s v="MF"/>
    <n v="1159"/>
    <x v="3"/>
    <s v="JFC"/>
    <n v="17"/>
    <n v="0"/>
    <n v="0"/>
    <n v="1"/>
    <n v="1574"/>
    <n v="0"/>
    <n v="98"/>
    <n v="1678"/>
    <n v="0"/>
    <n v="1"/>
    <n v="0"/>
    <n v="1"/>
    <n v="8"/>
    <n v="9"/>
    <n v="7"/>
    <n v="2"/>
    <n v="4"/>
    <n v="9"/>
    <n v="17"/>
    <n v="1"/>
    <n v="0"/>
    <n v="0"/>
    <n v="1"/>
    <n v="0"/>
    <n v="2"/>
    <n v="18"/>
    <n v="4"/>
    <n v="0"/>
    <n v="0"/>
    <n v="27"/>
    <n v="0"/>
    <n v="2"/>
    <n v="1"/>
    <n v="0"/>
    <n v="0"/>
    <n v="0"/>
    <n v="0"/>
    <n v="0"/>
    <n v="0"/>
    <n v="1"/>
    <n v="0"/>
    <n v="0"/>
    <n v="0"/>
    <n v="1093"/>
    <n v="787"/>
    <n v="672"/>
    <n v="115"/>
    <n v="39"/>
    <n v="31"/>
    <n v="62"/>
    <n v="23"/>
    <n v="39"/>
    <n v="131"/>
    <n v="0"/>
    <n v="93"/>
    <n v="4"/>
    <n v="1"/>
    <n v="0"/>
    <n v="0"/>
    <n v="0"/>
    <n v="0"/>
    <n v="28"/>
    <n v="12"/>
    <n v="16"/>
    <n v="0"/>
    <n v="0"/>
    <n v="0"/>
    <n v="0"/>
    <n v="0"/>
    <n v="0"/>
    <n v="0"/>
    <n v="0"/>
    <n v="0"/>
    <n v="0"/>
    <n v="0"/>
    <n v="0"/>
    <n v="58"/>
    <x v="6"/>
    <s v="2/14/1988"/>
    <s v="Right"/>
    <n v="179"/>
    <x v="8"/>
    <n v="0"/>
    <n v="0"/>
  </r>
  <r>
    <n v="148"/>
    <s v="ISL6"/>
    <n v="26765"/>
    <n v="21"/>
    <x v="120"/>
    <s v="Udanta Singh"/>
    <n v="3"/>
    <x v="1"/>
    <s v="MF"/>
    <n v="656"/>
    <x v="1"/>
    <s v="BFC"/>
    <n v="15"/>
    <n v="8"/>
    <n v="0"/>
    <n v="12"/>
    <n v="1292"/>
    <n v="0"/>
    <n v="50"/>
    <n v="1348"/>
    <n v="0"/>
    <n v="1"/>
    <n v="0"/>
    <n v="0"/>
    <n v="11"/>
    <n v="11"/>
    <n v="29"/>
    <n v="4"/>
    <n v="12"/>
    <n v="12"/>
    <n v="21"/>
    <n v="1"/>
    <n v="0"/>
    <n v="0"/>
    <n v="4"/>
    <n v="1"/>
    <n v="42"/>
    <n v="2"/>
    <n v="4"/>
    <n v="0"/>
    <n v="0"/>
    <n v="7"/>
    <n v="0"/>
    <n v="8"/>
    <n v="0"/>
    <n v="0"/>
    <n v="0"/>
    <n v="0"/>
    <n v="0"/>
    <n v="0"/>
    <n v="0"/>
    <n v="13"/>
    <n v="0"/>
    <n v="0"/>
    <n v="0"/>
    <n v="587"/>
    <n v="469"/>
    <n v="271"/>
    <n v="198"/>
    <n v="15"/>
    <n v="12"/>
    <n v="39"/>
    <n v="13"/>
    <n v="26"/>
    <n v="5"/>
    <n v="0"/>
    <n v="40"/>
    <n v="9"/>
    <n v="8"/>
    <n v="0"/>
    <n v="0"/>
    <n v="0"/>
    <n v="0"/>
    <n v="10"/>
    <n v="4"/>
    <n v="6"/>
    <n v="0"/>
    <n v="0"/>
    <n v="0"/>
    <n v="0"/>
    <n v="0"/>
    <n v="0"/>
    <n v="0"/>
    <n v="0"/>
    <n v="0"/>
    <n v="0"/>
    <n v="0"/>
    <n v="0"/>
    <n v="1"/>
    <x v="4"/>
    <s v="6/14/1996"/>
    <s v="Right"/>
    <n v="0"/>
    <x v="23"/>
    <n v="0"/>
    <n v="0"/>
  </r>
  <r>
    <n v="148"/>
    <s v="ISL6"/>
    <n v="27025"/>
    <n v="51"/>
    <x v="121"/>
    <s v="Gianni Zuiverloon"/>
    <n v="1"/>
    <x v="2"/>
    <s v="DEF"/>
    <n v="498"/>
    <x v="8"/>
    <s v="KBFC"/>
    <n v="7"/>
    <n v="2"/>
    <n v="0"/>
    <n v="2"/>
    <n v="619"/>
    <n v="0"/>
    <n v="37"/>
    <n v="662"/>
    <n v="0"/>
    <n v="0"/>
    <n v="0"/>
    <n v="2"/>
    <n v="7"/>
    <n v="9"/>
    <n v="5"/>
    <n v="1"/>
    <n v="4"/>
    <n v="8"/>
    <n v="5"/>
    <n v="1"/>
    <n v="0"/>
    <n v="0"/>
    <n v="1"/>
    <n v="1"/>
    <n v="2"/>
    <n v="15"/>
    <n v="7"/>
    <n v="0"/>
    <n v="0"/>
    <n v="13"/>
    <n v="0"/>
    <n v="2"/>
    <n v="2"/>
    <n v="0"/>
    <n v="0"/>
    <n v="0"/>
    <n v="0"/>
    <n v="0"/>
    <n v="0"/>
    <n v="0"/>
    <n v="0"/>
    <n v="0"/>
    <n v="0"/>
    <n v="453"/>
    <n v="378"/>
    <n v="306"/>
    <n v="72"/>
    <n v="10"/>
    <n v="7"/>
    <n v="13"/>
    <n v="8"/>
    <n v="5"/>
    <n v="25"/>
    <n v="0"/>
    <n v="34"/>
    <n v="5"/>
    <n v="0"/>
    <n v="0"/>
    <n v="0"/>
    <n v="0"/>
    <n v="0"/>
    <n v="11"/>
    <n v="5"/>
    <n v="6"/>
    <n v="0"/>
    <n v="0"/>
    <n v="0"/>
    <n v="0"/>
    <n v="0"/>
    <n v="0"/>
    <n v="0"/>
    <n v="0"/>
    <n v="0"/>
    <n v="0"/>
    <n v="0"/>
    <n v="0"/>
    <n v="18"/>
    <x v="17"/>
    <s v="12/30/1986"/>
    <s v="Right"/>
    <n v="178"/>
    <x v="25"/>
    <n v="0"/>
    <n v="0"/>
  </r>
  <r>
    <n v="148"/>
    <s v="ISL6"/>
    <n v="28324"/>
    <n v="11"/>
    <x v="122"/>
    <s v="Prasanth Karuthadathkuni"/>
    <n v="3"/>
    <x v="1"/>
    <s v="MF"/>
    <n v="498"/>
    <x v="8"/>
    <s v="KBFC"/>
    <n v="8"/>
    <n v="4"/>
    <n v="0"/>
    <n v="7"/>
    <n v="682"/>
    <n v="0"/>
    <n v="38"/>
    <n v="720"/>
    <n v="0"/>
    <n v="0"/>
    <n v="0"/>
    <n v="1"/>
    <n v="1"/>
    <n v="2"/>
    <n v="5"/>
    <n v="4"/>
    <n v="1"/>
    <n v="6"/>
    <n v="8"/>
    <n v="1"/>
    <n v="0"/>
    <n v="0"/>
    <n v="0"/>
    <n v="0"/>
    <n v="22"/>
    <n v="0"/>
    <n v="6"/>
    <n v="0"/>
    <n v="0"/>
    <n v="5"/>
    <n v="0"/>
    <n v="2"/>
    <n v="1"/>
    <n v="0"/>
    <n v="0"/>
    <n v="0"/>
    <n v="0"/>
    <n v="0"/>
    <n v="0"/>
    <n v="0"/>
    <n v="0"/>
    <n v="0"/>
    <n v="0"/>
    <n v="342"/>
    <n v="268"/>
    <n v="178"/>
    <n v="90"/>
    <n v="10"/>
    <n v="5"/>
    <n v="29"/>
    <n v="9"/>
    <n v="20"/>
    <n v="7"/>
    <n v="0"/>
    <n v="27"/>
    <n v="6"/>
    <n v="5"/>
    <n v="0"/>
    <n v="0"/>
    <n v="0"/>
    <n v="0"/>
    <n v="6"/>
    <n v="1"/>
    <n v="5"/>
    <n v="1"/>
    <n v="0"/>
    <n v="1"/>
    <n v="0"/>
    <n v="0"/>
    <n v="0"/>
    <n v="0"/>
    <n v="0"/>
    <n v="0"/>
    <n v="0"/>
    <n v="0"/>
    <n v="0"/>
    <n v="1"/>
    <x v="4"/>
    <m/>
    <m/>
    <m/>
    <x v="6"/>
    <n v="0"/>
    <n v="0"/>
  </r>
  <r>
    <n v="148"/>
    <s v="ISL6"/>
    <n v="28415"/>
    <n v="9"/>
    <x v="123"/>
    <s v="Bobo"/>
    <n v="2"/>
    <x v="0"/>
    <s v="FWD"/>
    <n v="1536"/>
    <x v="4"/>
    <s v="HFC"/>
    <n v="13"/>
    <n v="3"/>
    <n v="0"/>
    <n v="3"/>
    <n v="1089"/>
    <n v="0"/>
    <n v="51"/>
    <n v="1145"/>
    <n v="0"/>
    <n v="5"/>
    <n v="0"/>
    <n v="0"/>
    <n v="12"/>
    <n v="12"/>
    <n v="38"/>
    <n v="13"/>
    <n v="18"/>
    <n v="19"/>
    <n v="24"/>
    <n v="1"/>
    <n v="0"/>
    <n v="0"/>
    <n v="9"/>
    <n v="0"/>
    <n v="4"/>
    <n v="1"/>
    <n v="1"/>
    <n v="0"/>
    <n v="0"/>
    <n v="18"/>
    <n v="0"/>
    <n v="0"/>
    <n v="1"/>
    <n v="0"/>
    <n v="0"/>
    <n v="0"/>
    <n v="1"/>
    <n v="0"/>
    <n v="0"/>
    <n v="7"/>
    <n v="0"/>
    <n v="2"/>
    <n v="1"/>
    <n v="444"/>
    <n v="314"/>
    <n v="169"/>
    <n v="145"/>
    <n v="6"/>
    <n v="6"/>
    <n v="32"/>
    <n v="11"/>
    <n v="21"/>
    <n v="5"/>
    <n v="0"/>
    <n v="27"/>
    <n v="8"/>
    <n v="7"/>
    <n v="0"/>
    <n v="0"/>
    <n v="0"/>
    <n v="0"/>
    <n v="38"/>
    <n v="16"/>
    <n v="22"/>
    <n v="1"/>
    <n v="0"/>
    <n v="1"/>
    <n v="0"/>
    <n v="0"/>
    <n v="0"/>
    <n v="0"/>
    <n v="0"/>
    <n v="0"/>
    <n v="0"/>
    <n v="0"/>
    <n v="0"/>
    <n v="58"/>
    <x v="6"/>
    <d v="1985-09-01T00:00:00"/>
    <s v="Right"/>
    <n v="186"/>
    <x v="20"/>
    <n v="0"/>
    <n v="0"/>
  </r>
  <r>
    <n v="148"/>
    <s v="ISL6"/>
    <n v="30978"/>
    <n v="33"/>
    <x v="124"/>
    <s v="Gursimrat Singh Gill"/>
    <n v="1"/>
    <x v="2"/>
    <s v="DEF"/>
    <n v="656"/>
    <x v="1"/>
    <s v="BFC"/>
    <n v="1"/>
    <n v="9"/>
    <n v="0"/>
    <n v="1"/>
    <n v="91"/>
    <n v="0"/>
    <n v="11"/>
    <n v="101"/>
    <n v="0"/>
    <n v="0"/>
    <n v="0"/>
    <n v="0"/>
    <n v="0"/>
    <n v="0"/>
    <n v="0"/>
    <n v="0"/>
    <n v="0"/>
    <n v="2"/>
    <n v="0"/>
    <n v="1"/>
    <n v="0"/>
    <n v="0"/>
    <n v="0"/>
    <n v="0"/>
    <n v="0"/>
    <n v="0"/>
    <n v="14"/>
    <n v="0"/>
    <n v="0"/>
    <n v="2"/>
    <n v="0"/>
    <n v="6"/>
    <n v="0"/>
    <n v="0"/>
    <n v="0"/>
    <n v="0"/>
    <n v="0"/>
    <n v="0"/>
    <n v="0"/>
    <n v="0"/>
    <n v="0"/>
    <n v="0"/>
    <n v="0"/>
    <n v="46"/>
    <n v="24"/>
    <n v="15"/>
    <n v="9"/>
    <n v="1"/>
    <n v="3"/>
    <n v="1"/>
    <n v="0"/>
    <n v="1"/>
    <n v="6"/>
    <n v="0"/>
    <n v="2"/>
    <n v="1"/>
    <n v="0"/>
    <n v="0"/>
    <n v="0"/>
    <n v="0"/>
    <n v="0"/>
    <n v="0"/>
    <n v="0"/>
    <n v="0"/>
    <n v="0"/>
    <n v="0"/>
    <n v="0"/>
    <n v="0"/>
    <n v="0"/>
    <n v="0"/>
    <n v="0"/>
    <n v="0"/>
    <n v="0"/>
    <n v="0"/>
    <n v="0"/>
    <n v="0"/>
    <n v="1"/>
    <x v="4"/>
    <d v="1997-11-02T00:00:00"/>
    <m/>
    <n v="0"/>
    <x v="7"/>
    <n v="0"/>
    <n v="0"/>
  </r>
  <r>
    <n v="148"/>
    <s v="ISL6"/>
    <n v="30980"/>
    <n v="22"/>
    <x v="125"/>
    <s v="Nishu Kumar"/>
    <n v="1"/>
    <x v="2"/>
    <s v="DEF"/>
    <n v="656"/>
    <x v="1"/>
    <s v="BFC"/>
    <n v="17"/>
    <n v="4"/>
    <n v="0"/>
    <n v="4"/>
    <n v="1466"/>
    <n v="0"/>
    <n v="62"/>
    <n v="1542"/>
    <n v="0"/>
    <n v="1"/>
    <n v="0"/>
    <n v="0"/>
    <n v="11"/>
    <n v="12"/>
    <n v="14"/>
    <n v="6"/>
    <n v="5"/>
    <n v="18"/>
    <n v="15"/>
    <n v="2"/>
    <n v="1"/>
    <n v="0"/>
    <n v="3"/>
    <n v="0"/>
    <n v="29"/>
    <n v="2"/>
    <n v="115"/>
    <n v="0"/>
    <n v="0"/>
    <n v="6"/>
    <n v="0"/>
    <n v="7"/>
    <n v="0"/>
    <n v="0"/>
    <n v="0"/>
    <n v="0"/>
    <n v="0"/>
    <n v="0"/>
    <n v="0"/>
    <n v="3"/>
    <n v="0"/>
    <n v="0"/>
    <n v="0"/>
    <n v="853"/>
    <n v="565"/>
    <n v="391"/>
    <n v="174"/>
    <n v="25"/>
    <n v="24"/>
    <n v="44"/>
    <n v="13"/>
    <n v="31"/>
    <n v="72"/>
    <n v="0"/>
    <n v="74"/>
    <n v="12"/>
    <n v="4"/>
    <n v="0"/>
    <n v="0"/>
    <n v="0"/>
    <n v="0"/>
    <n v="17"/>
    <n v="10"/>
    <n v="7"/>
    <n v="0"/>
    <n v="0"/>
    <n v="0"/>
    <n v="0"/>
    <n v="0"/>
    <n v="0"/>
    <n v="0"/>
    <n v="0"/>
    <n v="0"/>
    <n v="0"/>
    <n v="0"/>
    <n v="0"/>
    <n v="1"/>
    <x v="4"/>
    <d v="1997-01-01T00:00:00"/>
    <s v="left"/>
    <n v="178"/>
    <x v="2"/>
    <n v="1"/>
    <n v="0"/>
  </r>
  <r>
    <n v="148"/>
    <s v="ISL6"/>
    <n v="31773"/>
    <n v="8"/>
    <x v="126"/>
    <s v="Ferran Corominas"/>
    <n v="2"/>
    <x v="0"/>
    <s v="FWD"/>
    <n v="496"/>
    <x v="9"/>
    <s v="FCG"/>
    <n v="17"/>
    <n v="3"/>
    <n v="0"/>
    <n v="3"/>
    <n v="1509"/>
    <n v="0"/>
    <n v="69"/>
    <n v="1589"/>
    <n v="0"/>
    <n v="14"/>
    <n v="0"/>
    <n v="4"/>
    <n v="22"/>
    <n v="29"/>
    <n v="36"/>
    <n v="22"/>
    <n v="9"/>
    <n v="5"/>
    <n v="41"/>
    <n v="1"/>
    <n v="0"/>
    <n v="0"/>
    <n v="11"/>
    <n v="1"/>
    <n v="6"/>
    <n v="1"/>
    <n v="2"/>
    <n v="0"/>
    <n v="0"/>
    <n v="23"/>
    <n v="0"/>
    <n v="4"/>
    <n v="4"/>
    <n v="0"/>
    <n v="0"/>
    <n v="0"/>
    <n v="0"/>
    <n v="0"/>
    <n v="0"/>
    <n v="5"/>
    <n v="0"/>
    <n v="4"/>
    <n v="4"/>
    <n v="603"/>
    <n v="507"/>
    <n v="311"/>
    <n v="196"/>
    <n v="12"/>
    <n v="4"/>
    <n v="21"/>
    <n v="7"/>
    <n v="14"/>
    <n v="0"/>
    <n v="0"/>
    <n v="39"/>
    <n v="8"/>
    <n v="6"/>
    <n v="0"/>
    <n v="0"/>
    <n v="0"/>
    <n v="0"/>
    <n v="17"/>
    <n v="6"/>
    <n v="11"/>
    <n v="0"/>
    <n v="0"/>
    <n v="0"/>
    <n v="0"/>
    <n v="0"/>
    <n v="0"/>
    <n v="0"/>
    <n v="0"/>
    <n v="0"/>
    <n v="0"/>
    <n v="0"/>
    <n v="0"/>
    <n v="19"/>
    <x v="3"/>
    <d v="1983-05-01T00:00:00"/>
    <s v="Right"/>
    <n v="171"/>
    <x v="17"/>
    <n v="0"/>
    <n v="0"/>
  </r>
  <r>
    <n v="148"/>
    <s v="ISL6"/>
    <n v="31787"/>
    <n v="28"/>
    <x v="127"/>
    <s v="Germanpreet Singh"/>
    <n v="3"/>
    <x v="1"/>
    <s v="MF"/>
    <n v="505"/>
    <x v="6"/>
    <s v="CFC"/>
    <n v="6"/>
    <n v="4"/>
    <n v="0"/>
    <n v="9"/>
    <n v="644"/>
    <n v="0"/>
    <n v="58"/>
    <n v="708"/>
    <n v="0"/>
    <n v="0"/>
    <n v="0"/>
    <n v="1"/>
    <n v="1"/>
    <n v="2"/>
    <n v="13"/>
    <n v="4"/>
    <n v="5"/>
    <n v="30"/>
    <n v="7"/>
    <n v="7"/>
    <n v="0"/>
    <n v="0"/>
    <n v="0"/>
    <n v="0"/>
    <n v="7"/>
    <n v="0"/>
    <n v="0"/>
    <n v="0"/>
    <n v="0"/>
    <n v="18"/>
    <n v="0"/>
    <n v="2"/>
    <n v="1"/>
    <n v="0"/>
    <n v="0"/>
    <n v="0"/>
    <n v="0"/>
    <n v="0"/>
    <n v="0"/>
    <n v="4"/>
    <n v="0"/>
    <n v="0"/>
    <n v="0"/>
    <n v="359"/>
    <n v="231"/>
    <n v="156"/>
    <n v="75"/>
    <n v="17"/>
    <n v="10"/>
    <n v="53"/>
    <n v="15"/>
    <n v="38"/>
    <n v="17"/>
    <n v="0"/>
    <n v="26"/>
    <n v="0"/>
    <n v="1"/>
    <n v="0"/>
    <n v="0"/>
    <n v="0"/>
    <n v="0"/>
    <n v="10"/>
    <n v="4"/>
    <n v="6"/>
    <n v="3"/>
    <n v="0"/>
    <n v="3"/>
    <n v="0"/>
    <n v="0"/>
    <n v="0"/>
    <n v="0"/>
    <n v="0"/>
    <n v="0"/>
    <n v="0"/>
    <n v="0"/>
    <n v="0"/>
    <n v="1"/>
    <x v="4"/>
    <s v="6/24/1996"/>
    <m/>
    <n v="175"/>
    <x v="6"/>
    <n v="0"/>
    <n v="0"/>
  </r>
  <r>
    <n v="148"/>
    <s v="ISL6"/>
    <n v="31789"/>
    <n v="3"/>
    <x v="128"/>
    <s v="Mohammad Dhot"/>
    <n v="1"/>
    <x v="2"/>
    <s v="DEF"/>
    <n v="1499"/>
    <x v="7"/>
    <s v="OFC"/>
    <n v="1"/>
    <n v="13"/>
    <n v="0"/>
    <n v="3"/>
    <n v="138"/>
    <n v="0"/>
    <n v="23"/>
    <n v="161"/>
    <n v="0"/>
    <n v="0"/>
    <n v="0"/>
    <n v="0"/>
    <n v="0"/>
    <n v="0"/>
    <n v="2"/>
    <n v="0"/>
    <n v="2"/>
    <n v="5"/>
    <n v="1"/>
    <n v="1"/>
    <n v="0"/>
    <n v="0"/>
    <n v="0"/>
    <n v="0"/>
    <n v="4"/>
    <n v="0"/>
    <n v="8"/>
    <n v="0"/>
    <n v="0"/>
    <n v="9"/>
    <n v="0"/>
    <n v="4"/>
    <n v="0"/>
    <n v="0"/>
    <n v="0"/>
    <n v="0"/>
    <n v="0"/>
    <n v="0"/>
    <n v="0"/>
    <n v="0"/>
    <n v="0"/>
    <n v="0"/>
    <n v="0"/>
    <n v="83"/>
    <n v="46"/>
    <n v="31"/>
    <n v="15"/>
    <n v="2"/>
    <n v="3"/>
    <n v="6"/>
    <n v="5"/>
    <n v="1"/>
    <n v="11"/>
    <n v="0"/>
    <n v="8"/>
    <n v="2"/>
    <n v="1"/>
    <n v="0"/>
    <n v="0"/>
    <n v="0"/>
    <n v="0"/>
    <n v="4"/>
    <n v="2"/>
    <n v="2"/>
    <n v="0"/>
    <n v="0"/>
    <n v="0"/>
    <n v="0"/>
    <n v="0"/>
    <n v="0"/>
    <n v="0"/>
    <n v="0"/>
    <n v="0"/>
    <n v="0"/>
    <n v="0"/>
    <n v="0"/>
    <n v="1"/>
    <x v="4"/>
    <d v="1997-10-12T00:00:00"/>
    <s v="Right"/>
    <n v="184"/>
    <x v="26"/>
    <n v="0"/>
    <n v="0"/>
  </r>
  <r>
    <n v="148"/>
    <s v="ISL6"/>
    <n v="31790"/>
    <n v="26"/>
    <x v="129"/>
    <s v="Hitesh Sharma"/>
    <n v="3"/>
    <x v="1"/>
    <s v="MF"/>
    <n v="1536"/>
    <x v="4"/>
    <s v="HFC"/>
    <n v="0"/>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12/25/1997"/>
    <s v="Right"/>
    <n v="0"/>
    <x v="19"/>
    <n v="0"/>
    <n v="0"/>
  </r>
  <r>
    <n v="148"/>
    <s v="ISL6"/>
    <n v="31791"/>
    <n v="44"/>
    <x v="130"/>
    <s v="Amey Ranawade"/>
    <n v="1"/>
    <x v="2"/>
    <s v="DEF"/>
    <n v="496"/>
    <x v="9"/>
    <s v="FCG"/>
    <n v="1"/>
    <n v="17"/>
    <n v="0"/>
    <n v="2"/>
    <n v="66"/>
    <n v="0"/>
    <n v="5"/>
    <n v="71"/>
    <n v="0"/>
    <n v="0"/>
    <n v="0"/>
    <n v="0"/>
    <n v="0"/>
    <n v="0"/>
    <n v="0"/>
    <n v="0"/>
    <n v="0"/>
    <n v="3"/>
    <n v="0"/>
    <n v="1"/>
    <n v="0"/>
    <n v="0"/>
    <n v="0"/>
    <n v="0"/>
    <n v="0"/>
    <n v="0"/>
    <n v="12"/>
    <n v="0"/>
    <n v="0"/>
    <n v="3"/>
    <n v="0"/>
    <n v="4"/>
    <n v="0"/>
    <n v="0"/>
    <n v="0"/>
    <n v="0"/>
    <n v="0"/>
    <n v="0"/>
    <n v="0"/>
    <n v="0"/>
    <n v="0"/>
    <n v="0"/>
    <n v="0"/>
    <n v="48"/>
    <n v="26"/>
    <n v="19"/>
    <n v="7"/>
    <n v="2"/>
    <n v="4"/>
    <n v="4"/>
    <n v="1"/>
    <n v="3"/>
    <n v="2"/>
    <n v="0"/>
    <n v="1"/>
    <n v="0"/>
    <n v="0"/>
    <n v="0"/>
    <n v="0"/>
    <n v="0"/>
    <n v="0"/>
    <n v="1"/>
    <n v="0"/>
    <n v="1"/>
    <n v="0"/>
    <n v="0"/>
    <n v="0"/>
    <n v="0"/>
    <n v="0"/>
    <n v="0"/>
    <n v="0"/>
    <n v="0"/>
    <n v="0"/>
    <n v="0"/>
    <n v="0"/>
    <n v="0"/>
    <n v="1"/>
    <x v="4"/>
    <d v="1998-07-03T00:00:00"/>
    <m/>
    <n v="0"/>
    <x v="18"/>
    <n v="0"/>
    <n v="0"/>
  </r>
  <r>
    <n v="148"/>
    <s v="ISL6"/>
    <n v="31809"/>
    <n v="27"/>
    <x v="131"/>
    <s v="Surchandra Singh"/>
    <n v="3"/>
    <x v="1"/>
    <s v="MF"/>
    <n v="506"/>
    <x v="2"/>
    <s v="MCFC"/>
    <n v="0"/>
    <n v="6"/>
    <n v="0"/>
    <n v="2"/>
    <n v="24"/>
    <n v="0"/>
    <n v="11"/>
    <n v="35"/>
    <n v="0"/>
    <n v="0"/>
    <n v="0"/>
    <n v="0"/>
    <n v="0"/>
    <n v="0"/>
    <n v="0"/>
    <n v="0"/>
    <n v="0"/>
    <n v="0"/>
    <n v="0"/>
    <n v="0"/>
    <n v="0"/>
    <n v="0"/>
    <n v="0"/>
    <n v="1"/>
    <n v="0"/>
    <n v="0"/>
    <n v="0"/>
    <n v="0"/>
    <n v="0"/>
    <n v="0"/>
    <n v="0"/>
    <n v="2"/>
    <n v="0"/>
    <n v="0"/>
    <n v="0"/>
    <n v="0"/>
    <n v="0"/>
    <n v="0"/>
    <n v="0"/>
    <n v="0"/>
    <n v="0"/>
    <n v="0"/>
    <n v="0"/>
    <n v="14"/>
    <n v="12"/>
    <n v="5"/>
    <n v="7"/>
    <n v="1"/>
    <n v="0"/>
    <n v="1"/>
    <n v="0"/>
    <n v="1"/>
    <n v="0"/>
    <n v="0"/>
    <n v="1"/>
    <n v="0"/>
    <n v="0"/>
    <n v="0"/>
    <n v="0"/>
    <n v="0"/>
    <n v="0"/>
    <n v="0"/>
    <n v="0"/>
    <n v="0"/>
    <n v="0"/>
    <n v="0"/>
    <n v="0"/>
    <n v="0"/>
    <n v="0"/>
    <n v="0"/>
    <n v="0"/>
    <n v="0"/>
    <n v="0"/>
    <n v="0"/>
    <n v="0"/>
    <n v="0"/>
    <n v="1"/>
    <x v="4"/>
    <s v="5/27/1994"/>
    <m/>
    <n v="172"/>
    <x v="7"/>
    <n v="0"/>
    <n v="0"/>
  </r>
  <r>
    <n v="148"/>
    <s v="ISL6"/>
    <n v="31817"/>
    <n v="32"/>
    <x v="132"/>
    <s v="Naveen Kumar"/>
    <n v="4"/>
    <x v="3"/>
    <s v="GK"/>
    <n v="496"/>
    <x v="9"/>
    <s v="FCG"/>
    <n v="0"/>
    <n v="20"/>
    <n v="0"/>
    <n v="0"/>
    <n v="0"/>
    <n v="0"/>
    <n v="0"/>
    <n v="0"/>
    <n v="0"/>
    <n v="0"/>
    <n v="0"/>
    <n v="0"/>
    <n v="0"/>
    <n v="0"/>
    <n v="0"/>
    <n v="0"/>
    <n v="0"/>
    <n v="0"/>
    <n v="0"/>
    <n v="0"/>
    <n v="0"/>
    <n v="0"/>
    <n v="0"/>
    <n v="0"/>
    <n v="0"/>
    <n v="0"/>
    <n v="0"/>
    <n v="2"/>
    <n v="1"/>
    <n v="3"/>
    <n v="0"/>
    <n v="4"/>
    <n v="0"/>
    <n v="0"/>
    <n v="0"/>
    <n v="0"/>
    <n v="0"/>
    <n v="0"/>
    <n v="0"/>
    <n v="0"/>
    <n v="0"/>
    <n v="0"/>
    <n v="0"/>
    <n v="0"/>
    <n v="0"/>
    <n v="0"/>
    <n v="0"/>
    <n v="0"/>
    <n v="0"/>
    <n v="0"/>
    <n v="0"/>
    <n v="0"/>
    <n v="0"/>
    <n v="0"/>
    <n v="0"/>
    <n v="0"/>
    <n v="0"/>
    <n v="0"/>
    <n v="0"/>
    <n v="0"/>
    <n v="0"/>
    <n v="0"/>
    <n v="0"/>
    <n v="0"/>
    <n v="0"/>
    <n v="0"/>
    <n v="0"/>
    <n v="0"/>
    <n v="0"/>
    <n v="0"/>
    <n v="0"/>
    <n v="0"/>
    <n v="0"/>
    <n v="0"/>
    <n v="0"/>
    <n v="0"/>
    <n v="1"/>
    <x v="4"/>
    <d v="1989-09-01T00:00:00"/>
    <s v="Right"/>
    <n v="0"/>
    <x v="19"/>
    <n v="0"/>
    <n v="0"/>
  </r>
  <r>
    <n v="148"/>
    <s v="ISL6"/>
    <n v="31821"/>
    <n v="1"/>
    <x v="133"/>
    <s v="Kamaljit Singh"/>
    <n v="4"/>
    <x v="3"/>
    <s v="GK"/>
    <n v="1536"/>
    <x v="4"/>
    <s v="HFC"/>
    <n v="12"/>
    <n v="1"/>
    <n v="12"/>
    <n v="0"/>
    <n v="1080"/>
    <n v="0"/>
    <n v="71"/>
    <n v="1151"/>
    <n v="0"/>
    <n v="0"/>
    <n v="0"/>
    <n v="0"/>
    <n v="0"/>
    <n v="0"/>
    <n v="0"/>
    <n v="0"/>
    <n v="0"/>
    <n v="1"/>
    <n v="5"/>
    <n v="2"/>
    <n v="0"/>
    <n v="0"/>
    <n v="0"/>
    <n v="0"/>
    <n v="0"/>
    <n v="38"/>
    <n v="0"/>
    <n v="25"/>
    <n v="22"/>
    <n v="16"/>
    <n v="0"/>
    <n v="0"/>
    <n v="0"/>
    <n v="0"/>
    <n v="0"/>
    <n v="0"/>
    <n v="0"/>
    <n v="0"/>
    <n v="0"/>
    <n v="0"/>
    <n v="0"/>
    <n v="0"/>
    <n v="0"/>
    <n v="443"/>
    <n v="117"/>
    <n v="60"/>
    <n v="57"/>
    <n v="0"/>
    <n v="1"/>
    <n v="1"/>
    <n v="0"/>
    <n v="1"/>
    <n v="60"/>
    <n v="47"/>
    <n v="15"/>
    <n v="0"/>
    <n v="0"/>
    <n v="0"/>
    <n v="0"/>
    <n v="0"/>
    <n v="0"/>
    <n v="0"/>
    <n v="0"/>
    <n v="0"/>
    <n v="1"/>
    <n v="1"/>
    <n v="0"/>
    <n v="135"/>
    <n v="65"/>
    <n v="26"/>
    <n v="39"/>
    <n v="19"/>
    <n v="0"/>
    <n v="4"/>
    <n v="4"/>
    <n v="0"/>
    <n v="1"/>
    <x v="4"/>
    <s v="12/28/1995"/>
    <m/>
    <n v="185"/>
    <x v="0"/>
    <n v="0"/>
    <n v="26"/>
  </r>
  <r>
    <n v="148"/>
    <s v="ISL6"/>
    <n v="31824"/>
    <n v="20"/>
    <x v="134"/>
    <s v="Seriton  Fernandes"/>
    <n v="1"/>
    <x v="2"/>
    <s v="DEF"/>
    <n v="496"/>
    <x v="9"/>
    <s v="FCG"/>
    <n v="19"/>
    <n v="1"/>
    <n v="0"/>
    <n v="1"/>
    <n v="1705"/>
    <n v="0"/>
    <n v="82"/>
    <n v="1812"/>
    <n v="0"/>
    <n v="0"/>
    <n v="0"/>
    <n v="1"/>
    <n v="7"/>
    <n v="8"/>
    <n v="6"/>
    <n v="1"/>
    <n v="3"/>
    <n v="29"/>
    <n v="16"/>
    <n v="4"/>
    <n v="0"/>
    <n v="0"/>
    <n v="0"/>
    <n v="0"/>
    <n v="22"/>
    <n v="5"/>
    <n v="160"/>
    <n v="0"/>
    <n v="0"/>
    <n v="24"/>
    <n v="0"/>
    <n v="3"/>
    <n v="1"/>
    <n v="0"/>
    <n v="0"/>
    <n v="0"/>
    <n v="0"/>
    <n v="0"/>
    <n v="0"/>
    <n v="2"/>
    <n v="0"/>
    <n v="0"/>
    <n v="0"/>
    <n v="1003"/>
    <n v="665"/>
    <n v="544"/>
    <n v="121"/>
    <n v="33"/>
    <n v="15"/>
    <n v="85"/>
    <n v="25"/>
    <n v="60"/>
    <n v="75"/>
    <n v="0"/>
    <n v="75"/>
    <n v="5"/>
    <n v="4"/>
    <n v="1"/>
    <n v="0"/>
    <n v="0"/>
    <n v="0"/>
    <n v="6"/>
    <n v="4"/>
    <n v="2"/>
    <n v="1"/>
    <n v="1"/>
    <n v="0"/>
    <n v="0"/>
    <n v="0"/>
    <n v="0"/>
    <n v="0"/>
    <n v="0"/>
    <n v="0"/>
    <n v="0"/>
    <n v="0"/>
    <n v="0"/>
    <n v="1"/>
    <x v="4"/>
    <d v="1993-01-06T00:00:00"/>
    <s v="Right"/>
    <n v="0"/>
    <x v="17"/>
    <n v="0"/>
    <n v="0"/>
  </r>
  <r>
    <n v="148"/>
    <s v="ISL6"/>
    <n v="31825"/>
    <n v="2"/>
    <x v="135"/>
    <s v="Wayne Vaz"/>
    <n v="1"/>
    <x v="2"/>
    <s v="DEF"/>
    <n v="504"/>
    <x v="0"/>
    <s v="NEUFC"/>
    <n v="6"/>
    <n v="7"/>
    <n v="0"/>
    <n v="5"/>
    <n v="725"/>
    <n v="0"/>
    <n v="42"/>
    <n v="772"/>
    <n v="0"/>
    <n v="0"/>
    <n v="0"/>
    <n v="0"/>
    <n v="0"/>
    <n v="0"/>
    <n v="3"/>
    <n v="1"/>
    <n v="1"/>
    <n v="11"/>
    <n v="12"/>
    <n v="4"/>
    <n v="0"/>
    <n v="0"/>
    <n v="0"/>
    <n v="0"/>
    <n v="0"/>
    <n v="5"/>
    <n v="12"/>
    <n v="0"/>
    <n v="0"/>
    <n v="16"/>
    <n v="0"/>
    <n v="3"/>
    <n v="0"/>
    <n v="0"/>
    <n v="0"/>
    <n v="0"/>
    <n v="0"/>
    <n v="0"/>
    <n v="0"/>
    <n v="1"/>
    <n v="0"/>
    <n v="0"/>
    <n v="0"/>
    <n v="383"/>
    <n v="248"/>
    <n v="208"/>
    <n v="40"/>
    <n v="21"/>
    <n v="7"/>
    <n v="24"/>
    <n v="10"/>
    <n v="14"/>
    <n v="66"/>
    <n v="0"/>
    <n v="33"/>
    <n v="0"/>
    <n v="0"/>
    <n v="0"/>
    <n v="0"/>
    <n v="0"/>
    <n v="0"/>
    <n v="5"/>
    <n v="1"/>
    <n v="4"/>
    <n v="1"/>
    <n v="0"/>
    <n v="1"/>
    <n v="0"/>
    <n v="0"/>
    <n v="0"/>
    <n v="0"/>
    <n v="0"/>
    <n v="0"/>
    <n v="0"/>
    <n v="0"/>
    <n v="0"/>
    <n v="1"/>
    <x v="4"/>
    <s v="7/28/1994"/>
    <s v="Right"/>
    <n v="177"/>
    <x v="3"/>
    <n v="0"/>
    <n v="0"/>
  </r>
  <r>
    <n v="148"/>
    <s v="ISL6"/>
    <n v="31826"/>
    <n v="14"/>
    <x v="136"/>
    <s v="Joyner Lourenco"/>
    <n v="1"/>
    <x v="2"/>
    <s v="DEF"/>
    <n v="1159"/>
    <x v="3"/>
    <s v="JFC"/>
    <n v="8"/>
    <n v="5"/>
    <n v="0"/>
    <n v="3"/>
    <n v="726"/>
    <n v="0"/>
    <n v="50"/>
    <n v="777"/>
    <n v="0"/>
    <n v="0"/>
    <n v="0"/>
    <n v="1"/>
    <n v="1"/>
    <n v="2"/>
    <n v="2"/>
    <n v="0"/>
    <n v="1"/>
    <n v="7"/>
    <n v="5"/>
    <n v="2"/>
    <n v="0"/>
    <n v="0"/>
    <n v="0"/>
    <n v="0"/>
    <n v="5"/>
    <n v="3"/>
    <n v="52"/>
    <n v="0"/>
    <n v="0"/>
    <n v="23"/>
    <n v="0"/>
    <n v="2"/>
    <n v="1"/>
    <n v="0"/>
    <n v="0"/>
    <n v="0"/>
    <n v="0"/>
    <n v="0"/>
    <n v="0"/>
    <n v="1"/>
    <n v="0"/>
    <n v="0"/>
    <n v="0"/>
    <n v="452"/>
    <n v="270"/>
    <n v="215"/>
    <n v="55"/>
    <n v="15"/>
    <n v="19"/>
    <n v="32"/>
    <n v="14"/>
    <n v="18"/>
    <n v="59"/>
    <n v="0"/>
    <n v="39"/>
    <n v="3"/>
    <n v="1"/>
    <n v="0"/>
    <n v="0"/>
    <n v="0"/>
    <n v="0"/>
    <n v="10"/>
    <n v="4"/>
    <n v="6"/>
    <n v="0"/>
    <n v="0"/>
    <n v="0"/>
    <n v="0"/>
    <n v="0"/>
    <n v="0"/>
    <n v="0"/>
    <n v="0"/>
    <n v="0"/>
    <n v="0"/>
    <n v="0"/>
    <n v="0"/>
    <n v="1"/>
    <x v="4"/>
    <d v="1991-08-11T00:00:00"/>
    <m/>
    <n v="176"/>
    <x v="3"/>
    <n v="0"/>
    <n v="0"/>
  </r>
  <r>
    <n v="148"/>
    <s v="ISL6"/>
    <n v="31839"/>
    <n v="26"/>
    <x v="137"/>
    <s v="Rana Gharami"/>
    <n v="1"/>
    <x v="2"/>
    <s v="DEF"/>
    <n v="1499"/>
    <x v="7"/>
    <s v="OFC"/>
    <n v="4"/>
    <n v="8"/>
    <n v="0"/>
    <n v="1"/>
    <n v="315"/>
    <n v="0"/>
    <n v="16"/>
    <n v="331"/>
    <n v="0"/>
    <n v="0"/>
    <n v="1"/>
    <n v="0"/>
    <n v="0"/>
    <n v="0"/>
    <n v="3"/>
    <n v="1"/>
    <n v="2"/>
    <n v="9"/>
    <n v="3"/>
    <n v="0"/>
    <n v="0"/>
    <n v="0"/>
    <n v="0"/>
    <n v="0"/>
    <n v="0"/>
    <n v="1"/>
    <n v="1"/>
    <n v="0"/>
    <n v="0"/>
    <n v="5"/>
    <n v="0"/>
    <n v="0"/>
    <n v="0"/>
    <n v="0"/>
    <n v="0"/>
    <n v="0"/>
    <n v="0"/>
    <n v="0"/>
    <n v="0"/>
    <n v="0"/>
    <n v="0"/>
    <n v="0"/>
    <n v="0"/>
    <n v="162"/>
    <n v="120"/>
    <n v="99"/>
    <n v="21"/>
    <n v="8"/>
    <n v="2"/>
    <n v="5"/>
    <n v="1"/>
    <n v="4"/>
    <n v="18"/>
    <n v="0"/>
    <n v="5"/>
    <n v="0"/>
    <n v="0"/>
    <n v="0"/>
    <n v="0"/>
    <n v="0"/>
    <n v="0"/>
    <n v="5"/>
    <n v="0"/>
    <n v="5"/>
    <n v="0"/>
    <n v="0"/>
    <n v="0"/>
    <n v="0"/>
    <n v="0"/>
    <n v="0"/>
    <n v="0"/>
    <n v="0"/>
    <n v="0"/>
    <n v="0"/>
    <n v="0"/>
    <n v="0"/>
    <n v="1"/>
    <x v="4"/>
    <d v="1990-06-10T00:00:00"/>
    <m/>
    <n v="0"/>
    <x v="9"/>
    <n v="0"/>
    <n v="1"/>
  </r>
  <r>
    <n v="148"/>
    <s v="ISL6"/>
    <n v="31842"/>
    <n v="19"/>
    <x v="138"/>
    <s v="Rohit Kumar"/>
    <n v="3"/>
    <x v="1"/>
    <s v="MF"/>
    <n v="1536"/>
    <x v="4"/>
    <s v="HFC"/>
    <n v="8"/>
    <n v="8"/>
    <n v="0"/>
    <n v="6"/>
    <n v="581"/>
    <n v="0"/>
    <n v="18"/>
    <n v="605"/>
    <n v="0"/>
    <n v="1"/>
    <n v="0"/>
    <n v="1"/>
    <n v="2"/>
    <n v="3"/>
    <n v="5"/>
    <n v="3"/>
    <n v="2"/>
    <n v="13"/>
    <n v="12"/>
    <n v="0"/>
    <n v="0"/>
    <n v="0"/>
    <n v="0"/>
    <n v="1"/>
    <n v="0"/>
    <n v="4"/>
    <n v="1"/>
    <n v="0"/>
    <n v="0"/>
    <n v="14"/>
    <n v="0"/>
    <n v="0"/>
    <n v="1"/>
    <n v="0"/>
    <n v="0"/>
    <n v="0"/>
    <n v="0"/>
    <n v="0"/>
    <n v="0"/>
    <n v="0"/>
    <n v="0"/>
    <n v="0"/>
    <n v="0"/>
    <n v="311"/>
    <n v="250"/>
    <n v="180"/>
    <n v="70"/>
    <n v="8"/>
    <n v="4"/>
    <n v="23"/>
    <n v="10"/>
    <n v="13"/>
    <n v="11"/>
    <n v="0"/>
    <n v="17"/>
    <n v="2"/>
    <n v="1"/>
    <n v="0"/>
    <n v="0"/>
    <n v="0"/>
    <n v="0"/>
    <n v="8"/>
    <n v="4"/>
    <n v="4"/>
    <n v="0"/>
    <n v="0"/>
    <n v="0"/>
    <n v="0"/>
    <n v="0"/>
    <n v="0"/>
    <n v="0"/>
    <n v="0"/>
    <n v="0"/>
    <n v="0"/>
    <n v="0"/>
    <n v="0"/>
    <n v="1"/>
    <x v="4"/>
    <d v="1997-01-01T00:00:00"/>
    <s v="Right"/>
    <n v="185"/>
    <x v="12"/>
    <n v="0"/>
    <n v="0"/>
  </r>
  <r>
    <n v="148"/>
    <s v="ISL6"/>
    <n v="31843"/>
    <n v="29"/>
    <x v="139"/>
    <s v="Bipin Singh"/>
    <n v="3"/>
    <x v="1"/>
    <s v="MF"/>
    <n v="506"/>
    <x v="2"/>
    <s v="MCFC"/>
    <n v="4"/>
    <n v="7"/>
    <n v="0"/>
    <n v="15"/>
    <n v="395"/>
    <n v="0"/>
    <n v="44"/>
    <n v="453"/>
    <n v="0"/>
    <n v="2"/>
    <n v="0"/>
    <n v="1"/>
    <n v="6"/>
    <n v="7"/>
    <n v="14"/>
    <n v="6"/>
    <n v="5"/>
    <n v="8"/>
    <n v="5"/>
    <n v="0"/>
    <n v="0"/>
    <n v="0"/>
    <n v="0"/>
    <n v="3"/>
    <n v="29"/>
    <n v="3"/>
    <n v="7"/>
    <n v="0"/>
    <n v="0"/>
    <n v="8"/>
    <n v="0"/>
    <n v="5"/>
    <n v="2"/>
    <n v="0"/>
    <n v="0"/>
    <n v="0"/>
    <n v="0"/>
    <n v="0"/>
    <n v="0"/>
    <n v="3"/>
    <n v="0"/>
    <n v="0"/>
    <n v="0"/>
    <n v="204"/>
    <n v="145"/>
    <n v="62"/>
    <n v="83"/>
    <n v="3"/>
    <n v="6"/>
    <n v="16"/>
    <n v="5"/>
    <n v="11"/>
    <n v="4"/>
    <n v="0"/>
    <n v="20"/>
    <n v="4"/>
    <n v="4"/>
    <n v="0"/>
    <n v="0"/>
    <n v="0"/>
    <n v="0"/>
    <n v="7"/>
    <n v="1"/>
    <n v="6"/>
    <n v="0"/>
    <n v="0"/>
    <n v="0"/>
    <n v="0"/>
    <n v="0"/>
    <n v="0"/>
    <n v="0"/>
    <n v="0"/>
    <n v="0"/>
    <n v="0"/>
    <n v="0"/>
    <n v="0"/>
    <n v="1"/>
    <x v="4"/>
    <d v="1995-03-10T00:00:00"/>
    <s v="both"/>
    <n v="172"/>
    <x v="10"/>
    <n v="0"/>
    <n v="0"/>
  </r>
  <r>
    <n v="148"/>
    <s v="ISL6"/>
    <n v="31844"/>
    <n v="24"/>
    <x v="140"/>
    <s v="Isaac Vanmalsawma"/>
    <n v="3"/>
    <x v="1"/>
    <s v="MF"/>
    <n v="1159"/>
    <x v="3"/>
    <s v="JFC"/>
    <n v="5"/>
    <n v="11"/>
    <n v="0"/>
    <n v="7"/>
    <n v="503"/>
    <n v="0"/>
    <n v="38"/>
    <n v="541"/>
    <n v="0"/>
    <n v="1"/>
    <n v="0"/>
    <n v="0"/>
    <n v="3"/>
    <n v="3"/>
    <n v="10"/>
    <n v="3"/>
    <n v="4"/>
    <n v="3"/>
    <n v="10"/>
    <n v="0"/>
    <n v="0"/>
    <n v="0"/>
    <n v="0"/>
    <n v="15"/>
    <n v="18"/>
    <n v="7"/>
    <n v="6"/>
    <n v="0"/>
    <n v="0"/>
    <n v="6"/>
    <n v="0"/>
    <n v="3"/>
    <n v="0"/>
    <n v="0"/>
    <n v="0"/>
    <n v="0"/>
    <n v="0"/>
    <n v="0"/>
    <n v="0"/>
    <n v="3"/>
    <n v="0"/>
    <n v="0"/>
    <n v="0"/>
    <n v="352"/>
    <n v="295"/>
    <n v="195"/>
    <n v="100"/>
    <n v="6"/>
    <n v="8"/>
    <n v="17"/>
    <n v="5"/>
    <n v="12"/>
    <n v="6"/>
    <n v="0"/>
    <n v="18"/>
    <n v="5"/>
    <n v="1"/>
    <n v="0"/>
    <n v="0"/>
    <n v="0"/>
    <n v="0"/>
    <n v="4"/>
    <n v="1"/>
    <n v="3"/>
    <n v="0"/>
    <n v="0"/>
    <n v="0"/>
    <n v="0"/>
    <n v="0"/>
    <n v="0"/>
    <n v="0"/>
    <n v="0"/>
    <n v="0"/>
    <n v="0"/>
    <n v="0"/>
    <n v="0"/>
    <n v="1"/>
    <x v="4"/>
    <s v="9/15/1996"/>
    <s v="Right"/>
    <n v="174"/>
    <x v="0"/>
    <n v="0"/>
    <n v="0"/>
  </r>
  <r>
    <n v="148"/>
    <s v="ISL6"/>
    <n v="31845"/>
    <n v="29"/>
    <x v="141"/>
    <s v="Nim Dorjee"/>
    <n v="1"/>
    <x v="2"/>
    <s v="DEF"/>
    <n v="504"/>
    <x v="0"/>
    <s v="NEUFC"/>
    <n v="5"/>
    <n v="8"/>
    <n v="0"/>
    <n v="1"/>
    <n v="437"/>
    <n v="0"/>
    <n v="19"/>
    <n v="456"/>
    <n v="0"/>
    <n v="0"/>
    <n v="0"/>
    <n v="1"/>
    <n v="1"/>
    <n v="2"/>
    <n v="1"/>
    <n v="0"/>
    <n v="1"/>
    <n v="0"/>
    <n v="1"/>
    <n v="0"/>
    <n v="0"/>
    <n v="0"/>
    <n v="0"/>
    <n v="0"/>
    <n v="0"/>
    <n v="4"/>
    <n v="2"/>
    <n v="0"/>
    <n v="0"/>
    <n v="16"/>
    <n v="0"/>
    <n v="1"/>
    <n v="1"/>
    <n v="0"/>
    <n v="0"/>
    <n v="0"/>
    <n v="0"/>
    <n v="0"/>
    <n v="0"/>
    <n v="0"/>
    <n v="0"/>
    <n v="0"/>
    <n v="0"/>
    <n v="200"/>
    <n v="128"/>
    <n v="97"/>
    <n v="31"/>
    <n v="9"/>
    <n v="6"/>
    <n v="9"/>
    <n v="4"/>
    <n v="5"/>
    <n v="39"/>
    <n v="0"/>
    <n v="9"/>
    <n v="0"/>
    <n v="0"/>
    <n v="0"/>
    <n v="0"/>
    <n v="0"/>
    <n v="0"/>
    <n v="6"/>
    <n v="3"/>
    <n v="3"/>
    <n v="0"/>
    <n v="0"/>
    <n v="0"/>
    <n v="0"/>
    <n v="0"/>
    <n v="0"/>
    <n v="0"/>
    <n v="0"/>
    <n v="0"/>
    <n v="0"/>
    <n v="0"/>
    <n v="0"/>
    <n v="1"/>
    <x v="4"/>
    <s v="10/30/1995"/>
    <s v="Right"/>
    <n v="179"/>
    <x v="15"/>
    <n v="0"/>
    <n v="0"/>
  </r>
  <r>
    <n v="148"/>
    <s v="ISL6"/>
    <n v="31847"/>
    <n v="37"/>
    <x v="142"/>
    <s v="Mohamed Ali"/>
    <n v="1"/>
    <x v="2"/>
    <s v="DEF"/>
    <n v="496"/>
    <x v="9"/>
    <s v="FCG"/>
    <n v="0"/>
    <n v="5"/>
    <n v="0"/>
    <n v="1"/>
    <n v="26"/>
    <n v="0"/>
    <n v="9"/>
    <n v="35"/>
    <n v="0"/>
    <n v="0"/>
    <n v="0"/>
    <n v="0"/>
    <n v="0"/>
    <n v="0"/>
    <n v="0"/>
    <n v="0"/>
    <n v="0"/>
    <n v="0"/>
    <n v="0"/>
    <n v="0"/>
    <n v="0"/>
    <n v="0"/>
    <n v="0"/>
    <n v="0"/>
    <n v="0"/>
    <n v="0"/>
    <n v="0"/>
    <n v="0"/>
    <n v="0"/>
    <n v="0"/>
    <n v="0"/>
    <n v="1"/>
    <n v="0"/>
    <n v="0"/>
    <n v="0"/>
    <n v="0"/>
    <n v="0"/>
    <n v="0"/>
    <n v="0"/>
    <n v="0"/>
    <n v="0"/>
    <n v="0"/>
    <n v="0"/>
    <n v="14"/>
    <n v="11"/>
    <n v="9"/>
    <n v="2"/>
    <n v="0"/>
    <n v="1"/>
    <n v="0"/>
    <n v="0"/>
    <n v="0"/>
    <n v="1"/>
    <n v="0"/>
    <n v="0"/>
    <n v="0"/>
    <n v="0"/>
    <n v="0"/>
    <n v="0"/>
    <n v="0"/>
    <n v="0"/>
    <n v="1"/>
    <n v="1"/>
    <n v="0"/>
    <n v="0"/>
    <n v="0"/>
    <n v="0"/>
    <n v="0"/>
    <n v="0"/>
    <n v="0"/>
    <n v="0"/>
    <n v="0"/>
    <n v="0"/>
    <n v="0"/>
    <n v="0"/>
    <n v="0"/>
    <n v="1"/>
    <x v="4"/>
    <s v="8/21/1987"/>
    <m/>
    <n v="0"/>
    <x v="24"/>
    <n v="0"/>
    <n v="0"/>
  </r>
  <r>
    <n v="148"/>
    <s v="ISL6"/>
    <n v="31848"/>
    <n v="33"/>
    <x v="143"/>
    <s v="Amit Tudu"/>
    <n v="1"/>
    <x v="2"/>
    <s v="DEF"/>
    <n v="1499"/>
    <x v="7"/>
    <s v="O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0000-00-00"/>
    <m/>
    <n v="0"/>
    <x v="19"/>
    <n v="0"/>
    <n v="0"/>
  </r>
  <r>
    <n v="148"/>
    <s v="ISL6"/>
    <n v="31851"/>
    <n v="32"/>
    <x v="144"/>
    <s v="Mohammed Yasir"/>
    <n v="1"/>
    <x v="2"/>
    <s v="DEF"/>
    <n v="1536"/>
    <x v="4"/>
    <s v="HFC"/>
    <n v="10"/>
    <n v="7"/>
    <n v="0"/>
    <n v="9"/>
    <n v="914"/>
    <n v="0"/>
    <n v="63"/>
    <n v="980"/>
    <n v="0"/>
    <n v="1"/>
    <n v="0"/>
    <n v="0"/>
    <n v="9"/>
    <n v="9"/>
    <n v="10"/>
    <n v="5"/>
    <n v="4"/>
    <n v="12"/>
    <n v="10"/>
    <n v="2"/>
    <n v="0"/>
    <n v="0"/>
    <n v="0"/>
    <n v="1"/>
    <n v="9"/>
    <n v="1"/>
    <n v="24"/>
    <n v="0"/>
    <n v="0"/>
    <n v="18"/>
    <n v="0"/>
    <n v="1"/>
    <n v="1"/>
    <n v="0"/>
    <n v="0"/>
    <n v="0"/>
    <n v="0"/>
    <n v="0"/>
    <n v="0"/>
    <n v="1"/>
    <n v="0"/>
    <n v="0"/>
    <n v="0"/>
    <n v="480"/>
    <n v="381"/>
    <n v="230"/>
    <n v="151"/>
    <n v="17"/>
    <n v="7"/>
    <n v="22"/>
    <n v="10"/>
    <n v="12"/>
    <n v="14"/>
    <n v="0"/>
    <n v="44"/>
    <n v="14"/>
    <n v="2"/>
    <n v="0"/>
    <n v="0"/>
    <n v="0"/>
    <n v="0"/>
    <n v="3"/>
    <n v="1"/>
    <n v="2"/>
    <n v="0"/>
    <n v="0"/>
    <n v="0"/>
    <n v="0"/>
    <n v="0"/>
    <n v="0"/>
    <n v="0"/>
    <n v="0"/>
    <n v="0"/>
    <n v="0"/>
    <n v="0"/>
    <n v="0"/>
    <n v="1"/>
    <x v="4"/>
    <s v="0000-00-00"/>
    <m/>
    <n v="0"/>
    <x v="10"/>
    <n v="0"/>
    <n v="0"/>
  </r>
  <r>
    <n v="148"/>
    <s v="ISL6"/>
    <n v="31853"/>
    <n v="4"/>
    <x v="145"/>
    <s v="Sairuat Kima"/>
    <n v="1"/>
    <x v="2"/>
    <s v="DEF"/>
    <n v="656"/>
    <x v="1"/>
    <s v="BFC"/>
    <n v="1"/>
    <n v="3"/>
    <n v="0"/>
    <n v="1"/>
    <n v="68"/>
    <n v="0"/>
    <n v="0"/>
    <n v="68"/>
    <n v="0"/>
    <n v="0"/>
    <n v="0"/>
    <n v="0"/>
    <n v="1"/>
    <n v="1"/>
    <n v="0"/>
    <n v="0"/>
    <n v="0"/>
    <n v="0"/>
    <n v="0"/>
    <n v="0"/>
    <n v="0"/>
    <n v="0"/>
    <n v="0"/>
    <n v="0"/>
    <n v="1"/>
    <n v="1"/>
    <n v="0"/>
    <n v="0"/>
    <n v="0"/>
    <n v="0"/>
    <n v="0"/>
    <n v="3"/>
    <n v="0"/>
    <n v="0"/>
    <n v="0"/>
    <n v="0"/>
    <n v="0"/>
    <n v="0"/>
    <n v="0"/>
    <n v="0"/>
    <n v="0"/>
    <n v="0"/>
    <n v="0"/>
    <n v="36"/>
    <n v="30"/>
    <n v="21"/>
    <n v="9"/>
    <n v="1"/>
    <n v="0"/>
    <n v="1"/>
    <n v="0"/>
    <n v="1"/>
    <n v="3"/>
    <n v="0"/>
    <n v="0"/>
    <n v="0"/>
    <n v="0"/>
    <n v="0"/>
    <n v="0"/>
    <n v="0"/>
    <n v="0"/>
    <n v="1"/>
    <n v="0"/>
    <n v="1"/>
    <n v="0"/>
    <n v="0"/>
    <n v="0"/>
    <n v="0"/>
    <n v="0"/>
    <n v="0"/>
    <n v="0"/>
    <n v="0"/>
    <n v="0"/>
    <n v="0"/>
    <n v="0"/>
    <n v="0"/>
    <n v="1"/>
    <x v="4"/>
    <d v="1997-07-11T00:00:00"/>
    <m/>
    <n v="190"/>
    <x v="7"/>
    <n v="0"/>
    <n v="0"/>
  </r>
  <r>
    <n v="148"/>
    <s v="ISL6"/>
    <n v="31875"/>
    <n v="15"/>
    <x v="146"/>
    <s v="Subhasish Bose"/>
    <n v="1"/>
    <x v="2"/>
    <s v="DEF"/>
    <n v="506"/>
    <x v="2"/>
    <s v="MCFC"/>
    <n v="18"/>
    <n v="3"/>
    <n v="0"/>
    <n v="3"/>
    <n v="1504"/>
    <n v="0"/>
    <n v="67"/>
    <n v="1593"/>
    <n v="0"/>
    <n v="1"/>
    <n v="0"/>
    <n v="2"/>
    <n v="7"/>
    <n v="9"/>
    <n v="9"/>
    <n v="6"/>
    <n v="3"/>
    <n v="26"/>
    <n v="16"/>
    <n v="3"/>
    <n v="0"/>
    <n v="0"/>
    <n v="3"/>
    <n v="0"/>
    <n v="35"/>
    <n v="9"/>
    <n v="135"/>
    <n v="0"/>
    <n v="0"/>
    <n v="17"/>
    <n v="0"/>
    <n v="2"/>
    <n v="2"/>
    <n v="0"/>
    <n v="0"/>
    <n v="0"/>
    <n v="0"/>
    <n v="0"/>
    <n v="0"/>
    <n v="0"/>
    <n v="0"/>
    <n v="0"/>
    <n v="0"/>
    <n v="939"/>
    <n v="545"/>
    <n v="366"/>
    <n v="179"/>
    <n v="26"/>
    <n v="35"/>
    <n v="56"/>
    <n v="20"/>
    <n v="36"/>
    <n v="114"/>
    <n v="0"/>
    <n v="71"/>
    <n v="15"/>
    <n v="3"/>
    <n v="0"/>
    <n v="0"/>
    <n v="0"/>
    <n v="0"/>
    <n v="36"/>
    <n v="26"/>
    <n v="10"/>
    <n v="0"/>
    <n v="0"/>
    <n v="0"/>
    <n v="0"/>
    <n v="0"/>
    <n v="0"/>
    <n v="0"/>
    <n v="0"/>
    <n v="0"/>
    <n v="0"/>
    <n v="0"/>
    <n v="0"/>
    <n v="1"/>
    <x v="4"/>
    <s v="8/18/1995"/>
    <s v="left"/>
    <n v="186"/>
    <x v="2"/>
    <n v="0"/>
    <n v="0"/>
  </r>
  <r>
    <n v="148"/>
    <s v="ISL6"/>
    <n v="31876"/>
    <n v="19"/>
    <x v="147"/>
    <s v="Ashique Kuruniyan"/>
    <n v="2"/>
    <x v="0"/>
    <s v="FWD"/>
    <n v="656"/>
    <x v="1"/>
    <s v="BFC"/>
    <n v="13"/>
    <n v="6"/>
    <n v="0"/>
    <n v="10"/>
    <n v="1267"/>
    <n v="0"/>
    <n v="51"/>
    <n v="1338"/>
    <n v="0"/>
    <n v="1"/>
    <n v="0"/>
    <n v="1"/>
    <n v="9"/>
    <n v="11"/>
    <n v="23"/>
    <n v="9"/>
    <n v="9"/>
    <n v="21"/>
    <n v="35"/>
    <n v="4"/>
    <n v="0"/>
    <n v="0"/>
    <n v="5"/>
    <n v="2"/>
    <n v="33"/>
    <n v="0"/>
    <n v="45"/>
    <n v="0"/>
    <n v="1"/>
    <n v="8"/>
    <n v="0"/>
    <n v="8"/>
    <n v="1"/>
    <n v="0"/>
    <n v="0"/>
    <n v="0"/>
    <n v="0"/>
    <n v="0"/>
    <n v="0"/>
    <n v="5"/>
    <n v="0"/>
    <n v="0"/>
    <n v="0"/>
    <n v="674"/>
    <n v="476"/>
    <n v="259"/>
    <n v="217"/>
    <n v="14"/>
    <n v="18"/>
    <n v="48"/>
    <n v="19"/>
    <n v="29"/>
    <n v="33"/>
    <n v="0"/>
    <n v="100"/>
    <n v="26"/>
    <n v="28"/>
    <n v="0"/>
    <n v="0"/>
    <n v="0"/>
    <n v="0"/>
    <n v="14"/>
    <n v="4"/>
    <n v="10"/>
    <n v="0"/>
    <n v="0"/>
    <n v="0"/>
    <n v="0"/>
    <n v="0"/>
    <n v="0"/>
    <n v="0"/>
    <n v="0"/>
    <n v="0"/>
    <n v="0"/>
    <n v="0"/>
    <n v="0"/>
    <n v="1"/>
    <x v="4"/>
    <s v="6/17/1997"/>
    <m/>
    <n v="0"/>
    <x v="14"/>
    <n v="0"/>
    <n v="0"/>
  </r>
  <r>
    <n v="148"/>
    <s v="ISL6"/>
    <n v="31882"/>
    <n v="24"/>
    <x v="148"/>
    <s v="Abdul Hakku"/>
    <n v="1"/>
    <x v="2"/>
    <s v="DEF"/>
    <n v="498"/>
    <x v="8"/>
    <s v="KBFC"/>
    <n v="3"/>
    <n v="8"/>
    <n v="0"/>
    <n v="3"/>
    <n v="307"/>
    <n v="0"/>
    <n v="19"/>
    <n v="326"/>
    <n v="0"/>
    <n v="0"/>
    <n v="0"/>
    <n v="0"/>
    <n v="0"/>
    <n v="0"/>
    <n v="0"/>
    <n v="0"/>
    <n v="0"/>
    <n v="4"/>
    <n v="1"/>
    <n v="3"/>
    <n v="1"/>
    <n v="1"/>
    <n v="0"/>
    <n v="0"/>
    <n v="0"/>
    <n v="5"/>
    <n v="1"/>
    <n v="0"/>
    <n v="0"/>
    <n v="7"/>
    <n v="0"/>
    <n v="1"/>
    <n v="0"/>
    <n v="0"/>
    <n v="0"/>
    <n v="0"/>
    <n v="0"/>
    <n v="0"/>
    <n v="0"/>
    <n v="0"/>
    <n v="0"/>
    <n v="0"/>
    <n v="0"/>
    <n v="209"/>
    <n v="138"/>
    <n v="115"/>
    <n v="23"/>
    <n v="5"/>
    <n v="3"/>
    <n v="12"/>
    <n v="4"/>
    <n v="8"/>
    <n v="51"/>
    <n v="0"/>
    <n v="5"/>
    <n v="0"/>
    <n v="0"/>
    <n v="0"/>
    <n v="0"/>
    <n v="0"/>
    <n v="0"/>
    <n v="0"/>
    <n v="0"/>
    <n v="0"/>
    <n v="0"/>
    <n v="0"/>
    <n v="0"/>
    <n v="0"/>
    <n v="0"/>
    <n v="0"/>
    <n v="0"/>
    <n v="0"/>
    <n v="0"/>
    <n v="0"/>
    <n v="0"/>
    <n v="0"/>
    <n v="1"/>
    <x v="4"/>
    <d v="1994-06-10T00:00:00"/>
    <s v="Right"/>
    <n v="184"/>
    <x v="15"/>
    <n v="2"/>
    <n v="0"/>
  </r>
  <r>
    <n v="148"/>
    <s v="ISL6"/>
    <n v="31883"/>
    <n v="17"/>
    <x v="149"/>
    <s v="Pranjal Bhumij"/>
    <n v="3"/>
    <x v="1"/>
    <s v="MF"/>
    <n v="506"/>
    <x v="2"/>
    <s v="MCFC"/>
    <n v="0"/>
    <n v="7"/>
    <n v="0"/>
    <n v="2"/>
    <n v="29"/>
    <n v="0"/>
    <n v="6"/>
    <n v="40"/>
    <n v="0"/>
    <n v="0"/>
    <n v="0"/>
    <n v="0"/>
    <n v="0"/>
    <n v="0"/>
    <n v="0"/>
    <n v="0"/>
    <n v="0"/>
    <n v="1"/>
    <n v="2"/>
    <n v="0"/>
    <n v="0"/>
    <n v="0"/>
    <n v="0"/>
    <n v="0"/>
    <n v="0"/>
    <n v="0"/>
    <n v="0"/>
    <n v="0"/>
    <n v="0"/>
    <n v="3"/>
    <n v="0"/>
    <n v="2"/>
    <n v="0"/>
    <n v="0"/>
    <n v="0"/>
    <n v="0"/>
    <n v="0"/>
    <n v="0"/>
    <n v="0"/>
    <n v="0"/>
    <n v="0"/>
    <n v="0"/>
    <n v="0"/>
    <n v="14"/>
    <n v="9"/>
    <n v="5"/>
    <n v="4"/>
    <n v="0"/>
    <n v="0"/>
    <n v="4"/>
    <n v="1"/>
    <n v="3"/>
    <n v="1"/>
    <n v="0"/>
    <n v="2"/>
    <n v="1"/>
    <n v="0"/>
    <n v="0"/>
    <n v="0"/>
    <n v="0"/>
    <n v="0"/>
    <n v="0"/>
    <n v="0"/>
    <n v="0"/>
    <n v="0"/>
    <n v="0"/>
    <n v="0"/>
    <n v="0"/>
    <n v="0"/>
    <n v="0"/>
    <n v="0"/>
    <n v="0"/>
    <n v="0"/>
    <n v="0"/>
    <n v="0"/>
    <n v="0"/>
    <n v="1"/>
    <x v="4"/>
    <d v="1999-02-03T00:00:00"/>
    <s v="Right"/>
    <n v="172"/>
    <x v="7"/>
    <n v="0"/>
    <n v="0"/>
  </r>
  <r>
    <n v="148"/>
    <s v="ISL6"/>
    <n v="32021"/>
    <n v="9"/>
    <x v="150"/>
    <s v="Manvir Singh"/>
    <n v="2"/>
    <x v="0"/>
    <s v="FWD"/>
    <n v="496"/>
    <x v="9"/>
    <s v="FCG"/>
    <n v="6"/>
    <n v="3"/>
    <n v="0"/>
    <n v="15"/>
    <n v="699"/>
    <n v="0"/>
    <n v="77"/>
    <n v="800"/>
    <n v="0"/>
    <n v="2"/>
    <n v="0"/>
    <n v="0"/>
    <n v="5"/>
    <n v="5"/>
    <n v="19"/>
    <n v="10"/>
    <n v="7"/>
    <n v="9"/>
    <n v="5"/>
    <n v="0"/>
    <n v="0"/>
    <n v="0"/>
    <n v="7"/>
    <n v="0"/>
    <n v="10"/>
    <n v="0"/>
    <n v="0"/>
    <n v="0"/>
    <n v="0"/>
    <n v="8"/>
    <n v="0"/>
    <n v="9"/>
    <n v="1"/>
    <n v="0"/>
    <n v="0"/>
    <n v="0"/>
    <n v="0"/>
    <n v="0"/>
    <n v="0"/>
    <n v="2"/>
    <n v="0"/>
    <n v="0"/>
    <n v="0"/>
    <n v="233"/>
    <n v="180"/>
    <n v="110"/>
    <n v="70"/>
    <n v="2"/>
    <n v="2"/>
    <n v="8"/>
    <n v="2"/>
    <n v="6"/>
    <n v="5"/>
    <n v="0"/>
    <n v="19"/>
    <n v="7"/>
    <n v="5"/>
    <n v="0"/>
    <n v="0"/>
    <n v="0"/>
    <n v="0"/>
    <n v="9"/>
    <n v="6"/>
    <n v="3"/>
    <n v="0"/>
    <n v="0"/>
    <n v="0"/>
    <n v="0"/>
    <n v="0"/>
    <n v="0"/>
    <n v="0"/>
    <n v="0"/>
    <n v="0"/>
    <n v="0"/>
    <n v="0"/>
    <n v="0"/>
    <n v="1"/>
    <x v="4"/>
    <d v="1995-06-11T00:00:00"/>
    <s v="Right"/>
    <n v="187"/>
    <x v="2"/>
    <n v="0"/>
    <n v="0"/>
  </r>
  <r>
    <n v="148"/>
    <s v="ISL6"/>
    <n v="32054"/>
    <n v="5"/>
    <x v="151"/>
    <s v="Ahmed Jahouh"/>
    <n v="3"/>
    <x v="1"/>
    <s v="MF"/>
    <n v="496"/>
    <x v="9"/>
    <s v="FCG"/>
    <n v="17"/>
    <n v="1"/>
    <n v="0"/>
    <n v="0"/>
    <n v="1512"/>
    <n v="0"/>
    <n v="88"/>
    <n v="1600"/>
    <n v="0"/>
    <n v="1"/>
    <n v="0"/>
    <n v="2"/>
    <n v="15"/>
    <n v="19"/>
    <n v="37"/>
    <n v="7"/>
    <n v="17"/>
    <n v="50"/>
    <n v="17"/>
    <n v="7"/>
    <n v="1"/>
    <n v="1"/>
    <n v="0"/>
    <n v="2"/>
    <n v="11"/>
    <n v="69"/>
    <n v="1"/>
    <n v="0"/>
    <n v="0"/>
    <n v="22"/>
    <n v="0"/>
    <n v="3"/>
    <n v="2"/>
    <n v="0"/>
    <n v="0"/>
    <n v="0"/>
    <n v="0"/>
    <n v="0"/>
    <n v="0"/>
    <n v="13"/>
    <n v="0"/>
    <n v="0"/>
    <n v="0"/>
    <n v="1636"/>
    <n v="1279"/>
    <n v="981"/>
    <n v="298"/>
    <n v="39"/>
    <n v="24"/>
    <n v="182"/>
    <n v="74"/>
    <n v="108"/>
    <n v="57"/>
    <n v="0"/>
    <n v="77"/>
    <n v="9"/>
    <n v="3"/>
    <n v="0"/>
    <n v="0"/>
    <n v="0"/>
    <n v="0"/>
    <n v="17"/>
    <n v="11"/>
    <n v="6"/>
    <n v="0"/>
    <n v="0"/>
    <n v="0"/>
    <n v="0"/>
    <n v="0"/>
    <n v="0"/>
    <n v="0"/>
    <n v="0"/>
    <n v="0"/>
    <n v="0"/>
    <n v="0"/>
    <n v="0"/>
    <n v="55"/>
    <x v="18"/>
    <s v="7/31/1988"/>
    <s v="Right"/>
    <n v="187"/>
    <x v="11"/>
    <n v="2"/>
    <n v="0"/>
  </r>
  <r>
    <n v="148"/>
    <s v="ISL6"/>
    <n v="32552"/>
    <n v="27"/>
    <x v="152"/>
    <s v="Nikhil Poojary"/>
    <n v="3"/>
    <x v="1"/>
    <s v="MF"/>
    <n v="1536"/>
    <x v="4"/>
    <s v="HFC"/>
    <n v="18"/>
    <n v="3"/>
    <n v="0"/>
    <n v="3"/>
    <n v="1555"/>
    <n v="0"/>
    <n v="82"/>
    <n v="1642"/>
    <n v="0"/>
    <n v="0"/>
    <n v="0"/>
    <n v="0"/>
    <n v="7"/>
    <n v="8"/>
    <n v="8"/>
    <n v="2"/>
    <n v="4"/>
    <n v="11"/>
    <n v="16"/>
    <n v="2"/>
    <n v="0"/>
    <n v="0"/>
    <n v="0"/>
    <n v="0"/>
    <n v="27"/>
    <n v="5"/>
    <n v="100"/>
    <n v="0"/>
    <n v="0"/>
    <n v="29"/>
    <n v="0"/>
    <n v="0"/>
    <n v="2"/>
    <n v="0"/>
    <n v="0"/>
    <n v="0"/>
    <n v="0"/>
    <n v="0"/>
    <n v="0"/>
    <n v="2"/>
    <n v="0"/>
    <n v="0"/>
    <n v="0"/>
    <n v="789"/>
    <n v="526"/>
    <n v="359"/>
    <n v="167"/>
    <n v="20"/>
    <n v="24"/>
    <n v="53"/>
    <n v="11"/>
    <n v="42"/>
    <n v="68"/>
    <n v="0"/>
    <n v="78"/>
    <n v="13"/>
    <n v="13"/>
    <n v="0"/>
    <n v="0"/>
    <n v="0"/>
    <n v="0"/>
    <n v="18"/>
    <n v="9"/>
    <n v="9"/>
    <n v="0"/>
    <n v="0"/>
    <n v="0"/>
    <n v="0"/>
    <n v="0"/>
    <n v="0"/>
    <n v="0"/>
    <n v="0"/>
    <n v="0"/>
    <n v="0"/>
    <n v="0"/>
    <n v="0"/>
    <n v="1"/>
    <x v="4"/>
    <d v="1995-03-09T00:00:00"/>
    <s v="both"/>
    <n v="0"/>
    <x v="2"/>
    <n v="0"/>
    <n v="0"/>
  </r>
  <r>
    <n v="148"/>
    <s v="ISL6"/>
    <n v="33676"/>
    <n v="22"/>
    <x v="153"/>
    <s v="Nandhakumar Sekar"/>
    <n v="3"/>
    <x v="1"/>
    <s v="MF"/>
    <n v="1499"/>
    <x v="7"/>
    <s v="OFC"/>
    <n v="15"/>
    <n v="6"/>
    <n v="0"/>
    <n v="7"/>
    <n v="1295"/>
    <n v="0"/>
    <n v="31"/>
    <n v="1344"/>
    <n v="0"/>
    <n v="0"/>
    <n v="0"/>
    <n v="2"/>
    <n v="12"/>
    <n v="15"/>
    <n v="23"/>
    <n v="6"/>
    <n v="11"/>
    <n v="12"/>
    <n v="7"/>
    <n v="2"/>
    <n v="0"/>
    <n v="0"/>
    <n v="5"/>
    <n v="0"/>
    <n v="46"/>
    <n v="2"/>
    <n v="7"/>
    <n v="0"/>
    <n v="0"/>
    <n v="15"/>
    <n v="0"/>
    <n v="2"/>
    <n v="3"/>
    <n v="0"/>
    <n v="0"/>
    <n v="0"/>
    <n v="0"/>
    <n v="0"/>
    <n v="0"/>
    <n v="6"/>
    <n v="0"/>
    <n v="0"/>
    <n v="0"/>
    <n v="512"/>
    <n v="413"/>
    <n v="236"/>
    <n v="177"/>
    <n v="13"/>
    <n v="10"/>
    <n v="21"/>
    <n v="12"/>
    <n v="9"/>
    <n v="16"/>
    <n v="0"/>
    <n v="46"/>
    <n v="16"/>
    <n v="8"/>
    <n v="0"/>
    <n v="0"/>
    <n v="0"/>
    <n v="0"/>
    <n v="4"/>
    <n v="2"/>
    <n v="2"/>
    <n v="1"/>
    <n v="1"/>
    <n v="0"/>
    <n v="0"/>
    <n v="0"/>
    <n v="0"/>
    <n v="0"/>
    <n v="0"/>
    <n v="0"/>
    <n v="0"/>
    <n v="0"/>
    <n v="0"/>
    <n v="1"/>
    <x v="4"/>
    <s v="12/20/1995"/>
    <m/>
    <n v="0"/>
    <x v="30"/>
    <n v="0"/>
    <n v="0"/>
  </r>
  <r>
    <n v="148"/>
    <s v="ISL6"/>
    <n v="33956"/>
    <n v="1"/>
    <x v="154"/>
    <s v="Dheeraj Singh"/>
    <n v="4"/>
    <x v="3"/>
    <s v="GK"/>
    <n v="499"/>
    <x v="5"/>
    <s v="ATKFC"/>
    <n v="1"/>
    <n v="20"/>
    <n v="1"/>
    <n v="0"/>
    <n v="90"/>
    <n v="0"/>
    <n v="0"/>
    <n v="95"/>
    <n v="0"/>
    <n v="0"/>
    <n v="0"/>
    <n v="0"/>
    <n v="0"/>
    <n v="0"/>
    <n v="0"/>
    <n v="0"/>
    <n v="0"/>
    <n v="0"/>
    <n v="1"/>
    <n v="0"/>
    <n v="0"/>
    <n v="0"/>
    <n v="0"/>
    <n v="0"/>
    <n v="0"/>
    <n v="4"/>
    <n v="0"/>
    <n v="0"/>
    <n v="4"/>
    <n v="4"/>
    <n v="0"/>
    <n v="7"/>
    <n v="0"/>
    <n v="0"/>
    <n v="0"/>
    <n v="0"/>
    <n v="0"/>
    <n v="0"/>
    <n v="0"/>
    <n v="0"/>
    <n v="0"/>
    <n v="0"/>
    <n v="0"/>
    <n v="22"/>
    <n v="9"/>
    <n v="4"/>
    <n v="5"/>
    <n v="0"/>
    <n v="0"/>
    <n v="0"/>
    <n v="0"/>
    <n v="0"/>
    <n v="1"/>
    <n v="2"/>
    <n v="1"/>
    <n v="0"/>
    <n v="0"/>
    <n v="0"/>
    <n v="0"/>
    <n v="0"/>
    <n v="0"/>
    <n v="0"/>
    <n v="0"/>
    <n v="0"/>
    <n v="0"/>
    <n v="0"/>
    <n v="0"/>
    <n v="10"/>
    <n v="4"/>
    <n v="2"/>
    <n v="2"/>
    <n v="3"/>
    <n v="0"/>
    <n v="0"/>
    <n v="0"/>
    <n v="0"/>
    <n v="1"/>
    <x v="4"/>
    <d v="2000-04-07T00:00:00"/>
    <s v="Right"/>
    <n v="180"/>
    <x v="24"/>
    <n v="0"/>
    <n v="2"/>
  </r>
  <r>
    <n v="148"/>
    <s v="ISL6"/>
    <n v="33958"/>
    <n v="31"/>
    <x v="155"/>
    <s v="Prabhsukhan Singh Gill"/>
    <n v="4"/>
    <x v="3"/>
    <s v="GK"/>
    <n v="656"/>
    <x v="1"/>
    <s v="BFC"/>
    <n v="1"/>
    <n v="15"/>
    <n v="1"/>
    <n v="0"/>
    <n v="90"/>
    <n v="0"/>
    <n v="5"/>
    <n v="95"/>
    <n v="0"/>
    <n v="0"/>
    <n v="0"/>
    <n v="0"/>
    <n v="1"/>
    <n v="1"/>
    <n v="0"/>
    <n v="0"/>
    <n v="0"/>
    <n v="0"/>
    <n v="0"/>
    <n v="0"/>
    <n v="0"/>
    <n v="0"/>
    <n v="0"/>
    <n v="0"/>
    <n v="0"/>
    <n v="0"/>
    <n v="0"/>
    <n v="3"/>
    <n v="0"/>
    <n v="6"/>
    <n v="0"/>
    <n v="6"/>
    <n v="0"/>
    <n v="0"/>
    <n v="0"/>
    <n v="0"/>
    <n v="0"/>
    <n v="0"/>
    <n v="0"/>
    <n v="0"/>
    <n v="0"/>
    <n v="0"/>
    <n v="0"/>
    <n v="40"/>
    <n v="12"/>
    <n v="6"/>
    <n v="6"/>
    <n v="0"/>
    <n v="0"/>
    <n v="0"/>
    <n v="0"/>
    <n v="0"/>
    <n v="5"/>
    <n v="2"/>
    <n v="3"/>
    <n v="0"/>
    <n v="0"/>
    <n v="0"/>
    <n v="0"/>
    <n v="0"/>
    <n v="0"/>
    <n v="0"/>
    <n v="0"/>
    <n v="0"/>
    <n v="0"/>
    <n v="0"/>
    <n v="0"/>
    <n v="11"/>
    <n v="4"/>
    <n v="2"/>
    <n v="2"/>
    <n v="0"/>
    <n v="0"/>
    <n v="0"/>
    <n v="0"/>
    <n v="0"/>
    <n v="1"/>
    <x v="4"/>
    <d v="2001-02-01T00:00:00"/>
    <s v="left"/>
    <n v="175"/>
    <x v="24"/>
    <n v="0"/>
    <n v="2"/>
  </r>
  <r>
    <n v="148"/>
    <s v="ISL6"/>
    <n v="33967"/>
    <n v="33"/>
    <x v="156"/>
    <s v="Jitendra Singh"/>
    <n v="1"/>
    <x v="2"/>
    <s v="DEF"/>
    <n v="1159"/>
    <x v="3"/>
    <s v="JFC"/>
    <n v="5"/>
    <n v="6"/>
    <n v="0"/>
    <n v="4"/>
    <n v="439"/>
    <n v="0"/>
    <n v="27"/>
    <n v="476"/>
    <n v="0"/>
    <n v="0"/>
    <n v="0"/>
    <n v="0"/>
    <n v="2"/>
    <n v="2"/>
    <n v="2"/>
    <n v="1"/>
    <n v="0"/>
    <n v="7"/>
    <n v="3"/>
    <n v="3"/>
    <n v="1"/>
    <n v="1"/>
    <n v="0"/>
    <n v="0"/>
    <n v="2"/>
    <n v="2"/>
    <n v="2"/>
    <n v="0"/>
    <n v="0"/>
    <n v="9"/>
    <n v="0"/>
    <n v="3"/>
    <n v="0"/>
    <n v="0"/>
    <n v="0"/>
    <n v="0"/>
    <n v="0"/>
    <n v="0"/>
    <n v="0"/>
    <n v="1"/>
    <n v="0"/>
    <n v="0"/>
    <n v="0"/>
    <n v="221"/>
    <n v="178"/>
    <n v="130"/>
    <n v="48"/>
    <n v="9"/>
    <n v="5"/>
    <n v="16"/>
    <n v="5"/>
    <n v="11"/>
    <n v="11"/>
    <n v="0"/>
    <n v="22"/>
    <n v="0"/>
    <n v="1"/>
    <n v="0"/>
    <n v="0"/>
    <n v="0"/>
    <n v="0"/>
    <n v="1"/>
    <n v="1"/>
    <n v="0"/>
    <n v="0"/>
    <n v="0"/>
    <n v="0"/>
    <n v="0"/>
    <n v="0"/>
    <n v="0"/>
    <n v="0"/>
    <n v="0"/>
    <n v="0"/>
    <n v="0"/>
    <n v="0"/>
    <n v="0"/>
    <n v="1"/>
    <x v="4"/>
    <s v="6/13/2001"/>
    <s v="Right"/>
    <n v="170"/>
    <x v="25"/>
    <n v="2"/>
    <n v="0"/>
  </r>
  <r>
    <n v="148"/>
    <s v="ISL6"/>
    <n v="33990"/>
    <n v="27"/>
    <x v="157"/>
    <s v="Suresh Wangjam"/>
    <n v="3"/>
    <x v="1"/>
    <s v="MF"/>
    <n v="656"/>
    <x v="1"/>
    <s v="BFC"/>
    <n v="6"/>
    <n v="11"/>
    <n v="0"/>
    <n v="9"/>
    <n v="594"/>
    <n v="0"/>
    <n v="21"/>
    <n v="634"/>
    <n v="0"/>
    <n v="0"/>
    <n v="0"/>
    <n v="1"/>
    <n v="3"/>
    <n v="4"/>
    <n v="3"/>
    <n v="0"/>
    <n v="3"/>
    <n v="9"/>
    <n v="2"/>
    <n v="1"/>
    <n v="0"/>
    <n v="0"/>
    <n v="2"/>
    <n v="1"/>
    <n v="4"/>
    <n v="0"/>
    <n v="6"/>
    <n v="0"/>
    <n v="0"/>
    <n v="11"/>
    <n v="0"/>
    <n v="7"/>
    <n v="1"/>
    <n v="0"/>
    <n v="0"/>
    <n v="0"/>
    <n v="0"/>
    <n v="0"/>
    <n v="0"/>
    <n v="0"/>
    <n v="0"/>
    <n v="0"/>
    <n v="0"/>
    <n v="280"/>
    <n v="197"/>
    <n v="144"/>
    <n v="53"/>
    <n v="15"/>
    <n v="10"/>
    <n v="39"/>
    <n v="15"/>
    <n v="24"/>
    <n v="8"/>
    <n v="0"/>
    <n v="26"/>
    <n v="3"/>
    <n v="1"/>
    <n v="0"/>
    <n v="0"/>
    <n v="0"/>
    <n v="0"/>
    <n v="2"/>
    <n v="1"/>
    <n v="1"/>
    <n v="0"/>
    <n v="0"/>
    <n v="0"/>
    <n v="0"/>
    <n v="0"/>
    <n v="0"/>
    <n v="0"/>
    <n v="0"/>
    <n v="0"/>
    <n v="0"/>
    <n v="0"/>
    <n v="0"/>
    <n v="1"/>
    <x v="4"/>
    <d v="2000-07-08T00:00:00"/>
    <s v="Right"/>
    <n v="166"/>
    <x v="6"/>
    <n v="0"/>
    <n v="0"/>
  </r>
  <r>
    <n v="148"/>
    <s v="ISL6"/>
    <n v="33992"/>
    <n v="7"/>
    <x v="158"/>
    <s v="Ninthoi"/>
    <n v="3"/>
    <x v="1"/>
    <s v="MF"/>
    <n v="504"/>
    <x v="0"/>
    <s v="NEUFC"/>
    <n v="6"/>
    <n v="5"/>
    <n v="0"/>
    <n v="9"/>
    <n v="527"/>
    <n v="0"/>
    <n v="32"/>
    <n v="564"/>
    <n v="0"/>
    <n v="0"/>
    <n v="0"/>
    <n v="0"/>
    <n v="4"/>
    <n v="4"/>
    <n v="5"/>
    <n v="3"/>
    <n v="1"/>
    <n v="3"/>
    <n v="12"/>
    <n v="0"/>
    <n v="0"/>
    <n v="0"/>
    <n v="1"/>
    <n v="1"/>
    <n v="20"/>
    <n v="1"/>
    <n v="3"/>
    <n v="0"/>
    <n v="0"/>
    <n v="11"/>
    <n v="0"/>
    <n v="4"/>
    <n v="1"/>
    <n v="0"/>
    <n v="0"/>
    <n v="0"/>
    <n v="0"/>
    <n v="0"/>
    <n v="0"/>
    <n v="1"/>
    <n v="0"/>
    <n v="0"/>
    <n v="0"/>
    <n v="257"/>
    <n v="205"/>
    <n v="106"/>
    <n v="99"/>
    <n v="9"/>
    <n v="6"/>
    <n v="14"/>
    <n v="1"/>
    <n v="13"/>
    <n v="5"/>
    <n v="0"/>
    <n v="37"/>
    <n v="10"/>
    <n v="13"/>
    <n v="0"/>
    <n v="0"/>
    <n v="0"/>
    <n v="0"/>
    <n v="6"/>
    <n v="2"/>
    <n v="4"/>
    <n v="0"/>
    <n v="0"/>
    <n v="0"/>
    <n v="0"/>
    <n v="0"/>
    <n v="0"/>
    <n v="0"/>
    <n v="0"/>
    <n v="0"/>
    <n v="0"/>
    <n v="0"/>
    <n v="0"/>
    <n v="1"/>
    <x v="4"/>
    <s v="7/13/2001"/>
    <s v="Right"/>
    <n v="0"/>
    <x v="6"/>
    <n v="0"/>
    <n v="0"/>
  </r>
  <r>
    <n v="148"/>
    <s v="ISL6"/>
    <n v="33993"/>
    <n v="8"/>
    <x v="159"/>
    <s v="Amarjit Singh"/>
    <n v="3"/>
    <x v="1"/>
    <s v="MF"/>
    <n v="1159"/>
    <x v="3"/>
    <s v="JFC"/>
    <n v="6"/>
    <n v="3"/>
    <n v="0"/>
    <n v="4"/>
    <n v="545"/>
    <n v="0"/>
    <n v="34"/>
    <n v="579"/>
    <n v="0"/>
    <n v="0"/>
    <n v="0"/>
    <n v="1"/>
    <n v="5"/>
    <n v="6"/>
    <n v="7"/>
    <n v="3"/>
    <n v="4"/>
    <n v="9"/>
    <n v="11"/>
    <n v="0"/>
    <n v="0"/>
    <n v="0"/>
    <n v="0"/>
    <n v="0"/>
    <n v="7"/>
    <n v="0"/>
    <n v="7"/>
    <n v="0"/>
    <n v="0"/>
    <n v="19"/>
    <n v="0"/>
    <n v="1"/>
    <n v="1"/>
    <n v="0"/>
    <n v="0"/>
    <n v="0"/>
    <n v="0"/>
    <n v="0"/>
    <n v="0"/>
    <n v="0"/>
    <n v="0"/>
    <n v="0"/>
    <n v="0"/>
    <n v="376"/>
    <n v="289"/>
    <n v="211"/>
    <n v="78"/>
    <n v="10"/>
    <n v="11"/>
    <n v="37"/>
    <n v="15"/>
    <n v="22"/>
    <n v="11"/>
    <n v="0"/>
    <n v="36"/>
    <n v="2"/>
    <n v="2"/>
    <n v="0"/>
    <n v="0"/>
    <n v="0"/>
    <n v="0"/>
    <n v="6"/>
    <n v="0"/>
    <n v="6"/>
    <n v="0"/>
    <n v="0"/>
    <n v="0"/>
    <n v="0"/>
    <n v="0"/>
    <n v="0"/>
    <n v="0"/>
    <n v="0"/>
    <n v="0"/>
    <n v="0"/>
    <n v="0"/>
    <n v="0"/>
    <n v="1"/>
    <x v="4"/>
    <d v="2001-06-01T00:00:00"/>
    <s v="Right"/>
    <n v="174"/>
    <x v="4"/>
    <n v="0"/>
    <n v="0"/>
  </r>
  <r>
    <n v="148"/>
    <s v="ISL6"/>
    <n v="33995"/>
    <n v="7"/>
    <x v="160"/>
    <s v="Komal Thatal"/>
    <n v="2"/>
    <x v="0"/>
    <s v="FWD"/>
    <n v="499"/>
    <x v="5"/>
    <s v="ATK"/>
    <n v="0"/>
    <n v="7"/>
    <n v="0"/>
    <n v="1"/>
    <n v="6"/>
    <n v="0"/>
    <n v="6"/>
    <n v="12"/>
    <n v="0"/>
    <n v="0"/>
    <n v="0"/>
    <n v="0"/>
    <n v="1"/>
    <n v="1"/>
    <n v="2"/>
    <n v="1"/>
    <n v="0"/>
    <n v="0"/>
    <n v="0"/>
    <n v="0"/>
    <n v="0"/>
    <n v="0"/>
    <n v="0"/>
    <n v="0"/>
    <n v="0"/>
    <n v="0"/>
    <n v="0"/>
    <n v="0"/>
    <n v="0"/>
    <n v="2"/>
    <n v="0"/>
    <n v="4"/>
    <n v="0"/>
    <n v="0"/>
    <n v="0"/>
    <n v="0"/>
    <n v="0"/>
    <n v="0"/>
    <n v="0"/>
    <n v="1"/>
    <n v="0"/>
    <n v="0"/>
    <n v="0"/>
    <n v="9"/>
    <n v="5"/>
    <n v="3"/>
    <n v="2"/>
    <n v="0"/>
    <n v="1"/>
    <n v="0"/>
    <n v="0"/>
    <n v="0"/>
    <n v="0"/>
    <n v="0"/>
    <n v="0"/>
    <n v="0"/>
    <n v="0"/>
    <n v="0"/>
    <n v="0"/>
    <n v="0"/>
    <n v="0"/>
    <n v="0"/>
    <n v="0"/>
    <n v="0"/>
    <n v="0"/>
    <n v="0"/>
    <n v="0"/>
    <n v="0"/>
    <n v="0"/>
    <n v="0"/>
    <n v="0"/>
    <n v="0"/>
    <n v="0"/>
    <n v="0"/>
    <n v="0"/>
    <n v="0"/>
    <n v="1"/>
    <x v="4"/>
    <s v="9/18/2000"/>
    <s v="Right"/>
    <n v="163"/>
    <x v="24"/>
    <n v="0"/>
    <n v="0"/>
  </r>
  <r>
    <n v="148"/>
    <s v="ISL6"/>
    <n v="33997"/>
    <n v="45"/>
    <x v="161"/>
    <s v="Lalengmawia"/>
    <n v="3"/>
    <x v="1"/>
    <s v="MF"/>
    <n v="504"/>
    <x v="0"/>
    <s v="NEUFC"/>
    <n v="10"/>
    <n v="5"/>
    <n v="0"/>
    <n v="0"/>
    <n v="900"/>
    <n v="0"/>
    <n v="46"/>
    <n v="952"/>
    <n v="0"/>
    <n v="0"/>
    <n v="0"/>
    <n v="0"/>
    <n v="3"/>
    <n v="4"/>
    <n v="7"/>
    <n v="1"/>
    <n v="4"/>
    <n v="13"/>
    <n v="22"/>
    <n v="2"/>
    <n v="0"/>
    <n v="0"/>
    <n v="0"/>
    <n v="0"/>
    <n v="2"/>
    <n v="4"/>
    <n v="1"/>
    <n v="0"/>
    <n v="0"/>
    <n v="26"/>
    <n v="0"/>
    <n v="1"/>
    <n v="0"/>
    <n v="0"/>
    <n v="0"/>
    <n v="0"/>
    <n v="0"/>
    <n v="0"/>
    <n v="0"/>
    <n v="2"/>
    <n v="0"/>
    <n v="0"/>
    <n v="0"/>
    <n v="616"/>
    <n v="486"/>
    <n v="391"/>
    <n v="95"/>
    <n v="24"/>
    <n v="15"/>
    <n v="60"/>
    <n v="22"/>
    <n v="38"/>
    <n v="18"/>
    <n v="0"/>
    <n v="48"/>
    <n v="6"/>
    <n v="4"/>
    <n v="0"/>
    <n v="0"/>
    <n v="0"/>
    <n v="0"/>
    <n v="4"/>
    <n v="0"/>
    <n v="4"/>
    <n v="0"/>
    <n v="0"/>
    <n v="0"/>
    <n v="0"/>
    <n v="0"/>
    <n v="0"/>
    <n v="0"/>
    <n v="0"/>
    <n v="0"/>
    <n v="0"/>
    <n v="0"/>
    <n v="0"/>
    <n v="1"/>
    <x v="4"/>
    <s v="10/17/2000"/>
    <s v="Right"/>
    <n v="176"/>
    <x v="4"/>
    <n v="0"/>
    <n v="0"/>
  </r>
  <r>
    <n v="148"/>
    <s v="ISL6"/>
    <n v="34002"/>
    <n v="55"/>
    <x v="162"/>
    <s v="Jeakson Singh"/>
    <n v="3"/>
    <x v="1"/>
    <s v="MF"/>
    <n v="498"/>
    <x v="8"/>
    <s v="KBFC"/>
    <n v="9"/>
    <n v="5"/>
    <n v="0"/>
    <n v="6"/>
    <n v="888"/>
    <n v="0"/>
    <n v="60"/>
    <n v="952"/>
    <n v="0"/>
    <n v="0"/>
    <n v="0"/>
    <n v="0"/>
    <n v="3"/>
    <n v="3"/>
    <n v="5"/>
    <n v="1"/>
    <n v="1"/>
    <n v="11"/>
    <n v="5"/>
    <n v="1"/>
    <n v="0"/>
    <n v="0"/>
    <n v="0"/>
    <n v="0"/>
    <n v="2"/>
    <n v="2"/>
    <n v="0"/>
    <n v="0"/>
    <n v="0"/>
    <n v="14"/>
    <n v="0"/>
    <n v="4"/>
    <n v="0"/>
    <n v="0"/>
    <n v="0"/>
    <n v="0"/>
    <n v="0"/>
    <n v="0"/>
    <n v="0"/>
    <n v="3"/>
    <n v="0"/>
    <n v="0"/>
    <n v="0"/>
    <n v="545"/>
    <n v="444"/>
    <n v="377"/>
    <n v="67"/>
    <n v="9"/>
    <n v="14"/>
    <n v="55"/>
    <n v="19"/>
    <n v="36"/>
    <n v="14"/>
    <n v="0"/>
    <n v="34"/>
    <n v="7"/>
    <n v="1"/>
    <n v="0"/>
    <n v="0"/>
    <n v="0"/>
    <n v="0"/>
    <n v="4"/>
    <n v="2"/>
    <n v="2"/>
    <n v="0"/>
    <n v="0"/>
    <n v="0"/>
    <n v="0"/>
    <n v="0"/>
    <n v="0"/>
    <n v="0"/>
    <n v="0"/>
    <n v="0"/>
    <n v="0"/>
    <n v="0"/>
    <n v="0"/>
    <n v="1"/>
    <x v="4"/>
    <s v="6/21/2001"/>
    <m/>
    <n v="0"/>
    <x v="6"/>
    <n v="0"/>
    <n v="0"/>
  </r>
  <r>
    <n v="148"/>
    <s v="ISL6"/>
    <n v="34004"/>
    <n v="10"/>
    <x v="163"/>
    <s v="Aniket Jadhav"/>
    <n v="2"/>
    <x v="0"/>
    <s v="FWD"/>
    <n v="1159"/>
    <x v="3"/>
    <s v="JFC"/>
    <n v="4"/>
    <n v="6"/>
    <n v="0"/>
    <n v="13"/>
    <n v="458"/>
    <n v="0"/>
    <n v="41"/>
    <n v="509"/>
    <n v="0"/>
    <n v="1"/>
    <n v="0"/>
    <n v="0"/>
    <n v="1"/>
    <n v="1"/>
    <n v="16"/>
    <n v="5"/>
    <n v="6"/>
    <n v="11"/>
    <n v="5"/>
    <n v="1"/>
    <n v="0"/>
    <n v="0"/>
    <n v="1"/>
    <n v="1"/>
    <n v="15"/>
    <n v="0"/>
    <n v="2"/>
    <n v="0"/>
    <n v="0"/>
    <n v="6"/>
    <n v="0"/>
    <n v="5"/>
    <n v="0"/>
    <n v="0"/>
    <n v="0"/>
    <n v="0"/>
    <n v="0"/>
    <n v="0"/>
    <n v="0"/>
    <n v="5"/>
    <n v="0"/>
    <n v="0"/>
    <n v="0"/>
    <n v="237"/>
    <n v="170"/>
    <n v="72"/>
    <n v="98"/>
    <n v="8"/>
    <n v="7"/>
    <n v="19"/>
    <n v="4"/>
    <n v="15"/>
    <n v="6"/>
    <n v="0"/>
    <n v="41"/>
    <n v="12"/>
    <n v="11"/>
    <n v="0"/>
    <n v="0"/>
    <n v="0"/>
    <n v="0"/>
    <n v="7"/>
    <n v="3"/>
    <n v="4"/>
    <n v="0"/>
    <n v="0"/>
    <n v="0"/>
    <n v="0"/>
    <n v="0"/>
    <n v="0"/>
    <n v="0"/>
    <n v="0"/>
    <n v="0"/>
    <n v="0"/>
    <n v="0"/>
    <n v="0"/>
    <n v="1"/>
    <x v="4"/>
    <m/>
    <m/>
    <m/>
    <x v="11"/>
    <n v="0"/>
    <n v="0"/>
  </r>
  <r>
    <n v="148"/>
    <s v="ISL6"/>
    <n v="34007"/>
    <n v="17"/>
    <x v="164"/>
    <s v="Rahul KP"/>
    <n v="3"/>
    <x v="1"/>
    <s v="MF"/>
    <n v="498"/>
    <x v="8"/>
    <s v="KBFC"/>
    <n v="3"/>
    <n v="2"/>
    <n v="0"/>
    <n v="6"/>
    <n v="383"/>
    <n v="0"/>
    <n v="19"/>
    <n v="421"/>
    <n v="0"/>
    <n v="1"/>
    <n v="0"/>
    <n v="0"/>
    <n v="0"/>
    <n v="0"/>
    <n v="7"/>
    <n v="2"/>
    <n v="4"/>
    <n v="8"/>
    <n v="8"/>
    <n v="1"/>
    <n v="0"/>
    <n v="0"/>
    <n v="2"/>
    <n v="1"/>
    <n v="11"/>
    <n v="0"/>
    <n v="1"/>
    <n v="0"/>
    <n v="0"/>
    <n v="1"/>
    <n v="0"/>
    <n v="3"/>
    <n v="0"/>
    <n v="0"/>
    <n v="0"/>
    <n v="0"/>
    <n v="0"/>
    <n v="0"/>
    <n v="0"/>
    <n v="1"/>
    <n v="0"/>
    <n v="0"/>
    <n v="0"/>
    <n v="164"/>
    <n v="118"/>
    <n v="64"/>
    <n v="54"/>
    <n v="3"/>
    <n v="5"/>
    <n v="20"/>
    <n v="9"/>
    <n v="11"/>
    <n v="4"/>
    <n v="0"/>
    <n v="11"/>
    <n v="0"/>
    <n v="1"/>
    <n v="0"/>
    <n v="0"/>
    <n v="0"/>
    <n v="0"/>
    <n v="5"/>
    <n v="2"/>
    <n v="3"/>
    <n v="0"/>
    <n v="0"/>
    <n v="0"/>
    <n v="0"/>
    <n v="0"/>
    <n v="0"/>
    <n v="0"/>
    <n v="0"/>
    <n v="0"/>
    <n v="0"/>
    <n v="0"/>
    <n v="0"/>
    <n v="1"/>
    <x v="4"/>
    <s v="3/16/2000"/>
    <s v="Right"/>
    <n v="171"/>
    <x v="25"/>
    <n v="0"/>
    <n v="0"/>
  </r>
  <r>
    <n v="148"/>
    <s v="ISL6"/>
    <n v="34011"/>
    <n v="24"/>
    <x v="165"/>
    <s v="Rahim Ali"/>
    <n v="2"/>
    <x v="0"/>
    <s v="FWD"/>
    <n v="505"/>
    <x v="6"/>
    <s v="CFC"/>
    <n v="2"/>
    <n v="16"/>
    <n v="0"/>
    <n v="5"/>
    <n v="182"/>
    <n v="0"/>
    <n v="26"/>
    <n v="207"/>
    <n v="0"/>
    <n v="0"/>
    <n v="0"/>
    <n v="0"/>
    <n v="2"/>
    <n v="2"/>
    <n v="2"/>
    <n v="1"/>
    <n v="1"/>
    <n v="1"/>
    <n v="7"/>
    <n v="0"/>
    <n v="0"/>
    <n v="0"/>
    <n v="0"/>
    <n v="0"/>
    <n v="0"/>
    <n v="0"/>
    <n v="1"/>
    <n v="0"/>
    <n v="0"/>
    <n v="5"/>
    <n v="0"/>
    <n v="5"/>
    <n v="0"/>
    <n v="0"/>
    <n v="0"/>
    <n v="0"/>
    <n v="0"/>
    <n v="0"/>
    <n v="0"/>
    <n v="0"/>
    <n v="0"/>
    <n v="0"/>
    <n v="0"/>
    <n v="103"/>
    <n v="71"/>
    <n v="41"/>
    <n v="30"/>
    <n v="1"/>
    <n v="3"/>
    <n v="12"/>
    <n v="5"/>
    <n v="7"/>
    <n v="4"/>
    <n v="0"/>
    <n v="4"/>
    <n v="0"/>
    <n v="1"/>
    <n v="0"/>
    <n v="0"/>
    <n v="0"/>
    <n v="0"/>
    <n v="7"/>
    <n v="3"/>
    <n v="4"/>
    <n v="0"/>
    <n v="0"/>
    <n v="0"/>
    <n v="0"/>
    <n v="0"/>
    <n v="0"/>
    <n v="0"/>
    <n v="0"/>
    <n v="0"/>
    <n v="0"/>
    <n v="0"/>
    <n v="0"/>
    <n v="1"/>
    <x v="4"/>
    <s v="4/21/2000"/>
    <s v="Right"/>
    <n v="175"/>
    <x v="5"/>
    <n v="0"/>
    <n v="0"/>
  </r>
  <r>
    <n v="148"/>
    <s v="ISL6"/>
    <n v="35062"/>
    <n v="28"/>
    <x v="166"/>
    <s v="Liston Colaco"/>
    <n v="2"/>
    <x v="0"/>
    <s v="FWD"/>
    <n v="1536"/>
    <x v="4"/>
    <s v="HFC"/>
    <n v="2"/>
    <n v="3"/>
    <n v="0"/>
    <n v="6"/>
    <n v="236"/>
    <n v="0"/>
    <n v="30"/>
    <n v="267"/>
    <n v="0"/>
    <n v="2"/>
    <n v="0"/>
    <n v="0"/>
    <n v="4"/>
    <n v="4"/>
    <n v="10"/>
    <n v="6"/>
    <n v="2"/>
    <n v="6"/>
    <n v="7"/>
    <n v="0"/>
    <n v="0"/>
    <n v="0"/>
    <n v="0"/>
    <n v="0"/>
    <n v="2"/>
    <n v="0"/>
    <n v="1"/>
    <n v="0"/>
    <n v="0"/>
    <n v="3"/>
    <n v="0"/>
    <n v="4"/>
    <n v="1"/>
    <n v="0"/>
    <n v="0"/>
    <n v="0"/>
    <n v="0"/>
    <n v="0"/>
    <n v="0"/>
    <n v="2"/>
    <n v="0"/>
    <n v="0"/>
    <n v="0"/>
    <n v="148"/>
    <n v="107"/>
    <n v="64"/>
    <n v="43"/>
    <n v="2"/>
    <n v="5"/>
    <n v="14"/>
    <n v="7"/>
    <n v="7"/>
    <n v="4"/>
    <n v="0"/>
    <n v="23"/>
    <n v="8"/>
    <n v="6"/>
    <n v="0"/>
    <n v="0"/>
    <n v="0"/>
    <n v="0"/>
    <n v="2"/>
    <n v="2"/>
    <n v="0"/>
    <n v="0"/>
    <n v="0"/>
    <n v="0"/>
    <n v="0"/>
    <n v="0"/>
    <n v="0"/>
    <n v="0"/>
    <n v="0"/>
    <n v="0"/>
    <n v="0"/>
    <n v="0"/>
    <n v="0"/>
    <n v="1"/>
    <x v="4"/>
    <d v="1998-11-12T00:00:00"/>
    <m/>
    <n v="0"/>
    <x v="28"/>
    <n v="0"/>
    <n v="0"/>
  </r>
  <r>
    <n v="148"/>
    <s v="ISL6"/>
    <n v="35063"/>
    <n v="13"/>
    <x v="167"/>
    <s v="Rafique Ali"/>
    <n v="4"/>
    <x v="3"/>
    <s v="GK"/>
    <n v="1159"/>
    <x v="3"/>
    <s v="JFC"/>
    <n v="3"/>
    <n v="15"/>
    <n v="3"/>
    <n v="0"/>
    <n v="270"/>
    <n v="0"/>
    <n v="16"/>
    <n v="286"/>
    <n v="0"/>
    <n v="0"/>
    <n v="0"/>
    <n v="0"/>
    <n v="0"/>
    <n v="0"/>
    <n v="0"/>
    <n v="0"/>
    <n v="0"/>
    <n v="0"/>
    <n v="0"/>
    <n v="0"/>
    <n v="0"/>
    <n v="0"/>
    <n v="0"/>
    <n v="0"/>
    <n v="0"/>
    <n v="1"/>
    <n v="0"/>
    <n v="2"/>
    <n v="8"/>
    <n v="13"/>
    <n v="0"/>
    <n v="1"/>
    <n v="0"/>
    <n v="0"/>
    <n v="0"/>
    <n v="0"/>
    <n v="0"/>
    <n v="0"/>
    <n v="0"/>
    <n v="0"/>
    <n v="0"/>
    <n v="0"/>
    <n v="0"/>
    <n v="86"/>
    <n v="21"/>
    <n v="14"/>
    <n v="7"/>
    <n v="0"/>
    <n v="1"/>
    <n v="0"/>
    <n v="0"/>
    <n v="0"/>
    <n v="10"/>
    <n v="11"/>
    <n v="3"/>
    <n v="0"/>
    <n v="0"/>
    <n v="0"/>
    <n v="0"/>
    <n v="0"/>
    <n v="0"/>
    <n v="0"/>
    <n v="0"/>
    <n v="0"/>
    <n v="0"/>
    <n v="0"/>
    <n v="0"/>
    <n v="33"/>
    <n v="19"/>
    <n v="9"/>
    <n v="10"/>
    <n v="7"/>
    <n v="0"/>
    <n v="0"/>
    <n v="0"/>
    <n v="0"/>
    <n v="1"/>
    <x v="4"/>
    <s v="4/16/1998"/>
    <m/>
    <m/>
    <x v="18"/>
    <n v="0"/>
    <n v="9"/>
  </r>
  <r>
    <n v="148"/>
    <s v="ISL6"/>
    <n v="35065"/>
    <n v="16"/>
    <x v="168"/>
    <s v="Sarthak Golui"/>
    <n v="1"/>
    <x v="2"/>
    <s v="DEF"/>
    <n v="506"/>
    <x v="2"/>
    <s v="MCFC"/>
    <n v="13"/>
    <n v="1"/>
    <n v="0"/>
    <n v="0"/>
    <n v="1148"/>
    <n v="0"/>
    <n v="58"/>
    <n v="1216"/>
    <n v="0"/>
    <n v="1"/>
    <n v="0"/>
    <n v="0"/>
    <n v="5"/>
    <n v="5"/>
    <n v="2"/>
    <n v="2"/>
    <n v="0"/>
    <n v="13"/>
    <n v="7"/>
    <n v="4"/>
    <n v="1"/>
    <n v="1"/>
    <n v="0"/>
    <n v="0"/>
    <n v="12"/>
    <n v="4"/>
    <n v="82"/>
    <n v="0"/>
    <n v="0"/>
    <n v="9"/>
    <n v="0"/>
    <n v="1"/>
    <n v="0"/>
    <n v="0"/>
    <n v="0"/>
    <n v="0"/>
    <n v="0"/>
    <n v="0"/>
    <n v="0"/>
    <n v="0"/>
    <n v="0"/>
    <n v="0"/>
    <n v="0"/>
    <n v="709"/>
    <n v="417"/>
    <n v="296"/>
    <n v="121"/>
    <n v="20"/>
    <n v="29"/>
    <n v="46"/>
    <n v="17"/>
    <n v="29"/>
    <n v="113"/>
    <n v="0"/>
    <n v="46"/>
    <n v="4"/>
    <n v="0"/>
    <n v="0"/>
    <n v="0"/>
    <n v="0"/>
    <n v="0"/>
    <n v="17"/>
    <n v="7"/>
    <n v="10"/>
    <n v="0"/>
    <n v="0"/>
    <n v="0"/>
    <n v="0"/>
    <n v="0"/>
    <n v="0"/>
    <n v="0"/>
    <n v="0"/>
    <n v="0"/>
    <n v="0"/>
    <n v="0"/>
    <n v="0"/>
    <n v="1"/>
    <x v="4"/>
    <d v="1997-11-03T00:00:00"/>
    <s v="Right"/>
    <n v="187"/>
    <x v="1"/>
    <n v="2"/>
    <n v="0"/>
  </r>
  <r>
    <n v="148"/>
    <s v="ISL6"/>
    <n v="35141"/>
    <n v="18"/>
    <x v="169"/>
    <s v="Diego Carlos"/>
    <n v="3"/>
    <x v="1"/>
    <s v="MF"/>
    <n v="506"/>
    <x v="2"/>
    <s v="MCFC"/>
    <n v="14"/>
    <n v="3"/>
    <n v="0"/>
    <n v="5"/>
    <n v="1262"/>
    <n v="0"/>
    <n v="59"/>
    <n v="1337"/>
    <n v="0"/>
    <n v="2"/>
    <n v="0"/>
    <n v="2"/>
    <n v="15"/>
    <n v="20"/>
    <n v="39"/>
    <n v="15"/>
    <n v="15"/>
    <n v="26"/>
    <n v="53"/>
    <n v="7"/>
    <n v="0"/>
    <n v="0"/>
    <n v="2"/>
    <n v="17"/>
    <n v="57"/>
    <n v="13"/>
    <n v="17"/>
    <n v="0"/>
    <n v="0"/>
    <n v="14"/>
    <n v="0"/>
    <n v="2"/>
    <n v="2"/>
    <n v="0"/>
    <n v="0"/>
    <n v="0"/>
    <n v="0"/>
    <n v="0"/>
    <n v="0"/>
    <n v="9"/>
    <n v="0"/>
    <n v="0"/>
    <n v="0"/>
    <n v="702"/>
    <n v="541"/>
    <n v="296"/>
    <n v="245"/>
    <n v="7"/>
    <n v="12"/>
    <n v="61"/>
    <n v="19"/>
    <n v="42"/>
    <n v="9"/>
    <n v="0"/>
    <n v="83"/>
    <n v="21"/>
    <n v="22"/>
    <n v="0"/>
    <n v="0"/>
    <n v="0"/>
    <n v="0"/>
    <n v="9"/>
    <n v="2"/>
    <n v="7"/>
    <n v="0"/>
    <n v="0"/>
    <n v="0"/>
    <n v="0"/>
    <n v="0"/>
    <n v="0"/>
    <n v="0"/>
    <n v="0"/>
    <n v="0"/>
    <n v="0"/>
    <n v="0"/>
    <n v="0"/>
    <n v="58"/>
    <x v="6"/>
    <s v="5/15/1988"/>
    <s v="both"/>
    <n v="174"/>
    <x v="10"/>
    <n v="0"/>
    <n v="0"/>
  </r>
  <r>
    <n v="148"/>
    <s v="ISL6"/>
    <n v="35194"/>
    <n v="27"/>
    <x v="170"/>
    <s v="Samuel Lalmuanpuia"/>
    <n v="3"/>
    <x v="1"/>
    <s v="MF"/>
    <n v="498"/>
    <x v="8"/>
    <s v="KBFC"/>
    <n v="0"/>
    <n v="12"/>
    <n v="0"/>
    <n v="5"/>
    <n v="59"/>
    <n v="0"/>
    <n v="16"/>
    <n v="85"/>
    <n v="0"/>
    <n v="0"/>
    <n v="0"/>
    <n v="0"/>
    <n v="3"/>
    <n v="3"/>
    <n v="3"/>
    <n v="1"/>
    <n v="1"/>
    <n v="1"/>
    <n v="2"/>
    <n v="0"/>
    <n v="0"/>
    <n v="0"/>
    <n v="0"/>
    <n v="4"/>
    <n v="0"/>
    <n v="2"/>
    <n v="0"/>
    <n v="0"/>
    <n v="0"/>
    <n v="3"/>
    <n v="0"/>
    <n v="4"/>
    <n v="0"/>
    <n v="0"/>
    <n v="0"/>
    <n v="0"/>
    <n v="0"/>
    <n v="0"/>
    <n v="0"/>
    <n v="1"/>
    <n v="0"/>
    <n v="0"/>
    <n v="0"/>
    <n v="52"/>
    <n v="43"/>
    <n v="31"/>
    <n v="12"/>
    <n v="0"/>
    <n v="1"/>
    <n v="3"/>
    <n v="1"/>
    <n v="2"/>
    <n v="1"/>
    <n v="0"/>
    <n v="1"/>
    <n v="0"/>
    <n v="0"/>
    <n v="0"/>
    <n v="0"/>
    <n v="0"/>
    <n v="0"/>
    <n v="1"/>
    <n v="0"/>
    <n v="1"/>
    <n v="0"/>
    <n v="0"/>
    <n v="0"/>
    <n v="0"/>
    <n v="0"/>
    <n v="0"/>
    <n v="0"/>
    <n v="0"/>
    <n v="0"/>
    <n v="0"/>
    <n v="0"/>
    <n v="0"/>
    <n v="1"/>
    <x v="4"/>
    <s v="7/27/1998"/>
    <s v="Right"/>
    <n v="170"/>
    <x v="9"/>
    <n v="0"/>
    <n v="0"/>
  </r>
  <r>
    <n v="148"/>
    <s v="ISL6"/>
    <n v="35197"/>
    <n v="37"/>
    <x v="171"/>
    <s v="Shaiborlang Kharpan"/>
    <n v="2"/>
    <x v="0"/>
    <s v="FWD"/>
    <n v="498"/>
    <x v="8"/>
    <s v="KB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8/19/1995"/>
    <m/>
    <n v="182"/>
    <x v="19"/>
    <n v="0"/>
    <n v="0"/>
  </r>
  <r>
    <n v="148"/>
    <s v="ISL6"/>
    <n v="35212"/>
    <n v="27"/>
    <x v="172"/>
    <s v="Aiban Dohling"/>
    <n v="1"/>
    <x v="2"/>
    <s v="DEF"/>
    <n v="496"/>
    <x v="9"/>
    <s v="FCG"/>
    <n v="0"/>
    <n v="1"/>
    <n v="0"/>
    <n v="1"/>
    <n v="29"/>
    <n v="0"/>
    <n v="4"/>
    <n v="33"/>
    <n v="0"/>
    <n v="0"/>
    <n v="0"/>
    <n v="0"/>
    <n v="0"/>
    <n v="0"/>
    <n v="0"/>
    <n v="0"/>
    <n v="0"/>
    <n v="1"/>
    <n v="1"/>
    <n v="0"/>
    <n v="0"/>
    <n v="0"/>
    <n v="0"/>
    <n v="0"/>
    <n v="0"/>
    <n v="0"/>
    <n v="3"/>
    <n v="0"/>
    <n v="0"/>
    <n v="0"/>
    <n v="0"/>
    <n v="1"/>
    <n v="0"/>
    <n v="0"/>
    <n v="0"/>
    <n v="0"/>
    <n v="0"/>
    <n v="0"/>
    <n v="0"/>
    <n v="0"/>
    <n v="0"/>
    <n v="0"/>
    <n v="0"/>
    <n v="17"/>
    <n v="13"/>
    <n v="10"/>
    <n v="3"/>
    <n v="0"/>
    <n v="0"/>
    <n v="2"/>
    <n v="1"/>
    <n v="1"/>
    <n v="2"/>
    <n v="0"/>
    <n v="2"/>
    <n v="0"/>
    <n v="0"/>
    <n v="0"/>
    <n v="0"/>
    <n v="0"/>
    <n v="0"/>
    <n v="0"/>
    <n v="0"/>
    <n v="0"/>
    <n v="0"/>
    <n v="0"/>
    <n v="0"/>
    <n v="0"/>
    <n v="0"/>
    <n v="0"/>
    <n v="0"/>
    <n v="0"/>
    <n v="0"/>
    <n v="0"/>
    <n v="0"/>
    <n v="0"/>
    <n v="1"/>
    <x v="4"/>
    <d v="1992-11-05T00:00:00"/>
    <s v="Right"/>
    <n v="0"/>
    <x v="24"/>
    <n v="0"/>
    <n v="0"/>
  </r>
  <r>
    <n v="148"/>
    <s v="ISL6"/>
    <n v="35222"/>
    <n v="5"/>
    <x v="173"/>
    <s v="Masih Saighani"/>
    <n v="1"/>
    <x v="2"/>
    <s v="DEF"/>
    <n v="505"/>
    <x v="6"/>
    <s v="CFC"/>
    <n v="7"/>
    <n v="15"/>
    <n v="0"/>
    <n v="11"/>
    <n v="555"/>
    <n v="0"/>
    <n v="22"/>
    <n v="586"/>
    <n v="0"/>
    <n v="1"/>
    <n v="0"/>
    <n v="0"/>
    <n v="0"/>
    <n v="0"/>
    <n v="3"/>
    <n v="2"/>
    <n v="0"/>
    <n v="10"/>
    <n v="10"/>
    <n v="1"/>
    <n v="0"/>
    <n v="0"/>
    <n v="0"/>
    <n v="0"/>
    <n v="3"/>
    <n v="7"/>
    <n v="1"/>
    <n v="0"/>
    <n v="0"/>
    <n v="16"/>
    <n v="0"/>
    <n v="5"/>
    <n v="0"/>
    <n v="0"/>
    <n v="0"/>
    <n v="0"/>
    <n v="0"/>
    <n v="0"/>
    <n v="0"/>
    <n v="1"/>
    <n v="0"/>
    <n v="0"/>
    <n v="0"/>
    <n v="263"/>
    <n v="175"/>
    <n v="122"/>
    <n v="53"/>
    <n v="18"/>
    <n v="5"/>
    <n v="12"/>
    <n v="2"/>
    <n v="10"/>
    <n v="35"/>
    <n v="0"/>
    <n v="15"/>
    <n v="0"/>
    <n v="0"/>
    <n v="0"/>
    <n v="0"/>
    <n v="0"/>
    <n v="0"/>
    <n v="15"/>
    <n v="6"/>
    <n v="9"/>
    <n v="0"/>
    <n v="0"/>
    <n v="0"/>
    <n v="0"/>
    <n v="0"/>
    <n v="0"/>
    <n v="0"/>
    <n v="0"/>
    <n v="0"/>
    <n v="0"/>
    <n v="0"/>
    <n v="0"/>
    <n v="158"/>
    <x v="19"/>
    <s v="9/22/1986"/>
    <s v="left"/>
    <n v="188"/>
    <x v="8"/>
    <n v="0"/>
    <n v="0"/>
  </r>
  <r>
    <n v="148"/>
    <s v="ISL6"/>
    <n v="35224"/>
    <n v="26"/>
    <x v="174"/>
    <s v="Laldinliana Renthlei"/>
    <n v="1"/>
    <x v="2"/>
    <s v="DEF"/>
    <n v="505"/>
    <x v="6"/>
    <s v="CFC"/>
    <n v="10"/>
    <n v="7"/>
    <n v="0"/>
    <n v="1"/>
    <n v="921"/>
    <n v="0"/>
    <n v="55"/>
    <n v="980"/>
    <n v="0"/>
    <n v="0"/>
    <n v="0"/>
    <n v="0"/>
    <n v="3"/>
    <n v="4"/>
    <n v="1"/>
    <n v="0"/>
    <n v="0"/>
    <n v="11"/>
    <n v="6"/>
    <n v="1"/>
    <n v="0"/>
    <n v="0"/>
    <n v="0"/>
    <n v="0"/>
    <n v="17"/>
    <n v="2"/>
    <n v="88"/>
    <n v="0"/>
    <n v="0"/>
    <n v="17"/>
    <n v="0"/>
    <n v="3"/>
    <n v="0"/>
    <n v="0"/>
    <n v="0"/>
    <n v="0"/>
    <n v="0"/>
    <n v="0"/>
    <n v="0"/>
    <n v="1"/>
    <n v="0"/>
    <n v="0"/>
    <n v="0"/>
    <n v="535"/>
    <n v="325"/>
    <n v="225"/>
    <n v="100"/>
    <n v="9"/>
    <n v="23"/>
    <n v="41"/>
    <n v="18"/>
    <n v="23"/>
    <n v="61"/>
    <n v="0"/>
    <n v="45"/>
    <n v="8"/>
    <n v="0"/>
    <n v="0"/>
    <n v="0"/>
    <n v="0"/>
    <n v="0"/>
    <n v="9"/>
    <n v="4"/>
    <n v="5"/>
    <n v="0"/>
    <n v="0"/>
    <n v="0"/>
    <n v="0"/>
    <n v="0"/>
    <n v="0"/>
    <n v="0"/>
    <n v="0"/>
    <n v="0"/>
    <n v="0"/>
    <n v="0"/>
    <n v="0"/>
    <n v="1"/>
    <x v="4"/>
    <s v="8/26/1998"/>
    <m/>
    <n v="0"/>
    <x v="3"/>
    <n v="0"/>
    <n v="0"/>
  </r>
  <r>
    <n v="148"/>
    <s v="ISL6"/>
    <n v="35236"/>
    <n v="31"/>
    <x v="175"/>
    <s v="Arshdeep Singh"/>
    <n v="4"/>
    <x v="3"/>
    <s v="GK"/>
    <n v="1499"/>
    <x v="7"/>
    <s v="OFC"/>
    <n v="8"/>
    <n v="9"/>
    <n v="9"/>
    <n v="1"/>
    <n v="741"/>
    <n v="0"/>
    <n v="37"/>
    <n v="788"/>
    <n v="0"/>
    <n v="0"/>
    <n v="0"/>
    <n v="0"/>
    <n v="0"/>
    <n v="0"/>
    <n v="0"/>
    <n v="0"/>
    <n v="0"/>
    <n v="1"/>
    <n v="2"/>
    <n v="0"/>
    <n v="0"/>
    <n v="0"/>
    <n v="0"/>
    <n v="0"/>
    <n v="0"/>
    <n v="9"/>
    <n v="0"/>
    <n v="15"/>
    <n v="20"/>
    <n v="12"/>
    <n v="0"/>
    <n v="3"/>
    <n v="0"/>
    <n v="0"/>
    <n v="0"/>
    <n v="0"/>
    <n v="0"/>
    <n v="0"/>
    <n v="0"/>
    <n v="0"/>
    <n v="0"/>
    <n v="0"/>
    <n v="0"/>
    <n v="255"/>
    <n v="111"/>
    <n v="82"/>
    <n v="29"/>
    <n v="0"/>
    <n v="0"/>
    <n v="1"/>
    <n v="0"/>
    <n v="1"/>
    <n v="29"/>
    <n v="31"/>
    <n v="24"/>
    <n v="1"/>
    <n v="0"/>
    <n v="0"/>
    <n v="0"/>
    <n v="0"/>
    <n v="0"/>
    <n v="0"/>
    <n v="0"/>
    <n v="0"/>
    <n v="0"/>
    <n v="0"/>
    <n v="0"/>
    <n v="75"/>
    <n v="40"/>
    <n v="14"/>
    <n v="29"/>
    <n v="20"/>
    <n v="0"/>
    <n v="3"/>
    <n v="3"/>
    <n v="0"/>
    <n v="1"/>
    <x v="4"/>
    <d v="1988-08-03T00:00:00"/>
    <m/>
    <n v="0"/>
    <x v="25"/>
    <n v="0"/>
    <n v="14"/>
  </r>
  <r>
    <n v="148"/>
    <s v="ISL6"/>
    <n v="35261"/>
    <n v="42"/>
    <x v="176"/>
    <s v="Shibinraj Kunniyil"/>
    <n v="4"/>
    <x v="3"/>
    <s v="GK"/>
    <n v="498"/>
    <x v="8"/>
    <s v="KBFC"/>
    <n v="0"/>
    <n v="5"/>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d v="1993-03-20T00:00:00"/>
    <m/>
    <m/>
    <x v="19"/>
    <n v="0"/>
    <n v="0"/>
  </r>
  <r>
    <n v="148"/>
    <s v="ISL6"/>
    <n v="35264"/>
    <n v="11"/>
    <x v="177"/>
    <s v="Raynier Fernandes"/>
    <n v="3"/>
    <x v="1"/>
    <s v="MF"/>
    <n v="506"/>
    <x v="2"/>
    <s v="MCFC"/>
    <n v="9"/>
    <n v="9"/>
    <n v="0"/>
    <n v="14"/>
    <n v="744"/>
    <n v="0"/>
    <n v="48"/>
    <n v="795"/>
    <n v="0"/>
    <n v="1"/>
    <n v="0"/>
    <n v="2"/>
    <n v="9"/>
    <n v="12"/>
    <n v="10"/>
    <n v="5"/>
    <n v="1"/>
    <n v="14"/>
    <n v="10"/>
    <n v="3"/>
    <n v="0"/>
    <n v="0"/>
    <n v="1"/>
    <n v="0"/>
    <n v="13"/>
    <n v="0"/>
    <n v="7"/>
    <n v="0"/>
    <n v="0"/>
    <n v="8"/>
    <n v="0"/>
    <n v="4"/>
    <n v="2"/>
    <n v="0"/>
    <n v="0"/>
    <n v="0"/>
    <n v="0"/>
    <n v="0"/>
    <n v="0"/>
    <n v="4"/>
    <n v="0"/>
    <n v="0"/>
    <n v="0"/>
    <n v="456"/>
    <n v="366"/>
    <n v="258"/>
    <n v="108"/>
    <n v="17"/>
    <n v="5"/>
    <n v="30"/>
    <n v="12"/>
    <n v="18"/>
    <n v="14"/>
    <n v="0"/>
    <n v="41"/>
    <n v="10"/>
    <n v="2"/>
    <n v="0"/>
    <n v="0"/>
    <n v="0"/>
    <n v="0"/>
    <n v="9"/>
    <n v="3"/>
    <n v="6"/>
    <n v="0"/>
    <n v="0"/>
    <n v="0"/>
    <n v="0"/>
    <n v="0"/>
    <n v="0"/>
    <n v="0"/>
    <n v="0"/>
    <n v="0"/>
    <n v="0"/>
    <n v="0"/>
    <n v="0"/>
    <n v="1"/>
    <x v="4"/>
    <s v="2/19/1996"/>
    <s v="Right"/>
    <n v="180"/>
    <x v="14"/>
    <n v="0"/>
    <n v="0"/>
  </r>
  <r>
    <n v="148"/>
    <s v="ISL6"/>
    <n v="35265"/>
    <n v="5"/>
    <x v="178"/>
    <s v="Sourav Das"/>
    <n v="3"/>
    <x v="1"/>
    <s v="MF"/>
    <n v="506"/>
    <x v="2"/>
    <s v="MCFC"/>
    <n v="6"/>
    <n v="8"/>
    <n v="0"/>
    <n v="5"/>
    <n v="410"/>
    <n v="0"/>
    <n v="13"/>
    <n v="423"/>
    <n v="0"/>
    <n v="0"/>
    <n v="0"/>
    <n v="0"/>
    <n v="0"/>
    <n v="0"/>
    <n v="3"/>
    <n v="0"/>
    <n v="3"/>
    <n v="16"/>
    <n v="8"/>
    <n v="2"/>
    <n v="1"/>
    <n v="0"/>
    <n v="0"/>
    <n v="0"/>
    <n v="0"/>
    <n v="1"/>
    <n v="2"/>
    <n v="0"/>
    <n v="0"/>
    <n v="5"/>
    <n v="0"/>
    <n v="3"/>
    <n v="0"/>
    <n v="0"/>
    <n v="0"/>
    <n v="0"/>
    <n v="0"/>
    <n v="0"/>
    <n v="0"/>
    <n v="0"/>
    <n v="0"/>
    <n v="0"/>
    <n v="0"/>
    <n v="191"/>
    <n v="128"/>
    <n v="83"/>
    <n v="45"/>
    <n v="6"/>
    <n v="6"/>
    <n v="33"/>
    <n v="13"/>
    <n v="20"/>
    <n v="9"/>
    <n v="0"/>
    <n v="21"/>
    <n v="3"/>
    <n v="1"/>
    <n v="0"/>
    <n v="0"/>
    <n v="0"/>
    <n v="0"/>
    <n v="4"/>
    <n v="1"/>
    <n v="3"/>
    <n v="0"/>
    <n v="0"/>
    <n v="0"/>
    <n v="0"/>
    <n v="0"/>
    <n v="0"/>
    <n v="0"/>
    <n v="0"/>
    <n v="0"/>
    <n v="0"/>
    <n v="0"/>
    <n v="0"/>
    <n v="1"/>
    <x v="4"/>
    <s v="6/20/1996"/>
    <m/>
    <n v="0"/>
    <x v="3"/>
    <n v="1"/>
    <n v="0"/>
  </r>
  <r>
    <n v="148"/>
    <s v="ISL6"/>
    <n v="35267"/>
    <n v="23"/>
    <x v="179"/>
    <s v="Nikhil Kadam"/>
    <n v="3"/>
    <x v="1"/>
    <s v="MF"/>
    <n v="504"/>
    <x v="0"/>
    <s v="NEUFC"/>
    <n v="4"/>
    <n v="8"/>
    <n v="0"/>
    <n v="8"/>
    <n v="393"/>
    <n v="0"/>
    <n v="29"/>
    <n v="421"/>
    <n v="0"/>
    <n v="0"/>
    <n v="0"/>
    <n v="0"/>
    <n v="2"/>
    <n v="2"/>
    <n v="4"/>
    <n v="2"/>
    <n v="2"/>
    <n v="2"/>
    <n v="4"/>
    <n v="1"/>
    <n v="0"/>
    <n v="0"/>
    <n v="0"/>
    <n v="4"/>
    <n v="10"/>
    <n v="2"/>
    <n v="10"/>
    <n v="0"/>
    <n v="0"/>
    <n v="10"/>
    <n v="0"/>
    <n v="4"/>
    <n v="0"/>
    <n v="0"/>
    <n v="0"/>
    <n v="0"/>
    <n v="0"/>
    <n v="0"/>
    <n v="0"/>
    <n v="0"/>
    <n v="0"/>
    <n v="0"/>
    <n v="0"/>
    <n v="185"/>
    <n v="131"/>
    <n v="78"/>
    <n v="53"/>
    <n v="6"/>
    <n v="5"/>
    <n v="22"/>
    <n v="12"/>
    <n v="10"/>
    <n v="5"/>
    <n v="0"/>
    <n v="16"/>
    <n v="2"/>
    <n v="0"/>
    <n v="0"/>
    <n v="0"/>
    <n v="0"/>
    <n v="0"/>
    <n v="5"/>
    <n v="1"/>
    <n v="4"/>
    <n v="0"/>
    <n v="0"/>
    <n v="0"/>
    <n v="0"/>
    <n v="0"/>
    <n v="0"/>
    <n v="0"/>
    <n v="0"/>
    <n v="0"/>
    <n v="0"/>
    <n v="0"/>
    <n v="0"/>
    <n v="1"/>
    <x v="4"/>
    <m/>
    <m/>
    <m/>
    <x v="0"/>
    <n v="0"/>
    <n v="0"/>
  </r>
  <r>
    <n v="148"/>
    <s v="ISL6"/>
    <n v="35274"/>
    <n v="6"/>
    <x v="180"/>
    <s v="Ricky Lallawmawma"/>
    <n v="1"/>
    <x v="2"/>
    <s v="DEF"/>
    <n v="499"/>
    <x v="5"/>
    <s v="ATK"/>
    <n v="0"/>
    <n v="3"/>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0"/>
    <n v="0"/>
    <n v="1"/>
    <x v="4"/>
    <d v="1991-09-09T00:00:00"/>
    <s v="left"/>
    <n v="0"/>
    <x v="19"/>
    <n v="0"/>
    <n v="0"/>
  </r>
  <r>
    <n v="148"/>
    <s v="ISL6"/>
    <n v="35281"/>
    <n v="33"/>
    <x v="181"/>
    <s v="Rakesh Pradhan"/>
    <n v="1"/>
    <x v="2"/>
    <s v="DEF"/>
    <n v="504"/>
    <x v="0"/>
    <s v="NEUFC"/>
    <n v="15"/>
    <n v="1"/>
    <n v="0"/>
    <n v="0"/>
    <n v="1350"/>
    <n v="0"/>
    <n v="60"/>
    <n v="1430"/>
    <n v="0"/>
    <n v="0"/>
    <n v="0"/>
    <n v="1"/>
    <n v="6"/>
    <n v="7"/>
    <n v="1"/>
    <n v="0"/>
    <n v="1"/>
    <n v="10"/>
    <n v="24"/>
    <n v="4"/>
    <n v="0"/>
    <n v="0"/>
    <n v="1"/>
    <n v="1"/>
    <n v="34"/>
    <n v="11"/>
    <n v="145"/>
    <n v="0"/>
    <n v="0"/>
    <n v="22"/>
    <n v="0"/>
    <n v="2"/>
    <n v="2"/>
    <n v="0"/>
    <n v="0"/>
    <n v="0"/>
    <n v="0"/>
    <n v="0"/>
    <n v="0"/>
    <n v="0"/>
    <n v="0"/>
    <n v="0"/>
    <n v="0"/>
    <n v="785"/>
    <n v="479"/>
    <n v="289"/>
    <n v="190"/>
    <n v="21"/>
    <n v="17"/>
    <n v="45"/>
    <n v="13"/>
    <n v="32"/>
    <n v="95"/>
    <n v="0"/>
    <n v="60"/>
    <n v="6"/>
    <n v="2"/>
    <n v="0"/>
    <n v="0"/>
    <n v="0"/>
    <n v="0"/>
    <n v="11"/>
    <n v="5"/>
    <n v="6"/>
    <n v="1"/>
    <n v="1"/>
    <n v="0"/>
    <n v="0"/>
    <n v="0"/>
    <n v="0"/>
    <n v="0"/>
    <n v="0"/>
    <n v="0"/>
    <n v="0"/>
    <n v="0"/>
    <n v="0"/>
    <n v="1"/>
    <x v="4"/>
    <d v="1997-02-08T00:00:00"/>
    <m/>
    <m/>
    <x v="6"/>
    <n v="0"/>
    <n v="0"/>
  </r>
  <r>
    <n v="148"/>
    <s v="ISL6"/>
    <n v="35283"/>
    <n v="4"/>
    <x v="182"/>
    <s v="Provat Lakra"/>
    <n v="1"/>
    <x v="2"/>
    <s v="DEF"/>
    <n v="504"/>
    <x v="0"/>
    <s v="NEUFC"/>
    <n v="2"/>
    <n v="8"/>
    <n v="0"/>
    <n v="2"/>
    <n v="127"/>
    <n v="0"/>
    <n v="11"/>
    <n v="138"/>
    <n v="0"/>
    <n v="0"/>
    <n v="0"/>
    <n v="0"/>
    <n v="0"/>
    <n v="0"/>
    <n v="0"/>
    <n v="0"/>
    <n v="0"/>
    <n v="3"/>
    <n v="3"/>
    <n v="0"/>
    <n v="0"/>
    <n v="0"/>
    <n v="0"/>
    <n v="0"/>
    <n v="2"/>
    <n v="1"/>
    <n v="10"/>
    <n v="0"/>
    <n v="0"/>
    <n v="5"/>
    <n v="0"/>
    <n v="2"/>
    <n v="0"/>
    <n v="0"/>
    <n v="0"/>
    <n v="0"/>
    <n v="0"/>
    <n v="0"/>
    <n v="0"/>
    <n v="0"/>
    <n v="0"/>
    <n v="0"/>
    <n v="0"/>
    <n v="64"/>
    <n v="40"/>
    <n v="25"/>
    <n v="15"/>
    <n v="1"/>
    <n v="1"/>
    <n v="5"/>
    <n v="0"/>
    <n v="5"/>
    <n v="7"/>
    <n v="0"/>
    <n v="6"/>
    <n v="0"/>
    <n v="0"/>
    <n v="0"/>
    <n v="0"/>
    <n v="0"/>
    <n v="0"/>
    <n v="2"/>
    <n v="1"/>
    <n v="1"/>
    <n v="0"/>
    <n v="0"/>
    <n v="0"/>
    <n v="0"/>
    <n v="0"/>
    <n v="0"/>
    <n v="0"/>
    <n v="0"/>
    <n v="0"/>
    <n v="0"/>
    <n v="0"/>
    <n v="0"/>
    <n v="1"/>
    <x v="4"/>
    <d v="1997-12-08T00:00:00"/>
    <m/>
    <n v="0"/>
    <x v="26"/>
    <n v="0"/>
    <n v="0"/>
  </r>
  <r>
    <n v="148"/>
    <s v="ISL6"/>
    <n v="35298"/>
    <n v="1"/>
    <x v="183"/>
    <s v="Bilal Husain Khan"/>
    <n v="4"/>
    <x v="3"/>
    <s v="GK"/>
    <n v="498"/>
    <x v="8"/>
    <s v="KBFC"/>
    <n v="5"/>
    <n v="13"/>
    <n v="5"/>
    <n v="0"/>
    <n v="450"/>
    <n v="0"/>
    <n v="31"/>
    <n v="481"/>
    <n v="0"/>
    <n v="0"/>
    <n v="0"/>
    <n v="0"/>
    <n v="0"/>
    <n v="0"/>
    <n v="0"/>
    <n v="0"/>
    <n v="0"/>
    <n v="1"/>
    <n v="0"/>
    <n v="2"/>
    <n v="0"/>
    <n v="0"/>
    <n v="0"/>
    <n v="0"/>
    <n v="0"/>
    <n v="7"/>
    <n v="0"/>
    <n v="9"/>
    <n v="6"/>
    <n v="11"/>
    <n v="0"/>
    <n v="2"/>
    <n v="0"/>
    <n v="0"/>
    <n v="0"/>
    <n v="0"/>
    <n v="0"/>
    <n v="0"/>
    <n v="0"/>
    <n v="0"/>
    <n v="0"/>
    <n v="0"/>
    <n v="0"/>
    <n v="135"/>
    <n v="48"/>
    <n v="26"/>
    <n v="22"/>
    <n v="0"/>
    <n v="0"/>
    <n v="0"/>
    <n v="0"/>
    <n v="0"/>
    <n v="22"/>
    <n v="5"/>
    <n v="5"/>
    <n v="0"/>
    <n v="0"/>
    <n v="0"/>
    <n v="0"/>
    <n v="0"/>
    <n v="0"/>
    <n v="0"/>
    <n v="0"/>
    <n v="0"/>
    <n v="0"/>
    <n v="0"/>
    <n v="0"/>
    <n v="39"/>
    <n v="14"/>
    <n v="7"/>
    <n v="7"/>
    <n v="6"/>
    <n v="0"/>
    <n v="1"/>
    <n v="1"/>
    <n v="0"/>
    <n v="1"/>
    <x v="4"/>
    <d v="1994-12-09T00:00:00"/>
    <m/>
    <n v="0"/>
    <x v="9"/>
    <n v="0"/>
    <n v="7"/>
  </r>
  <r>
    <n v="148"/>
    <s v="ISL6"/>
    <n v="35308"/>
    <n v="22"/>
    <x v="184"/>
    <s v="Jobby Justin"/>
    <n v="2"/>
    <x v="0"/>
    <s v="FWD"/>
    <n v="499"/>
    <x v="5"/>
    <s v="ATKFC"/>
    <n v="3"/>
    <n v="6"/>
    <n v="0"/>
    <n v="10"/>
    <n v="317"/>
    <n v="0"/>
    <n v="38"/>
    <n v="357"/>
    <n v="0"/>
    <n v="1"/>
    <n v="0"/>
    <n v="1"/>
    <n v="3"/>
    <n v="4"/>
    <n v="5"/>
    <n v="3"/>
    <n v="2"/>
    <n v="1"/>
    <n v="3"/>
    <n v="0"/>
    <n v="0"/>
    <n v="0"/>
    <n v="0"/>
    <n v="0"/>
    <n v="1"/>
    <n v="0"/>
    <n v="3"/>
    <n v="0"/>
    <n v="0"/>
    <n v="2"/>
    <n v="0"/>
    <n v="5"/>
    <n v="1"/>
    <n v="0"/>
    <n v="0"/>
    <n v="0"/>
    <n v="0"/>
    <n v="0"/>
    <n v="0"/>
    <n v="0"/>
    <n v="0"/>
    <n v="0"/>
    <n v="0"/>
    <n v="151"/>
    <n v="98"/>
    <n v="63"/>
    <n v="35"/>
    <n v="7"/>
    <n v="4"/>
    <n v="15"/>
    <n v="4"/>
    <n v="11"/>
    <n v="8"/>
    <n v="0"/>
    <n v="11"/>
    <n v="3"/>
    <n v="3"/>
    <n v="0"/>
    <n v="0"/>
    <n v="0"/>
    <n v="0"/>
    <n v="10"/>
    <n v="5"/>
    <n v="5"/>
    <n v="0"/>
    <n v="0"/>
    <n v="0"/>
    <n v="0"/>
    <n v="0"/>
    <n v="0"/>
    <n v="0"/>
    <n v="0"/>
    <n v="0"/>
    <n v="0"/>
    <n v="0"/>
    <n v="0"/>
    <n v="1"/>
    <x v="4"/>
    <d v="1993-10-11T00:00:00"/>
    <m/>
    <n v="0"/>
    <x v="1"/>
    <n v="0"/>
    <n v="0"/>
  </r>
  <r>
    <n v="148"/>
    <s v="ISL6"/>
    <n v="35309"/>
    <n v="17"/>
    <x v="185"/>
    <s v="Laldanmawia Ralte"/>
    <n v="3"/>
    <x v="1"/>
    <s v="MF"/>
    <n v="1536"/>
    <x v="4"/>
    <s v="HFC"/>
    <n v="3"/>
    <n v="7"/>
    <n v="0"/>
    <n v="5"/>
    <n v="230"/>
    <n v="0"/>
    <n v="6"/>
    <n v="241"/>
    <n v="0"/>
    <n v="0"/>
    <n v="0"/>
    <n v="0"/>
    <n v="0"/>
    <n v="0"/>
    <n v="1"/>
    <n v="0"/>
    <n v="0"/>
    <n v="4"/>
    <n v="1"/>
    <n v="0"/>
    <n v="0"/>
    <n v="0"/>
    <n v="2"/>
    <n v="0"/>
    <n v="2"/>
    <n v="2"/>
    <n v="5"/>
    <n v="0"/>
    <n v="0"/>
    <n v="3"/>
    <n v="0"/>
    <n v="1"/>
    <n v="0"/>
    <n v="0"/>
    <n v="0"/>
    <n v="0"/>
    <n v="0"/>
    <n v="0"/>
    <n v="0"/>
    <n v="1"/>
    <n v="0"/>
    <n v="0"/>
    <n v="0"/>
    <n v="85"/>
    <n v="62"/>
    <n v="35"/>
    <n v="27"/>
    <n v="1"/>
    <n v="1"/>
    <n v="9"/>
    <n v="3"/>
    <n v="6"/>
    <n v="3"/>
    <n v="0"/>
    <n v="1"/>
    <n v="0"/>
    <n v="0"/>
    <n v="0"/>
    <n v="0"/>
    <n v="0"/>
    <n v="0"/>
    <n v="5"/>
    <n v="2"/>
    <n v="3"/>
    <n v="0"/>
    <n v="0"/>
    <n v="0"/>
    <n v="0"/>
    <n v="0"/>
    <n v="0"/>
    <n v="0"/>
    <n v="0"/>
    <n v="0"/>
    <n v="0"/>
    <n v="0"/>
    <n v="0"/>
    <n v="1"/>
    <x v="4"/>
    <s v="12/19/1992"/>
    <s v="both"/>
    <n v="172"/>
    <x v="28"/>
    <n v="0"/>
    <n v="0"/>
  </r>
  <r>
    <n v="148"/>
    <s v="ISL6"/>
    <n v="35321"/>
    <n v="32"/>
    <x v="186"/>
    <s v="Lalthathanga Khawlhring"/>
    <n v="3"/>
    <x v="1"/>
    <s v="MF"/>
    <n v="504"/>
    <x v="0"/>
    <s v="NEUFC"/>
    <n v="6"/>
    <n v="6"/>
    <n v="0"/>
    <n v="6"/>
    <n v="534"/>
    <n v="0"/>
    <n v="34"/>
    <n v="568"/>
    <n v="0"/>
    <n v="0"/>
    <n v="0"/>
    <n v="1"/>
    <n v="5"/>
    <n v="7"/>
    <n v="7"/>
    <n v="1"/>
    <n v="4"/>
    <n v="2"/>
    <n v="2"/>
    <n v="1"/>
    <n v="0"/>
    <n v="0"/>
    <n v="0"/>
    <n v="2"/>
    <n v="3"/>
    <n v="0"/>
    <n v="0"/>
    <n v="0"/>
    <n v="0"/>
    <n v="8"/>
    <n v="0"/>
    <n v="4"/>
    <n v="1"/>
    <n v="0"/>
    <n v="0"/>
    <n v="0"/>
    <n v="0"/>
    <n v="0"/>
    <n v="0"/>
    <n v="2"/>
    <n v="0"/>
    <n v="0"/>
    <n v="0"/>
    <n v="214"/>
    <n v="174"/>
    <n v="127"/>
    <n v="47"/>
    <n v="5"/>
    <n v="1"/>
    <n v="17"/>
    <n v="6"/>
    <n v="11"/>
    <n v="4"/>
    <n v="0"/>
    <n v="20"/>
    <n v="2"/>
    <n v="2"/>
    <n v="0"/>
    <n v="0"/>
    <n v="0"/>
    <n v="0"/>
    <n v="4"/>
    <n v="1"/>
    <n v="3"/>
    <n v="0"/>
    <n v="0"/>
    <n v="0"/>
    <n v="0"/>
    <n v="0"/>
    <n v="0"/>
    <n v="0"/>
    <n v="0"/>
    <n v="0"/>
    <n v="0"/>
    <n v="0"/>
    <n v="0"/>
    <n v="1"/>
    <x v="4"/>
    <s v="0000-00-00"/>
    <m/>
    <n v="0"/>
    <x v="0"/>
    <n v="0"/>
    <n v="0"/>
  </r>
  <r>
    <n v="148"/>
    <s v="ISL6"/>
    <n v="36309"/>
    <n v="34"/>
    <x v="187"/>
    <s v="Tarif Akhand"/>
    <n v="1"/>
    <x v="2"/>
    <s v="DEF"/>
    <n v="1536"/>
    <x v="4"/>
    <s v="HFC"/>
    <n v="0"/>
    <n v="2"/>
    <n v="0"/>
    <n v="1"/>
    <n v="2"/>
    <n v="0"/>
    <n v="0"/>
    <n v="8"/>
    <n v="0"/>
    <n v="0"/>
    <n v="0"/>
    <n v="0"/>
    <n v="0"/>
    <n v="0"/>
    <n v="0"/>
    <n v="0"/>
    <n v="0"/>
    <n v="0"/>
    <n v="0"/>
    <n v="0"/>
    <n v="0"/>
    <n v="0"/>
    <n v="0"/>
    <n v="0"/>
    <n v="0"/>
    <n v="0"/>
    <n v="0"/>
    <n v="0"/>
    <n v="0"/>
    <n v="1"/>
    <n v="0"/>
    <n v="0"/>
    <n v="0"/>
    <n v="0"/>
    <n v="0"/>
    <n v="0"/>
    <n v="0"/>
    <n v="0"/>
    <n v="0"/>
    <n v="0"/>
    <n v="0"/>
    <n v="0"/>
    <n v="0"/>
    <n v="1"/>
    <n v="1"/>
    <n v="1"/>
    <n v="0"/>
    <n v="0"/>
    <n v="0"/>
    <n v="0"/>
    <n v="0"/>
    <n v="0"/>
    <n v="0"/>
    <n v="0"/>
    <n v="0"/>
    <n v="0"/>
    <n v="0"/>
    <n v="0"/>
    <n v="0"/>
    <n v="0"/>
    <n v="0"/>
    <n v="0"/>
    <n v="0"/>
    <n v="0"/>
    <n v="0"/>
    <n v="0"/>
    <n v="0"/>
    <n v="0"/>
    <n v="0"/>
    <n v="0"/>
    <n v="0"/>
    <n v="0"/>
    <n v="0"/>
    <n v="0"/>
    <n v="0"/>
    <n v="0"/>
    <n v="1"/>
    <x v="4"/>
    <m/>
    <m/>
    <m/>
    <x v="24"/>
    <n v="0"/>
    <n v="0"/>
  </r>
  <r>
    <n v="148"/>
    <s v="ISL6"/>
    <n v="36315"/>
    <n v="22"/>
    <x v="188"/>
    <s v="Deepak Tangri"/>
    <n v="1"/>
    <x v="2"/>
    <s v="DEF"/>
    <n v="505"/>
    <x v="6"/>
    <s v="CFC"/>
    <n v="1"/>
    <n v="8"/>
    <n v="0"/>
    <n v="4"/>
    <n v="107"/>
    <n v="0"/>
    <n v="21"/>
    <n v="132"/>
    <n v="0"/>
    <n v="0"/>
    <n v="0"/>
    <n v="0"/>
    <n v="0"/>
    <n v="0"/>
    <n v="0"/>
    <n v="0"/>
    <n v="0"/>
    <n v="1"/>
    <n v="2"/>
    <n v="0"/>
    <n v="0"/>
    <n v="0"/>
    <n v="0"/>
    <n v="0"/>
    <n v="0"/>
    <n v="0"/>
    <n v="0"/>
    <n v="0"/>
    <n v="0"/>
    <n v="2"/>
    <n v="0"/>
    <n v="6"/>
    <n v="0"/>
    <n v="0"/>
    <n v="0"/>
    <n v="0"/>
    <n v="0"/>
    <n v="0"/>
    <n v="0"/>
    <n v="0"/>
    <n v="0"/>
    <n v="0"/>
    <n v="0"/>
    <n v="52"/>
    <n v="27"/>
    <n v="22"/>
    <n v="5"/>
    <n v="1"/>
    <n v="1"/>
    <n v="6"/>
    <n v="4"/>
    <n v="2"/>
    <n v="16"/>
    <n v="0"/>
    <n v="3"/>
    <n v="0"/>
    <n v="0"/>
    <n v="0"/>
    <n v="0"/>
    <n v="0"/>
    <n v="0"/>
    <n v="1"/>
    <n v="1"/>
    <n v="0"/>
    <n v="0"/>
    <n v="0"/>
    <n v="0"/>
    <n v="0"/>
    <n v="0"/>
    <n v="0"/>
    <n v="0"/>
    <n v="0"/>
    <n v="0"/>
    <n v="0"/>
    <n v="0"/>
    <n v="0"/>
    <n v="1"/>
    <x v="4"/>
    <d v="1999-01-01T00:00:00"/>
    <s v="Right"/>
    <n v="177"/>
    <x v="9"/>
    <n v="0"/>
    <n v="0"/>
  </r>
  <r>
    <n v="148"/>
    <s v="ISL6"/>
    <n v="36317"/>
    <n v="4"/>
    <x v="189"/>
    <s v="Gaurav Bora"/>
    <n v="1"/>
    <x v="2"/>
    <s v="DEF"/>
    <n v="1499"/>
    <x v="7"/>
    <s v="OFC"/>
    <n v="8"/>
    <n v="5"/>
    <n v="0"/>
    <n v="2"/>
    <n v="791"/>
    <n v="0"/>
    <n v="32"/>
    <n v="844"/>
    <n v="0"/>
    <n v="0"/>
    <n v="0"/>
    <n v="0"/>
    <n v="2"/>
    <n v="2"/>
    <n v="1"/>
    <n v="0"/>
    <n v="1"/>
    <n v="14"/>
    <n v="4"/>
    <n v="4"/>
    <n v="0"/>
    <n v="0"/>
    <n v="1"/>
    <n v="0"/>
    <n v="0"/>
    <n v="2"/>
    <n v="2"/>
    <n v="0"/>
    <n v="0"/>
    <n v="19"/>
    <n v="0"/>
    <n v="2"/>
    <n v="0"/>
    <n v="0"/>
    <n v="0"/>
    <n v="0"/>
    <n v="0"/>
    <n v="0"/>
    <n v="0"/>
    <n v="0"/>
    <n v="0"/>
    <n v="0"/>
    <n v="0"/>
    <n v="430"/>
    <n v="303"/>
    <n v="262"/>
    <n v="41"/>
    <n v="9"/>
    <n v="13"/>
    <n v="27"/>
    <n v="7"/>
    <n v="20"/>
    <n v="61"/>
    <n v="0"/>
    <n v="28"/>
    <n v="3"/>
    <n v="1"/>
    <n v="0"/>
    <n v="0"/>
    <n v="0"/>
    <n v="0"/>
    <n v="10"/>
    <n v="5"/>
    <n v="5"/>
    <n v="0"/>
    <n v="0"/>
    <n v="0"/>
    <n v="0"/>
    <n v="0"/>
    <n v="0"/>
    <n v="0"/>
    <n v="0"/>
    <n v="0"/>
    <n v="0"/>
    <n v="0"/>
    <n v="0"/>
    <n v="1"/>
    <x v="4"/>
    <s v="7/13/1998"/>
    <s v="Right"/>
    <n v="175"/>
    <x v="4"/>
    <n v="0"/>
    <n v="0"/>
  </r>
  <r>
    <n v="148"/>
    <s v="ISL6"/>
    <n v="36318"/>
    <n v="8"/>
    <x v="190"/>
    <s v="Edwin Vanspaul"/>
    <n v="3"/>
    <x v="1"/>
    <s v="MF"/>
    <n v="505"/>
    <x v="6"/>
    <s v="CFC"/>
    <n v="19"/>
    <n v="7"/>
    <n v="0"/>
    <n v="7"/>
    <n v="1660"/>
    <n v="0"/>
    <n v="59"/>
    <n v="1736"/>
    <n v="0"/>
    <n v="0"/>
    <n v="0"/>
    <n v="0"/>
    <n v="5"/>
    <n v="5"/>
    <n v="15"/>
    <n v="4"/>
    <n v="7"/>
    <n v="17"/>
    <n v="13"/>
    <n v="3"/>
    <n v="1"/>
    <n v="1"/>
    <n v="0"/>
    <n v="0"/>
    <n v="23"/>
    <n v="5"/>
    <n v="102"/>
    <n v="0"/>
    <n v="0"/>
    <n v="22"/>
    <n v="0"/>
    <n v="4"/>
    <n v="0"/>
    <n v="0"/>
    <n v="0"/>
    <n v="0"/>
    <n v="0"/>
    <n v="0"/>
    <n v="0"/>
    <n v="4"/>
    <n v="0"/>
    <n v="0"/>
    <n v="0"/>
    <n v="932"/>
    <n v="606"/>
    <n v="440"/>
    <n v="166"/>
    <n v="47"/>
    <n v="24"/>
    <n v="79"/>
    <n v="28"/>
    <n v="51"/>
    <n v="68"/>
    <n v="0"/>
    <n v="72"/>
    <n v="4"/>
    <n v="2"/>
    <n v="0"/>
    <n v="0"/>
    <n v="0"/>
    <n v="0"/>
    <n v="11"/>
    <n v="8"/>
    <n v="3"/>
    <n v="0"/>
    <n v="0"/>
    <n v="0"/>
    <n v="0"/>
    <n v="0"/>
    <n v="0"/>
    <n v="0"/>
    <n v="0"/>
    <n v="0"/>
    <n v="0"/>
    <n v="0"/>
    <n v="0"/>
    <n v="1"/>
    <x v="4"/>
    <m/>
    <m/>
    <m/>
    <x v="22"/>
    <n v="2"/>
    <n v="0"/>
  </r>
  <r>
    <n v="148"/>
    <s v="ISL6"/>
    <n v="36326"/>
    <n v="37"/>
    <x v="191"/>
    <s v="Edmund Lalrindika"/>
    <n v="2"/>
    <x v="0"/>
    <s v="FWD"/>
    <n v="656"/>
    <x v="1"/>
    <s v="BFC"/>
    <n v="0"/>
    <n v="2"/>
    <n v="0"/>
    <n v="2"/>
    <n v="2"/>
    <n v="0"/>
    <n v="10"/>
    <n v="11"/>
    <n v="0"/>
    <n v="0"/>
    <n v="0"/>
    <n v="0"/>
    <n v="0"/>
    <n v="0"/>
    <n v="0"/>
    <n v="0"/>
    <n v="0"/>
    <n v="0"/>
    <n v="0"/>
    <n v="0"/>
    <n v="0"/>
    <n v="0"/>
    <n v="0"/>
    <n v="0"/>
    <n v="1"/>
    <n v="0"/>
    <n v="0"/>
    <n v="0"/>
    <n v="0"/>
    <n v="3"/>
    <n v="0"/>
    <n v="0"/>
    <n v="0"/>
    <n v="0"/>
    <n v="0"/>
    <n v="0"/>
    <n v="0"/>
    <n v="0"/>
    <n v="0"/>
    <n v="0"/>
    <n v="0"/>
    <n v="0"/>
    <n v="0"/>
    <n v="6"/>
    <n v="4"/>
    <n v="2"/>
    <n v="2"/>
    <n v="1"/>
    <n v="0"/>
    <n v="0"/>
    <n v="0"/>
    <n v="0"/>
    <n v="1"/>
    <n v="0"/>
    <n v="1"/>
    <n v="0"/>
    <n v="0"/>
    <n v="0"/>
    <n v="0"/>
    <n v="0"/>
    <n v="0"/>
    <n v="0"/>
    <n v="0"/>
    <n v="0"/>
    <n v="0"/>
    <n v="0"/>
    <n v="0"/>
    <n v="0"/>
    <n v="0"/>
    <n v="0"/>
    <n v="0"/>
    <n v="0"/>
    <n v="0"/>
    <n v="0"/>
    <n v="0"/>
    <n v="0"/>
    <n v="1"/>
    <x v="4"/>
    <s v="4/24/1999"/>
    <s v="Right"/>
    <n v="174"/>
    <x v="7"/>
    <n v="0"/>
    <n v="0"/>
  </r>
  <r>
    <n v="148"/>
    <s v="ISL6"/>
    <n v="36328"/>
    <n v="23"/>
    <x v="192"/>
    <s v="Michael Soosairaj"/>
    <n v="2"/>
    <x v="0"/>
    <s v="FWD"/>
    <n v="499"/>
    <x v="5"/>
    <s v="ATKFC"/>
    <n v="16"/>
    <n v="7"/>
    <n v="0"/>
    <n v="10"/>
    <n v="1517"/>
    <n v="0"/>
    <n v="59"/>
    <n v="1599"/>
    <n v="0"/>
    <n v="3"/>
    <n v="0"/>
    <n v="0"/>
    <n v="8"/>
    <n v="9"/>
    <n v="21"/>
    <n v="7"/>
    <n v="13"/>
    <n v="11"/>
    <n v="20"/>
    <n v="1"/>
    <n v="0"/>
    <n v="0"/>
    <n v="2"/>
    <n v="1"/>
    <n v="31"/>
    <n v="0"/>
    <n v="37"/>
    <n v="0"/>
    <n v="0"/>
    <n v="10"/>
    <n v="0"/>
    <n v="8"/>
    <n v="0"/>
    <n v="0"/>
    <n v="0"/>
    <n v="0"/>
    <n v="0"/>
    <n v="0"/>
    <n v="0"/>
    <n v="1"/>
    <n v="0"/>
    <n v="0"/>
    <n v="0"/>
    <n v="822"/>
    <n v="573"/>
    <n v="358"/>
    <n v="215"/>
    <n v="38"/>
    <n v="13"/>
    <n v="58"/>
    <n v="22"/>
    <n v="36"/>
    <n v="50"/>
    <n v="0"/>
    <n v="103"/>
    <n v="28"/>
    <n v="10"/>
    <n v="0"/>
    <n v="0"/>
    <n v="0"/>
    <n v="0"/>
    <n v="25"/>
    <n v="11"/>
    <n v="14"/>
    <n v="2"/>
    <n v="0"/>
    <n v="2"/>
    <n v="0"/>
    <n v="0"/>
    <n v="0"/>
    <n v="0"/>
    <n v="0"/>
    <n v="0"/>
    <n v="0"/>
    <n v="0"/>
    <n v="0"/>
    <n v="1"/>
    <x v="4"/>
    <s v="10/30/1994"/>
    <s v="Right"/>
    <n v="174"/>
    <x v="22"/>
    <n v="0"/>
    <n v="0"/>
  </r>
  <r>
    <n v="148"/>
    <s v="ISL6"/>
    <n v="36329"/>
    <n v="44"/>
    <x v="193"/>
    <s v="Asish Rai"/>
    <n v="1"/>
    <x v="2"/>
    <s v="DEF"/>
    <n v="1536"/>
    <x v="4"/>
    <s v="HFC"/>
    <n v="11"/>
    <n v="7"/>
    <n v="0"/>
    <n v="6"/>
    <n v="1002"/>
    <n v="0"/>
    <n v="56"/>
    <n v="1063"/>
    <n v="0"/>
    <n v="0"/>
    <n v="0"/>
    <n v="1"/>
    <n v="9"/>
    <n v="10"/>
    <n v="5"/>
    <n v="3"/>
    <n v="2"/>
    <n v="7"/>
    <n v="17"/>
    <n v="1"/>
    <n v="0"/>
    <n v="0"/>
    <n v="2"/>
    <n v="0"/>
    <n v="39"/>
    <n v="2"/>
    <n v="104"/>
    <n v="0"/>
    <n v="0"/>
    <n v="22"/>
    <n v="0"/>
    <n v="1"/>
    <n v="2"/>
    <n v="0"/>
    <n v="0"/>
    <n v="0"/>
    <n v="0"/>
    <n v="0"/>
    <n v="0"/>
    <n v="0"/>
    <n v="0"/>
    <n v="0"/>
    <n v="0"/>
    <n v="694"/>
    <n v="437"/>
    <n v="266"/>
    <n v="171"/>
    <n v="12"/>
    <n v="26"/>
    <n v="61"/>
    <n v="25"/>
    <n v="36"/>
    <n v="56"/>
    <n v="0"/>
    <n v="61"/>
    <n v="4"/>
    <n v="6"/>
    <n v="0"/>
    <n v="0"/>
    <n v="0"/>
    <n v="0"/>
    <n v="10"/>
    <n v="5"/>
    <n v="5"/>
    <n v="2"/>
    <n v="2"/>
    <n v="0"/>
    <n v="0"/>
    <n v="0"/>
    <n v="0"/>
    <n v="0"/>
    <n v="0"/>
    <n v="0"/>
    <n v="0"/>
    <n v="0"/>
    <n v="0"/>
    <n v="1"/>
    <x v="4"/>
    <d v="1999-02-02T00:00:00"/>
    <s v="Right"/>
    <n v="176"/>
    <x v="11"/>
    <n v="0"/>
    <n v="0"/>
  </r>
  <r>
    <n v="148"/>
    <s v="ISL6"/>
    <n v="36348"/>
    <n v="3"/>
    <x v="194"/>
    <s v="Tondonba Singh"/>
    <n v="1"/>
    <x v="2"/>
    <s v="DEF"/>
    <n v="505"/>
    <x v="6"/>
    <s v="CFC"/>
    <n v="9"/>
    <n v="7"/>
    <n v="0"/>
    <n v="1"/>
    <n v="718"/>
    <n v="0"/>
    <n v="43"/>
    <n v="761"/>
    <n v="0"/>
    <n v="0"/>
    <n v="0"/>
    <n v="0"/>
    <n v="0"/>
    <n v="0"/>
    <n v="0"/>
    <n v="0"/>
    <n v="0"/>
    <n v="9"/>
    <n v="7"/>
    <n v="0"/>
    <n v="1"/>
    <n v="0"/>
    <n v="0"/>
    <n v="0"/>
    <n v="6"/>
    <n v="2"/>
    <n v="72"/>
    <n v="0"/>
    <n v="0"/>
    <n v="10"/>
    <n v="0"/>
    <n v="1"/>
    <n v="0"/>
    <n v="0"/>
    <n v="0"/>
    <n v="0"/>
    <n v="0"/>
    <n v="0"/>
    <n v="0"/>
    <n v="0"/>
    <n v="0"/>
    <n v="0"/>
    <n v="0"/>
    <n v="394"/>
    <n v="240"/>
    <n v="173"/>
    <n v="67"/>
    <n v="14"/>
    <n v="17"/>
    <n v="18"/>
    <n v="7"/>
    <n v="11"/>
    <n v="44"/>
    <n v="0"/>
    <n v="17"/>
    <n v="2"/>
    <n v="1"/>
    <n v="0"/>
    <n v="0"/>
    <n v="0"/>
    <n v="0"/>
    <n v="6"/>
    <n v="4"/>
    <n v="2"/>
    <n v="0"/>
    <n v="0"/>
    <n v="0"/>
    <n v="0"/>
    <n v="0"/>
    <n v="0"/>
    <n v="0"/>
    <n v="0"/>
    <n v="0"/>
    <n v="0"/>
    <n v="0"/>
    <n v="0"/>
    <n v="1"/>
    <x v="4"/>
    <s v="0000-00-00"/>
    <m/>
    <n v="0"/>
    <x v="4"/>
    <n v="1"/>
    <n v="0"/>
  </r>
  <r>
    <n v="148"/>
    <s v="ISL6"/>
    <n v="36441"/>
    <n v="2"/>
    <x v="195"/>
    <s v="Sumit Rathi"/>
    <n v="1"/>
    <x v="2"/>
    <s v="DEF"/>
    <n v="499"/>
    <x v="5"/>
    <s v="ATKFC"/>
    <n v="13"/>
    <n v="5"/>
    <n v="0"/>
    <n v="2"/>
    <n v="1170"/>
    <n v="0"/>
    <n v="66"/>
    <n v="1245"/>
    <n v="0"/>
    <n v="0"/>
    <n v="0"/>
    <n v="0"/>
    <n v="5"/>
    <n v="5"/>
    <n v="2"/>
    <n v="1"/>
    <n v="1"/>
    <n v="16"/>
    <n v="17"/>
    <n v="2"/>
    <n v="0"/>
    <n v="0"/>
    <n v="1"/>
    <n v="0"/>
    <n v="4"/>
    <n v="9"/>
    <n v="84"/>
    <n v="0"/>
    <n v="0"/>
    <n v="12"/>
    <n v="0"/>
    <n v="6"/>
    <n v="0"/>
    <n v="0"/>
    <n v="0"/>
    <n v="0"/>
    <n v="0"/>
    <n v="0"/>
    <n v="0"/>
    <n v="0"/>
    <n v="0"/>
    <n v="0"/>
    <n v="0"/>
    <n v="629"/>
    <n v="365"/>
    <n v="270"/>
    <n v="95"/>
    <n v="19"/>
    <n v="18"/>
    <n v="27"/>
    <n v="8"/>
    <n v="19"/>
    <n v="115"/>
    <n v="0"/>
    <n v="43"/>
    <n v="0"/>
    <n v="0"/>
    <n v="0"/>
    <n v="0"/>
    <n v="0"/>
    <n v="0"/>
    <n v="12"/>
    <n v="5"/>
    <n v="7"/>
    <n v="1"/>
    <n v="0"/>
    <n v="1"/>
    <n v="0"/>
    <n v="0"/>
    <n v="0"/>
    <n v="0"/>
    <n v="0"/>
    <n v="0"/>
    <n v="0"/>
    <n v="0"/>
    <n v="0"/>
    <n v="1"/>
    <x v="4"/>
    <d v="2001-08-26T00:00:00"/>
    <m/>
    <m/>
    <x v="6"/>
    <n v="0"/>
    <n v="0"/>
  </r>
  <r>
    <n v="148"/>
    <s v="ISL6"/>
    <n v="36520"/>
    <n v="22"/>
    <x v="196"/>
    <s v="Gani Ahmed Nigam"/>
    <n v="3"/>
    <x v="1"/>
    <s v="MF"/>
    <n v="1536"/>
    <x v="4"/>
    <s v="HFC"/>
    <n v="1"/>
    <n v="2"/>
    <n v="0"/>
    <n v="5"/>
    <n v="164"/>
    <n v="0"/>
    <n v="25"/>
    <n v="189"/>
    <n v="0"/>
    <n v="0"/>
    <n v="0"/>
    <n v="0"/>
    <n v="0"/>
    <n v="0"/>
    <n v="2"/>
    <n v="0"/>
    <n v="2"/>
    <n v="1"/>
    <n v="1"/>
    <n v="0"/>
    <n v="0"/>
    <n v="0"/>
    <n v="2"/>
    <n v="0"/>
    <n v="1"/>
    <n v="0"/>
    <n v="1"/>
    <n v="0"/>
    <n v="0"/>
    <n v="3"/>
    <n v="0"/>
    <n v="1"/>
    <n v="0"/>
    <n v="0"/>
    <n v="0"/>
    <n v="0"/>
    <n v="0"/>
    <n v="0"/>
    <n v="0"/>
    <n v="0"/>
    <n v="0"/>
    <n v="0"/>
    <n v="0"/>
    <n v="67"/>
    <n v="55"/>
    <n v="28"/>
    <n v="27"/>
    <n v="1"/>
    <n v="1"/>
    <n v="7"/>
    <n v="2"/>
    <n v="5"/>
    <n v="1"/>
    <n v="0"/>
    <n v="2"/>
    <n v="0"/>
    <n v="0"/>
    <n v="0"/>
    <n v="0"/>
    <n v="0"/>
    <n v="0"/>
    <n v="0"/>
    <n v="0"/>
    <n v="0"/>
    <n v="1"/>
    <n v="0"/>
    <n v="1"/>
    <n v="0"/>
    <n v="0"/>
    <n v="0"/>
    <n v="0"/>
    <n v="0"/>
    <n v="0"/>
    <n v="0"/>
    <n v="0"/>
    <n v="0"/>
    <n v="1"/>
    <x v="4"/>
    <m/>
    <m/>
    <m/>
    <x v="15"/>
    <n v="0"/>
    <n v="0"/>
  </r>
  <r>
    <n v="148"/>
    <s v="ISL6"/>
    <n v="36521"/>
    <n v="3"/>
    <x v="197"/>
    <s v="Sahil Panwar"/>
    <n v="1"/>
    <x v="2"/>
    <s v="DEF"/>
    <n v="1536"/>
    <x v="4"/>
    <s v="HFC"/>
    <n v="9"/>
    <n v="9"/>
    <n v="0"/>
    <n v="7"/>
    <n v="737"/>
    <n v="0"/>
    <n v="37"/>
    <n v="771"/>
    <n v="0"/>
    <n v="0"/>
    <n v="0"/>
    <n v="0"/>
    <n v="1"/>
    <n v="1"/>
    <n v="4"/>
    <n v="0"/>
    <n v="1"/>
    <n v="17"/>
    <n v="4"/>
    <n v="3"/>
    <n v="1"/>
    <n v="0"/>
    <n v="0"/>
    <n v="0"/>
    <n v="6"/>
    <n v="3"/>
    <n v="65"/>
    <n v="0"/>
    <n v="0"/>
    <n v="20"/>
    <n v="0"/>
    <n v="1"/>
    <n v="0"/>
    <n v="0"/>
    <n v="0"/>
    <n v="0"/>
    <n v="0"/>
    <n v="0"/>
    <n v="0"/>
    <n v="3"/>
    <n v="0"/>
    <n v="0"/>
    <n v="0"/>
    <n v="469"/>
    <n v="282"/>
    <n v="194"/>
    <n v="88"/>
    <n v="10"/>
    <n v="15"/>
    <n v="40"/>
    <n v="12"/>
    <n v="28"/>
    <n v="61"/>
    <n v="0"/>
    <n v="33"/>
    <n v="4"/>
    <n v="0"/>
    <n v="0"/>
    <n v="0"/>
    <n v="0"/>
    <n v="0"/>
    <n v="8"/>
    <n v="4"/>
    <n v="4"/>
    <n v="1"/>
    <n v="0"/>
    <n v="1"/>
    <n v="0"/>
    <n v="0"/>
    <n v="0"/>
    <n v="0"/>
    <n v="0"/>
    <n v="0"/>
    <n v="0"/>
    <n v="0"/>
    <n v="0"/>
    <n v="1"/>
    <x v="4"/>
    <s v="12/15/1999"/>
    <s v="left"/>
    <n v="0"/>
    <x v="20"/>
    <n v="1"/>
    <n v="0"/>
  </r>
  <r>
    <n v="148"/>
    <s v="ISL6"/>
    <n v="36603"/>
    <n v="18"/>
    <x v="198"/>
    <s v="Sahal Abdul Samad"/>
    <n v="3"/>
    <x v="1"/>
    <s v="MF"/>
    <n v="498"/>
    <x v="8"/>
    <s v="KBFC"/>
    <n v="9"/>
    <n v="8"/>
    <n v="0"/>
    <n v="17"/>
    <n v="791"/>
    <n v="0"/>
    <n v="66"/>
    <n v="847"/>
    <n v="0"/>
    <n v="0"/>
    <n v="0"/>
    <n v="2"/>
    <n v="10"/>
    <n v="13"/>
    <n v="15"/>
    <n v="2"/>
    <n v="3"/>
    <n v="14"/>
    <n v="12"/>
    <n v="2"/>
    <n v="0"/>
    <n v="0"/>
    <n v="0"/>
    <n v="5"/>
    <n v="14"/>
    <n v="2"/>
    <n v="3"/>
    <n v="0"/>
    <n v="0"/>
    <n v="9"/>
    <n v="0"/>
    <n v="7"/>
    <n v="2"/>
    <n v="0"/>
    <n v="0"/>
    <n v="0"/>
    <n v="0"/>
    <n v="0"/>
    <n v="0"/>
    <n v="10"/>
    <n v="0"/>
    <n v="0"/>
    <n v="0"/>
    <n v="374"/>
    <n v="298"/>
    <n v="180"/>
    <n v="118"/>
    <n v="4"/>
    <n v="10"/>
    <n v="34"/>
    <n v="10"/>
    <n v="24"/>
    <n v="7"/>
    <n v="0"/>
    <n v="47"/>
    <n v="18"/>
    <n v="3"/>
    <n v="0"/>
    <n v="0"/>
    <n v="0"/>
    <n v="0"/>
    <n v="5"/>
    <n v="1"/>
    <n v="4"/>
    <n v="0"/>
    <n v="0"/>
    <n v="0"/>
    <n v="0"/>
    <n v="0"/>
    <n v="0"/>
    <n v="0"/>
    <n v="0"/>
    <n v="0"/>
    <n v="0"/>
    <n v="0"/>
    <n v="0"/>
    <n v="1"/>
    <x v="4"/>
    <d v="1997-01-04T00:00:00"/>
    <m/>
    <n v="0"/>
    <x v="22"/>
    <n v="0"/>
    <n v="0"/>
  </r>
  <r>
    <n v="148"/>
    <s v="ISL6"/>
    <n v="36629"/>
    <n v="11"/>
    <x v="199"/>
    <s v="Abhishek Halder"/>
    <n v="2"/>
    <x v="0"/>
    <s v="FWD"/>
    <n v="1536"/>
    <x v="4"/>
    <s v="HFC"/>
    <n v="3"/>
    <n v="6"/>
    <n v="0"/>
    <n v="5"/>
    <n v="310"/>
    <n v="0"/>
    <n v="38"/>
    <n v="353"/>
    <n v="0"/>
    <n v="0"/>
    <n v="0"/>
    <n v="1"/>
    <n v="6"/>
    <n v="7"/>
    <n v="3"/>
    <n v="1"/>
    <n v="2"/>
    <n v="11"/>
    <n v="4"/>
    <n v="4"/>
    <n v="0"/>
    <n v="0"/>
    <n v="1"/>
    <n v="1"/>
    <n v="4"/>
    <n v="2"/>
    <n v="6"/>
    <n v="0"/>
    <n v="0"/>
    <n v="12"/>
    <n v="0"/>
    <n v="2"/>
    <n v="1"/>
    <n v="0"/>
    <n v="0"/>
    <n v="0"/>
    <n v="0"/>
    <n v="0"/>
    <n v="0"/>
    <n v="0"/>
    <n v="0"/>
    <n v="0"/>
    <n v="0"/>
    <n v="160"/>
    <n v="116"/>
    <n v="59"/>
    <n v="57"/>
    <n v="3"/>
    <n v="2"/>
    <n v="21"/>
    <n v="6"/>
    <n v="15"/>
    <n v="2"/>
    <n v="0"/>
    <n v="7"/>
    <n v="2"/>
    <n v="2"/>
    <n v="0"/>
    <n v="0"/>
    <n v="0"/>
    <n v="0"/>
    <n v="6"/>
    <n v="0"/>
    <n v="6"/>
    <n v="0"/>
    <n v="0"/>
    <n v="0"/>
    <n v="0"/>
    <n v="0"/>
    <n v="0"/>
    <n v="0"/>
    <n v="0"/>
    <n v="0"/>
    <n v="0"/>
    <n v="0"/>
    <n v="0"/>
    <n v="1"/>
    <x v="4"/>
    <d v="1999-12-04T00:00:00"/>
    <s v="Right"/>
    <n v="176"/>
    <x v="28"/>
    <n v="0"/>
    <n v="0"/>
  </r>
  <r>
    <n v="148"/>
    <s v="ISL6"/>
    <n v="36795"/>
    <n v="15"/>
    <x v="200"/>
    <s v="Shubham Sarangi"/>
    <n v="1"/>
    <x v="2"/>
    <s v="DEF"/>
    <n v="1499"/>
    <x v="7"/>
    <s v="OFC"/>
    <n v="17"/>
    <n v="4"/>
    <n v="0"/>
    <n v="4"/>
    <n v="1409"/>
    <n v="0"/>
    <n v="56"/>
    <n v="1475"/>
    <n v="0"/>
    <n v="0"/>
    <n v="0"/>
    <n v="1"/>
    <n v="4"/>
    <n v="5"/>
    <n v="9"/>
    <n v="2"/>
    <n v="6"/>
    <n v="45"/>
    <n v="26"/>
    <n v="5"/>
    <n v="0"/>
    <n v="0"/>
    <n v="0"/>
    <n v="0"/>
    <n v="16"/>
    <n v="3"/>
    <n v="165"/>
    <n v="0"/>
    <n v="2"/>
    <n v="19"/>
    <n v="0"/>
    <n v="2"/>
    <n v="1"/>
    <n v="0"/>
    <n v="0"/>
    <n v="0"/>
    <n v="0"/>
    <n v="0"/>
    <n v="0"/>
    <n v="1"/>
    <n v="0"/>
    <n v="0"/>
    <n v="0"/>
    <n v="1005"/>
    <n v="620"/>
    <n v="413"/>
    <n v="207"/>
    <n v="28"/>
    <n v="25"/>
    <n v="81"/>
    <n v="28"/>
    <n v="53"/>
    <n v="97"/>
    <n v="0"/>
    <n v="69"/>
    <n v="21"/>
    <n v="8"/>
    <n v="0"/>
    <n v="0"/>
    <n v="0"/>
    <n v="0"/>
    <n v="16"/>
    <n v="12"/>
    <n v="4"/>
    <n v="0"/>
    <n v="0"/>
    <n v="0"/>
    <n v="0"/>
    <n v="0"/>
    <n v="0"/>
    <n v="0"/>
    <n v="0"/>
    <n v="0"/>
    <n v="0"/>
    <n v="0"/>
    <n v="0"/>
    <n v="1"/>
    <x v="4"/>
    <s v="6/24/2000"/>
    <s v="Right"/>
    <n v="179"/>
    <x v="2"/>
    <n v="0"/>
    <n v="0"/>
  </r>
  <r>
    <n v="148"/>
    <s v="ISL6"/>
    <n v="36832"/>
    <n v="11"/>
    <x v="201"/>
    <s v="Princeton Rebello"/>
    <n v="3"/>
    <x v="1"/>
    <s v="MF"/>
    <n v="496"/>
    <x v="9"/>
    <s v="FCG"/>
    <n v="0"/>
    <n v="6"/>
    <n v="0"/>
    <n v="8"/>
    <n v="38"/>
    <n v="0"/>
    <n v="42"/>
    <n v="77"/>
    <n v="0"/>
    <n v="0"/>
    <n v="0"/>
    <n v="0"/>
    <n v="1"/>
    <n v="1"/>
    <n v="5"/>
    <n v="2"/>
    <n v="0"/>
    <n v="1"/>
    <n v="2"/>
    <n v="0"/>
    <n v="0"/>
    <n v="0"/>
    <n v="0"/>
    <n v="0"/>
    <n v="3"/>
    <n v="0"/>
    <n v="0"/>
    <n v="0"/>
    <n v="0"/>
    <n v="3"/>
    <n v="0"/>
    <n v="5"/>
    <n v="0"/>
    <n v="0"/>
    <n v="0"/>
    <n v="0"/>
    <n v="0"/>
    <n v="0"/>
    <n v="0"/>
    <n v="3"/>
    <n v="0"/>
    <n v="0"/>
    <n v="0"/>
    <n v="62"/>
    <n v="45"/>
    <n v="36"/>
    <n v="9"/>
    <n v="1"/>
    <n v="0"/>
    <n v="5"/>
    <n v="1"/>
    <n v="4"/>
    <n v="1"/>
    <n v="0"/>
    <n v="2"/>
    <n v="1"/>
    <n v="0"/>
    <n v="0"/>
    <n v="0"/>
    <n v="0"/>
    <n v="0"/>
    <n v="4"/>
    <n v="3"/>
    <n v="1"/>
    <n v="0"/>
    <n v="0"/>
    <n v="0"/>
    <n v="0"/>
    <n v="0"/>
    <n v="0"/>
    <n v="0"/>
    <n v="0"/>
    <n v="0"/>
    <n v="0"/>
    <n v="0"/>
    <n v="0"/>
    <n v="1"/>
    <x v="4"/>
    <s v="0000-00-00"/>
    <s v="Right"/>
    <n v="175"/>
    <x v="28"/>
    <n v="0"/>
    <n v="0"/>
  </r>
  <r>
    <n v="148"/>
    <s v="ISL6"/>
    <n v="36850"/>
    <n v="27"/>
    <x v="202"/>
    <s v="Karan Amin"/>
    <n v="1"/>
    <x v="2"/>
    <s v="DEF"/>
    <n v="1159"/>
    <x v="3"/>
    <s v="JFC"/>
    <n v="2"/>
    <n v="12"/>
    <n v="0"/>
    <n v="3"/>
    <n v="167"/>
    <n v="0"/>
    <n v="0"/>
    <n v="172"/>
    <n v="0"/>
    <n v="0"/>
    <n v="0"/>
    <n v="0"/>
    <n v="0"/>
    <n v="0"/>
    <n v="0"/>
    <n v="0"/>
    <n v="0"/>
    <n v="2"/>
    <n v="0"/>
    <n v="1"/>
    <n v="0"/>
    <n v="0"/>
    <n v="0"/>
    <n v="0"/>
    <n v="5"/>
    <n v="1"/>
    <n v="18"/>
    <n v="0"/>
    <n v="0"/>
    <n v="7"/>
    <n v="0"/>
    <n v="1"/>
    <n v="0"/>
    <n v="0"/>
    <n v="0"/>
    <n v="0"/>
    <n v="0"/>
    <n v="0"/>
    <n v="0"/>
    <n v="0"/>
    <n v="0"/>
    <n v="0"/>
    <n v="0"/>
    <n v="125"/>
    <n v="98"/>
    <n v="75"/>
    <n v="23"/>
    <n v="0"/>
    <n v="1"/>
    <n v="7"/>
    <n v="3"/>
    <n v="4"/>
    <n v="7"/>
    <n v="0"/>
    <n v="8"/>
    <n v="1"/>
    <n v="1"/>
    <n v="0"/>
    <n v="0"/>
    <n v="0"/>
    <n v="0"/>
    <n v="0"/>
    <n v="0"/>
    <n v="0"/>
    <n v="0"/>
    <n v="0"/>
    <n v="0"/>
    <n v="0"/>
    <n v="0"/>
    <n v="0"/>
    <n v="0"/>
    <n v="0"/>
    <n v="0"/>
    <n v="0"/>
    <n v="0"/>
    <n v="0"/>
    <n v="1"/>
    <x v="4"/>
    <s v="6/21/1989"/>
    <m/>
    <n v="0"/>
    <x v="9"/>
    <n v="0"/>
    <n v="0"/>
  </r>
  <r>
    <n v="148"/>
    <s v="ISL6"/>
    <n v="36860"/>
    <n v="28"/>
    <x v="203"/>
    <s v="Messi Bouli"/>
    <n v="2"/>
    <x v="0"/>
    <s v="FWD"/>
    <n v="498"/>
    <x v="8"/>
    <s v="KBFC"/>
    <n v="13"/>
    <n v="2"/>
    <n v="0"/>
    <n v="6"/>
    <n v="1209"/>
    <n v="0"/>
    <n v="76"/>
    <n v="1302"/>
    <n v="0"/>
    <n v="8"/>
    <n v="0"/>
    <n v="1"/>
    <n v="10"/>
    <n v="11"/>
    <n v="46"/>
    <n v="17"/>
    <n v="17"/>
    <n v="44"/>
    <n v="31"/>
    <n v="5"/>
    <n v="0"/>
    <n v="0"/>
    <n v="13"/>
    <n v="0"/>
    <n v="15"/>
    <n v="2"/>
    <n v="0"/>
    <n v="0"/>
    <n v="0"/>
    <n v="23"/>
    <n v="0"/>
    <n v="2"/>
    <n v="3"/>
    <n v="0"/>
    <n v="0"/>
    <n v="0"/>
    <n v="0"/>
    <n v="0"/>
    <n v="0"/>
    <n v="12"/>
    <n v="0"/>
    <n v="1"/>
    <n v="1"/>
    <n v="500"/>
    <n v="348"/>
    <n v="170"/>
    <n v="178"/>
    <n v="5"/>
    <n v="7"/>
    <n v="25"/>
    <n v="9"/>
    <n v="16"/>
    <n v="20"/>
    <n v="0"/>
    <n v="35"/>
    <n v="14"/>
    <n v="9"/>
    <n v="0"/>
    <n v="0"/>
    <n v="0"/>
    <n v="0"/>
    <n v="48"/>
    <n v="27"/>
    <n v="21"/>
    <n v="0"/>
    <n v="0"/>
    <n v="0"/>
    <n v="0"/>
    <n v="0"/>
    <n v="0"/>
    <n v="0"/>
    <n v="0"/>
    <n v="0"/>
    <n v="0"/>
    <n v="0"/>
    <n v="0"/>
    <n v="39"/>
    <x v="20"/>
    <s v="4/28/1992"/>
    <s v="left"/>
    <n v="186"/>
    <x v="10"/>
    <n v="0"/>
    <n v="0"/>
  </r>
  <r>
    <n v="148"/>
    <s v="ISL6"/>
    <n v="37902"/>
    <n v="7"/>
    <x v="204"/>
    <s v="Serge Kevyn"/>
    <n v="3"/>
    <x v="1"/>
    <s v="MF"/>
    <n v="506"/>
    <x v="2"/>
    <s v="MCFC"/>
    <n v="4"/>
    <n v="6"/>
    <n v="0"/>
    <n v="10"/>
    <n v="537"/>
    <n v="0"/>
    <n v="47"/>
    <n v="584"/>
    <n v="0"/>
    <n v="1"/>
    <n v="0"/>
    <n v="0"/>
    <n v="5"/>
    <n v="5"/>
    <n v="23"/>
    <n v="7"/>
    <n v="11"/>
    <n v="10"/>
    <n v="11"/>
    <n v="5"/>
    <n v="0"/>
    <n v="0"/>
    <n v="5"/>
    <n v="0"/>
    <n v="13"/>
    <n v="0"/>
    <n v="0"/>
    <n v="0"/>
    <n v="0"/>
    <n v="5"/>
    <n v="0"/>
    <n v="5"/>
    <n v="2"/>
    <n v="0"/>
    <n v="0"/>
    <n v="0"/>
    <n v="0"/>
    <n v="0"/>
    <n v="0"/>
    <n v="5"/>
    <n v="0"/>
    <n v="0"/>
    <n v="0"/>
    <n v="227"/>
    <n v="149"/>
    <n v="61"/>
    <n v="88"/>
    <n v="7"/>
    <n v="3"/>
    <n v="11"/>
    <n v="3"/>
    <n v="8"/>
    <n v="11"/>
    <n v="0"/>
    <n v="9"/>
    <n v="5"/>
    <n v="1"/>
    <n v="0"/>
    <n v="0"/>
    <n v="0"/>
    <n v="0"/>
    <n v="23"/>
    <n v="15"/>
    <n v="8"/>
    <n v="0"/>
    <n v="0"/>
    <n v="0"/>
    <n v="0"/>
    <n v="0"/>
    <n v="0"/>
    <n v="0"/>
    <n v="0"/>
    <n v="0"/>
    <n v="0"/>
    <n v="0"/>
    <n v="0"/>
    <n v="107"/>
    <x v="21"/>
    <d v="1994-03-08T00:00:00"/>
    <s v="Right"/>
    <n v="186"/>
    <x v="12"/>
    <n v="0"/>
    <n v="0"/>
  </r>
  <r>
    <n v="148"/>
    <s v="ISL6"/>
    <n v="38419"/>
    <n v="15"/>
    <x v="205"/>
    <s v="Marko Stankovic"/>
    <n v="3"/>
    <x v="1"/>
    <s v="MF"/>
    <n v="1536"/>
    <x v="4"/>
    <s v="HFC"/>
    <n v="13"/>
    <n v="1"/>
    <n v="0"/>
    <n v="3"/>
    <n v="1190"/>
    <n v="0"/>
    <n v="79"/>
    <n v="1269"/>
    <n v="0"/>
    <n v="2"/>
    <n v="0"/>
    <n v="1"/>
    <n v="20"/>
    <n v="21"/>
    <n v="29"/>
    <n v="8"/>
    <n v="12"/>
    <n v="17"/>
    <n v="17"/>
    <n v="5"/>
    <n v="0"/>
    <n v="0"/>
    <n v="0"/>
    <n v="22"/>
    <n v="5"/>
    <n v="40"/>
    <n v="9"/>
    <n v="0"/>
    <n v="0"/>
    <n v="26"/>
    <n v="0"/>
    <n v="0"/>
    <n v="1"/>
    <n v="0"/>
    <n v="0"/>
    <n v="0"/>
    <n v="1"/>
    <n v="0"/>
    <n v="0"/>
    <n v="9"/>
    <n v="0"/>
    <n v="3"/>
    <n v="2"/>
    <n v="984"/>
    <n v="833"/>
    <n v="618"/>
    <n v="215"/>
    <n v="20"/>
    <n v="16"/>
    <n v="39"/>
    <n v="16"/>
    <n v="23"/>
    <n v="34"/>
    <n v="0"/>
    <n v="57"/>
    <n v="5"/>
    <n v="2"/>
    <n v="0"/>
    <n v="0"/>
    <n v="0"/>
    <n v="0"/>
    <n v="4"/>
    <n v="4"/>
    <n v="0"/>
    <n v="0"/>
    <n v="0"/>
    <n v="0"/>
    <n v="0"/>
    <n v="0"/>
    <n v="0"/>
    <n v="0"/>
    <n v="0"/>
    <n v="0"/>
    <n v="0"/>
    <n v="0"/>
    <n v="0"/>
    <n v="41"/>
    <x v="22"/>
    <s v="2/17/1986"/>
    <s v="both"/>
    <n v="178"/>
    <x v="20"/>
    <n v="0"/>
    <n v="0"/>
  </r>
  <r>
    <n v="148"/>
    <s v="ISL6"/>
    <n v="38876"/>
    <n v="12"/>
    <x v="206"/>
    <s v="Deependra Negi"/>
    <n v="3"/>
    <x v="1"/>
    <s v="MF"/>
    <n v="1536"/>
    <x v="4"/>
    <s v="HFC"/>
    <n v="0"/>
    <n v="4"/>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x v="4"/>
    <m/>
    <m/>
    <m/>
    <x v="19"/>
    <n v="0"/>
    <n v="0"/>
  </r>
  <r>
    <n v="148"/>
    <s v="ISL6"/>
    <n v="39013"/>
    <n v="4"/>
    <x v="207"/>
    <s v="Hugo Boumous"/>
    <n v="3"/>
    <x v="1"/>
    <s v="MF"/>
    <n v="496"/>
    <x v="9"/>
    <s v="FCG"/>
    <n v="15"/>
    <n v="8"/>
    <n v="0"/>
    <n v="8"/>
    <n v="1201"/>
    <n v="0"/>
    <n v="27"/>
    <n v="1243"/>
    <n v="0"/>
    <n v="11"/>
    <n v="0"/>
    <n v="10"/>
    <n v="33"/>
    <n v="48"/>
    <n v="36"/>
    <n v="16"/>
    <n v="9"/>
    <n v="22"/>
    <n v="18"/>
    <n v="3"/>
    <n v="0"/>
    <n v="0"/>
    <n v="8"/>
    <n v="9"/>
    <n v="10"/>
    <n v="1"/>
    <n v="7"/>
    <n v="0"/>
    <n v="0"/>
    <n v="16"/>
    <n v="0"/>
    <n v="4"/>
    <n v="10"/>
    <n v="0"/>
    <n v="0"/>
    <n v="0"/>
    <n v="0"/>
    <n v="0"/>
    <n v="0"/>
    <n v="11"/>
    <n v="0"/>
    <n v="0"/>
    <n v="0"/>
    <n v="858"/>
    <n v="729"/>
    <n v="508"/>
    <n v="221"/>
    <n v="8"/>
    <n v="6"/>
    <n v="37"/>
    <n v="13"/>
    <n v="24"/>
    <n v="4"/>
    <n v="0"/>
    <n v="87"/>
    <n v="37"/>
    <n v="21"/>
    <n v="0"/>
    <n v="0"/>
    <n v="0"/>
    <n v="0"/>
    <n v="12"/>
    <n v="3"/>
    <n v="9"/>
    <n v="0"/>
    <n v="0"/>
    <n v="0"/>
    <n v="0"/>
    <n v="0"/>
    <n v="0"/>
    <n v="0"/>
    <n v="0"/>
    <n v="0"/>
    <n v="0"/>
    <n v="0"/>
    <n v="0"/>
    <n v="12"/>
    <x v="23"/>
    <s v="7/24/1995"/>
    <s v="Right"/>
    <n v="172"/>
    <x v="14"/>
    <n v="0"/>
    <n v="0"/>
  </r>
  <r>
    <n v="148"/>
    <s v="ISL6"/>
    <n v="39985"/>
    <n v="23"/>
    <x v="208"/>
    <s v="Remi"/>
    <n v="1"/>
    <x v="2"/>
    <s v="DEF"/>
    <n v="505"/>
    <x v="6"/>
    <s v="CFC"/>
    <n v="1"/>
    <n v="2"/>
    <n v="0"/>
    <n v="1"/>
    <n v="82"/>
    <n v="0"/>
    <n v="0"/>
    <n v="82"/>
    <n v="0"/>
    <n v="0"/>
    <n v="0"/>
    <n v="0"/>
    <n v="0"/>
    <n v="1"/>
    <n v="0"/>
    <n v="0"/>
    <n v="0"/>
    <n v="2"/>
    <n v="0"/>
    <n v="0"/>
    <n v="0"/>
    <n v="0"/>
    <n v="0"/>
    <n v="1"/>
    <n v="1"/>
    <n v="0"/>
    <n v="0"/>
    <n v="0"/>
    <n v="0"/>
    <n v="2"/>
    <n v="0"/>
    <n v="0"/>
    <n v="0"/>
    <n v="0"/>
    <n v="0"/>
    <n v="0"/>
    <n v="0"/>
    <n v="0"/>
    <n v="0"/>
    <n v="0"/>
    <n v="0"/>
    <n v="0"/>
    <n v="0"/>
    <n v="34"/>
    <n v="25"/>
    <n v="11"/>
    <n v="14"/>
    <n v="2"/>
    <n v="3"/>
    <n v="2"/>
    <n v="0"/>
    <n v="2"/>
    <n v="2"/>
    <n v="0"/>
    <n v="5"/>
    <n v="1"/>
    <n v="0"/>
    <n v="0"/>
    <n v="0"/>
    <n v="0"/>
    <n v="0"/>
    <n v="0"/>
    <n v="0"/>
    <n v="0"/>
    <n v="0"/>
    <n v="0"/>
    <n v="0"/>
    <n v="0"/>
    <n v="0"/>
    <n v="0"/>
    <n v="0"/>
    <n v="0"/>
    <n v="0"/>
    <n v="0"/>
    <n v="0"/>
    <n v="0"/>
    <n v="1"/>
    <x v="4"/>
    <s v="0000-00-00"/>
    <m/>
    <n v="0"/>
    <x v="7"/>
    <n v="0"/>
    <n v="0"/>
  </r>
  <r>
    <n v="148"/>
    <s v="ISL6"/>
    <n v="40744"/>
    <n v="19"/>
    <x v="209"/>
    <s v="Javier Hernandez"/>
    <n v="3"/>
    <x v="1"/>
    <s v="MF"/>
    <n v="499"/>
    <x v="5"/>
    <s v="ATKFC"/>
    <n v="20"/>
    <n v="10"/>
    <n v="0"/>
    <n v="10"/>
    <n v="1631"/>
    <n v="0"/>
    <n v="59"/>
    <n v="1690"/>
    <n v="0"/>
    <n v="2"/>
    <n v="0"/>
    <n v="5"/>
    <n v="23"/>
    <n v="29"/>
    <n v="38"/>
    <n v="12"/>
    <n v="14"/>
    <n v="36"/>
    <n v="48"/>
    <n v="6"/>
    <n v="0"/>
    <n v="0"/>
    <n v="2"/>
    <n v="53"/>
    <n v="27"/>
    <n v="74"/>
    <n v="5"/>
    <n v="0"/>
    <n v="0"/>
    <n v="11"/>
    <n v="0"/>
    <n v="7"/>
    <n v="7"/>
    <n v="0"/>
    <n v="0"/>
    <n v="0"/>
    <n v="0"/>
    <n v="0"/>
    <n v="0"/>
    <n v="12"/>
    <n v="0"/>
    <n v="0"/>
    <n v="0"/>
    <n v="971"/>
    <n v="730"/>
    <n v="431"/>
    <n v="299"/>
    <n v="33"/>
    <n v="24"/>
    <n v="87"/>
    <n v="28"/>
    <n v="59"/>
    <n v="18"/>
    <n v="0"/>
    <n v="68"/>
    <n v="15"/>
    <n v="10"/>
    <n v="0"/>
    <n v="0"/>
    <n v="0"/>
    <n v="0"/>
    <n v="34"/>
    <n v="15"/>
    <n v="19"/>
    <n v="1"/>
    <n v="0"/>
    <n v="1"/>
    <n v="0"/>
    <n v="0"/>
    <n v="0"/>
    <n v="0"/>
    <n v="0"/>
    <n v="0"/>
    <n v="0"/>
    <n v="0"/>
    <n v="0"/>
    <n v="19"/>
    <x v="3"/>
    <d v="1989-06-06T00:00:00"/>
    <s v="left"/>
    <n v="184"/>
    <x v="31"/>
    <n v="0"/>
    <n v="0"/>
  </r>
  <r>
    <n v="148"/>
    <s v="ISL6"/>
    <n v="42074"/>
    <n v="14"/>
    <x v="210"/>
    <s v="Heerings  Kai"/>
    <n v="1"/>
    <x v="2"/>
    <s v="DEF"/>
    <n v="504"/>
    <x v="0"/>
    <s v="NEUFC"/>
    <n v="11"/>
    <n v="2"/>
    <n v="0"/>
    <n v="2"/>
    <n v="928"/>
    <n v="0"/>
    <n v="41"/>
    <n v="975"/>
    <n v="0"/>
    <n v="0"/>
    <n v="0"/>
    <n v="0"/>
    <n v="0"/>
    <n v="0"/>
    <n v="0"/>
    <n v="0"/>
    <n v="0"/>
    <n v="11"/>
    <n v="7"/>
    <n v="2"/>
    <n v="0"/>
    <n v="0"/>
    <n v="0"/>
    <n v="0"/>
    <n v="0"/>
    <n v="16"/>
    <n v="2"/>
    <n v="0"/>
    <n v="0"/>
    <n v="13"/>
    <n v="0"/>
    <n v="3"/>
    <n v="0"/>
    <n v="0"/>
    <n v="0"/>
    <n v="0"/>
    <n v="0"/>
    <n v="0"/>
    <n v="0"/>
    <n v="0"/>
    <n v="0"/>
    <n v="0"/>
    <n v="0"/>
    <n v="438"/>
    <n v="295"/>
    <n v="242"/>
    <n v="53"/>
    <n v="21"/>
    <n v="7"/>
    <n v="20"/>
    <n v="4"/>
    <n v="16"/>
    <n v="79"/>
    <n v="0"/>
    <n v="34"/>
    <n v="1"/>
    <n v="1"/>
    <n v="0"/>
    <n v="0"/>
    <n v="0"/>
    <n v="0"/>
    <n v="12"/>
    <n v="6"/>
    <n v="6"/>
    <n v="0"/>
    <n v="0"/>
    <n v="0"/>
    <n v="0"/>
    <n v="0"/>
    <n v="0"/>
    <n v="0"/>
    <n v="0"/>
    <n v="0"/>
    <n v="0"/>
    <n v="0"/>
    <n v="0"/>
    <n v="18"/>
    <x v="17"/>
    <m/>
    <m/>
    <m/>
    <x v="1"/>
    <n v="0"/>
    <n v="0"/>
  </r>
  <r>
    <n v="148"/>
    <s v="ISL6"/>
    <n v="44109"/>
    <n v="6"/>
    <x v="211"/>
    <s v="Jose Leudo"/>
    <n v="3"/>
    <x v="1"/>
    <s v="MF"/>
    <n v="504"/>
    <x v="0"/>
    <s v="NEUFC"/>
    <n v="13"/>
    <n v="7"/>
    <n v="0"/>
    <n v="5"/>
    <n v="1088"/>
    <n v="0"/>
    <n v="46"/>
    <n v="1138"/>
    <n v="0"/>
    <n v="1"/>
    <n v="0"/>
    <n v="0"/>
    <n v="3"/>
    <n v="3"/>
    <n v="9"/>
    <n v="2"/>
    <n v="4"/>
    <n v="26"/>
    <n v="11"/>
    <n v="4"/>
    <n v="1"/>
    <n v="0"/>
    <n v="0"/>
    <n v="0"/>
    <n v="0"/>
    <n v="11"/>
    <n v="0"/>
    <n v="0"/>
    <n v="0"/>
    <n v="21"/>
    <n v="0"/>
    <n v="2"/>
    <n v="1"/>
    <n v="0"/>
    <n v="0"/>
    <n v="0"/>
    <n v="0"/>
    <n v="0"/>
    <n v="0"/>
    <n v="3"/>
    <n v="0"/>
    <n v="0"/>
    <n v="0"/>
    <n v="647"/>
    <n v="473"/>
    <n v="386"/>
    <n v="87"/>
    <n v="29"/>
    <n v="16"/>
    <n v="51"/>
    <n v="16"/>
    <n v="35"/>
    <n v="50"/>
    <n v="0"/>
    <n v="49"/>
    <n v="0"/>
    <n v="1"/>
    <n v="0"/>
    <n v="0"/>
    <n v="0"/>
    <n v="0"/>
    <n v="17"/>
    <n v="10"/>
    <n v="7"/>
    <n v="1"/>
    <n v="0"/>
    <n v="1"/>
    <n v="0"/>
    <n v="0"/>
    <n v="0"/>
    <n v="0"/>
    <n v="0"/>
    <n v="0"/>
    <n v="0"/>
    <n v="0"/>
    <n v="0"/>
    <n v="50"/>
    <x v="24"/>
    <d v="1993-09-11T00:00:00"/>
    <s v="Right"/>
    <n v="183"/>
    <x v="8"/>
    <n v="1"/>
    <n v="0"/>
  </r>
  <r>
    <n v="148"/>
    <s v="ISL6"/>
    <n v="55636"/>
    <n v="15"/>
    <x v="212"/>
    <s v="Mobashir Rahman"/>
    <n v="3"/>
    <x v="1"/>
    <s v="MF"/>
    <n v="1159"/>
    <x v="3"/>
    <s v="JFC"/>
    <n v="7"/>
    <n v="11"/>
    <n v="0"/>
    <n v="7"/>
    <n v="576"/>
    <n v="0"/>
    <n v="36"/>
    <n v="610"/>
    <n v="0"/>
    <n v="0"/>
    <n v="0"/>
    <n v="0"/>
    <n v="2"/>
    <n v="3"/>
    <n v="9"/>
    <n v="1"/>
    <n v="2"/>
    <n v="11"/>
    <n v="1"/>
    <n v="0"/>
    <n v="0"/>
    <n v="0"/>
    <n v="1"/>
    <n v="0"/>
    <n v="6"/>
    <n v="4"/>
    <n v="2"/>
    <n v="0"/>
    <n v="0"/>
    <n v="12"/>
    <n v="0"/>
    <n v="2"/>
    <n v="0"/>
    <n v="0"/>
    <n v="0"/>
    <n v="0"/>
    <n v="0"/>
    <n v="0"/>
    <n v="0"/>
    <n v="6"/>
    <n v="0"/>
    <n v="0"/>
    <n v="0"/>
    <n v="343"/>
    <n v="269"/>
    <n v="200"/>
    <n v="69"/>
    <n v="9"/>
    <n v="8"/>
    <n v="30"/>
    <n v="4"/>
    <n v="26"/>
    <n v="11"/>
    <n v="0"/>
    <n v="20"/>
    <n v="3"/>
    <n v="1"/>
    <n v="0"/>
    <n v="0"/>
    <n v="0"/>
    <n v="0"/>
    <n v="6"/>
    <n v="3"/>
    <n v="3"/>
    <n v="0"/>
    <n v="0"/>
    <n v="0"/>
    <n v="0"/>
    <n v="0"/>
    <n v="0"/>
    <n v="0"/>
    <n v="0"/>
    <n v="0"/>
    <n v="0"/>
    <n v="0"/>
    <n v="0"/>
    <n v="1"/>
    <x v="4"/>
    <m/>
    <m/>
    <m/>
    <x v="12"/>
    <n v="0"/>
    <n v="0"/>
  </r>
  <r>
    <n v="148"/>
    <s v="ISL6"/>
    <n v="55638"/>
    <n v="28"/>
    <x v="213"/>
    <s v="Gourav Mukhi"/>
    <n v="2"/>
    <x v="0"/>
    <s v="FWD"/>
    <n v="1159"/>
    <x v="3"/>
    <s v="JFC"/>
    <n v="1"/>
    <n v="1"/>
    <n v="0"/>
    <n v="1"/>
    <n v="64"/>
    <n v="0"/>
    <n v="0"/>
    <n v="64"/>
    <n v="0"/>
    <n v="0"/>
    <n v="0"/>
    <n v="0"/>
    <n v="0"/>
    <n v="0"/>
    <n v="0"/>
    <n v="0"/>
    <n v="0"/>
    <n v="0"/>
    <n v="1"/>
    <n v="0"/>
    <n v="0"/>
    <n v="0"/>
    <n v="0"/>
    <n v="0"/>
    <n v="1"/>
    <n v="0"/>
    <n v="0"/>
    <n v="0"/>
    <n v="0"/>
    <n v="2"/>
    <n v="0"/>
    <n v="0"/>
    <n v="0"/>
    <n v="0"/>
    <n v="0"/>
    <n v="0"/>
    <n v="0"/>
    <n v="0"/>
    <n v="0"/>
    <n v="0"/>
    <n v="0"/>
    <n v="0"/>
    <n v="0"/>
    <n v="14"/>
    <n v="13"/>
    <n v="7"/>
    <n v="6"/>
    <n v="0"/>
    <n v="0"/>
    <n v="0"/>
    <n v="0"/>
    <n v="0"/>
    <n v="0"/>
    <n v="0"/>
    <n v="4"/>
    <n v="1"/>
    <n v="2"/>
    <n v="0"/>
    <n v="0"/>
    <n v="0"/>
    <n v="0"/>
    <n v="0"/>
    <n v="0"/>
    <n v="0"/>
    <n v="0"/>
    <n v="0"/>
    <n v="0"/>
    <n v="0"/>
    <n v="0"/>
    <n v="0"/>
    <n v="0"/>
    <n v="0"/>
    <n v="0"/>
    <n v="0"/>
    <n v="0"/>
    <n v="0"/>
    <n v="1"/>
    <x v="4"/>
    <s v="0000-00-00"/>
    <m/>
    <n v="0"/>
    <x v="7"/>
    <n v="0"/>
    <n v="0"/>
  </r>
  <r>
    <n v="148"/>
    <s v="ISL6"/>
    <n v="55639"/>
    <n v="32"/>
    <x v="214"/>
    <s v="Aditya Patra"/>
    <n v="4"/>
    <x v="3"/>
    <s v="GK"/>
    <n v="656"/>
    <x v="1"/>
    <s v="BFC"/>
    <n v="0"/>
    <n v="4"/>
    <n v="0"/>
    <n v="0"/>
    <n v="0"/>
    <n v="0"/>
    <n v="0"/>
    <n v="0"/>
    <n v="0"/>
    <n v="0"/>
    <n v="0"/>
    <n v="0"/>
    <n v="0"/>
    <n v="0"/>
    <n v="0"/>
    <n v="0"/>
    <n v="0"/>
    <n v="0"/>
    <n v="0"/>
    <n v="0"/>
    <n v="0"/>
    <n v="0"/>
    <n v="0"/>
    <n v="0"/>
    <n v="0"/>
    <n v="0"/>
    <n v="0"/>
    <n v="0"/>
    <n v="0"/>
    <n v="0"/>
    <n v="0"/>
    <n v="1"/>
    <n v="0"/>
    <n v="0"/>
    <n v="0"/>
    <n v="0"/>
    <n v="0"/>
    <n v="0"/>
    <n v="0"/>
    <n v="0"/>
    <n v="0"/>
    <n v="0"/>
    <n v="0"/>
    <n v="1"/>
    <n v="0"/>
    <n v="0"/>
    <n v="0"/>
    <n v="0"/>
    <n v="0"/>
    <n v="0"/>
    <n v="0"/>
    <n v="0"/>
    <n v="1"/>
    <n v="0"/>
    <n v="0"/>
    <n v="0"/>
    <n v="0"/>
    <n v="0"/>
    <n v="0"/>
    <n v="0"/>
    <n v="0"/>
    <n v="0"/>
    <n v="0"/>
    <n v="0"/>
    <n v="0"/>
    <n v="0"/>
    <n v="0"/>
    <n v="0"/>
    <n v="0"/>
    <n v="0"/>
    <n v="0"/>
    <n v="0"/>
    <n v="0"/>
    <n v="0"/>
    <n v="0"/>
    <n v="0"/>
    <n v="1"/>
    <x v="4"/>
    <s v="0000-00-00"/>
    <m/>
    <n v="0"/>
    <x v="19"/>
    <n v="0"/>
    <n v="0"/>
  </r>
  <r>
    <n v="148"/>
    <s v="ISL6"/>
    <n v="55644"/>
    <n v="20"/>
    <x v="215"/>
    <s v="Ajay Chhetri"/>
    <n v="3"/>
    <x v="1"/>
    <s v="MF"/>
    <n v="1536"/>
    <x v="4"/>
    <s v="HFC"/>
    <n v="0"/>
    <n v="2"/>
    <n v="0"/>
    <n v="2"/>
    <n v="52"/>
    <n v="0"/>
    <n v="11"/>
    <n v="63"/>
    <n v="0"/>
    <n v="0"/>
    <n v="0"/>
    <n v="0"/>
    <n v="1"/>
    <n v="1"/>
    <n v="1"/>
    <n v="0"/>
    <n v="1"/>
    <n v="3"/>
    <n v="0"/>
    <n v="0"/>
    <n v="0"/>
    <n v="0"/>
    <n v="0"/>
    <n v="0"/>
    <n v="0"/>
    <n v="0"/>
    <n v="0"/>
    <n v="0"/>
    <n v="0"/>
    <n v="1"/>
    <n v="0"/>
    <n v="1"/>
    <n v="0"/>
    <n v="0"/>
    <n v="0"/>
    <n v="0"/>
    <n v="0"/>
    <n v="0"/>
    <n v="0"/>
    <n v="0"/>
    <n v="0"/>
    <n v="0"/>
    <n v="0"/>
    <n v="37"/>
    <n v="24"/>
    <n v="18"/>
    <n v="6"/>
    <n v="1"/>
    <n v="4"/>
    <n v="5"/>
    <n v="3"/>
    <n v="2"/>
    <n v="2"/>
    <n v="0"/>
    <n v="2"/>
    <n v="0"/>
    <n v="0"/>
    <n v="0"/>
    <n v="0"/>
    <n v="0"/>
    <n v="0"/>
    <n v="0"/>
    <n v="0"/>
    <n v="0"/>
    <n v="0"/>
    <n v="0"/>
    <n v="0"/>
    <n v="0"/>
    <n v="0"/>
    <n v="0"/>
    <n v="0"/>
    <n v="0"/>
    <n v="0"/>
    <n v="0"/>
    <n v="0"/>
    <n v="0"/>
    <n v="1"/>
    <x v="4"/>
    <s v="0000-00-00"/>
    <m/>
    <n v="0"/>
    <x v="7"/>
    <n v="0"/>
    <n v="0"/>
  </r>
  <r>
    <n v="148"/>
    <s v="ISL6"/>
    <n v="55646"/>
    <n v="2"/>
    <x v="216"/>
    <s v="Mohamad Rakip"/>
    <n v="1"/>
    <x v="2"/>
    <s v="DEF"/>
    <n v="498"/>
    <x v="8"/>
    <s v="KBFC"/>
    <n v="15"/>
    <n v="7"/>
    <n v="0"/>
    <n v="5"/>
    <n v="1290"/>
    <n v="0"/>
    <n v="55"/>
    <n v="1352"/>
    <n v="0"/>
    <n v="0"/>
    <n v="0"/>
    <n v="0"/>
    <n v="6"/>
    <n v="6"/>
    <n v="0"/>
    <n v="0"/>
    <n v="0"/>
    <n v="11"/>
    <n v="9"/>
    <n v="1"/>
    <n v="0"/>
    <n v="0"/>
    <n v="0"/>
    <n v="0"/>
    <n v="24"/>
    <n v="5"/>
    <n v="117"/>
    <n v="0"/>
    <n v="0"/>
    <n v="17"/>
    <n v="0"/>
    <n v="2"/>
    <n v="0"/>
    <n v="0"/>
    <n v="0"/>
    <n v="0"/>
    <n v="0"/>
    <n v="0"/>
    <n v="0"/>
    <n v="0"/>
    <n v="0"/>
    <n v="0"/>
    <n v="0"/>
    <n v="747"/>
    <n v="525"/>
    <n v="396"/>
    <n v="129"/>
    <n v="16"/>
    <n v="17"/>
    <n v="46"/>
    <n v="24"/>
    <n v="22"/>
    <n v="55"/>
    <n v="0"/>
    <n v="41"/>
    <n v="9"/>
    <n v="3"/>
    <n v="0"/>
    <n v="0"/>
    <n v="0"/>
    <n v="0"/>
    <n v="7"/>
    <n v="2"/>
    <n v="5"/>
    <n v="1"/>
    <n v="1"/>
    <n v="0"/>
    <n v="0"/>
    <n v="0"/>
    <n v="0"/>
    <n v="0"/>
    <n v="0"/>
    <n v="0"/>
    <n v="0"/>
    <n v="0"/>
    <n v="0"/>
    <n v="1"/>
    <x v="4"/>
    <s v="5/14/2000"/>
    <s v="Right"/>
    <n v="0"/>
    <x v="17"/>
    <n v="0"/>
    <n v="0"/>
  </r>
  <r>
    <n v="148"/>
    <s v="ISL6"/>
    <n v="55647"/>
    <n v="15"/>
    <x v="217"/>
    <s v="Mislav Komorski"/>
    <n v="1"/>
    <x v="2"/>
    <s v="DEF"/>
    <n v="504"/>
    <x v="0"/>
    <s v="NEUFC"/>
    <n v="13"/>
    <n v="4"/>
    <n v="0"/>
    <n v="2"/>
    <n v="1055"/>
    <n v="0"/>
    <n v="43"/>
    <n v="1114"/>
    <n v="0"/>
    <n v="0"/>
    <n v="1"/>
    <n v="0"/>
    <n v="0"/>
    <n v="0"/>
    <n v="6"/>
    <n v="2"/>
    <n v="2"/>
    <n v="3"/>
    <n v="5"/>
    <n v="0"/>
    <n v="0"/>
    <n v="0"/>
    <n v="0"/>
    <n v="0"/>
    <n v="1"/>
    <n v="12"/>
    <n v="1"/>
    <n v="0"/>
    <n v="0"/>
    <n v="18"/>
    <n v="0"/>
    <n v="3"/>
    <n v="0"/>
    <n v="0"/>
    <n v="0"/>
    <n v="0"/>
    <n v="0"/>
    <n v="0"/>
    <n v="0"/>
    <n v="2"/>
    <n v="0"/>
    <n v="0"/>
    <n v="0"/>
    <n v="467"/>
    <n v="277"/>
    <n v="215"/>
    <n v="62"/>
    <n v="16"/>
    <n v="15"/>
    <n v="14"/>
    <n v="6"/>
    <n v="8"/>
    <n v="129"/>
    <n v="0"/>
    <n v="28"/>
    <n v="0"/>
    <n v="0"/>
    <n v="0"/>
    <n v="0"/>
    <n v="0"/>
    <n v="0"/>
    <n v="9"/>
    <n v="6"/>
    <n v="3"/>
    <n v="0"/>
    <n v="0"/>
    <n v="0"/>
    <n v="0"/>
    <n v="0"/>
    <n v="0"/>
    <n v="0"/>
    <n v="0"/>
    <n v="0"/>
    <n v="0"/>
    <n v="0"/>
    <n v="0"/>
    <n v="49"/>
    <x v="25"/>
    <s v="4/17/1992"/>
    <s v="left"/>
    <n v="191"/>
    <x v="6"/>
    <n v="0"/>
    <n v="1"/>
  </r>
  <r>
    <n v="148"/>
    <s v="ISL6"/>
    <n v="55648"/>
    <n v="13"/>
    <x v="218"/>
    <s v="Mohammad Nawaz"/>
    <n v="4"/>
    <x v="3"/>
    <s v="GK"/>
    <n v="496"/>
    <x v="9"/>
    <s v="FCG"/>
    <n v="20"/>
    <n v="0"/>
    <n v="20"/>
    <n v="0"/>
    <n v="1800"/>
    <n v="0"/>
    <n v="102"/>
    <n v="1916"/>
    <n v="0"/>
    <n v="0"/>
    <n v="0"/>
    <n v="0"/>
    <n v="1"/>
    <n v="1"/>
    <n v="0"/>
    <n v="0"/>
    <n v="0"/>
    <n v="1"/>
    <n v="5"/>
    <n v="2"/>
    <n v="0"/>
    <n v="0"/>
    <n v="0"/>
    <n v="0"/>
    <n v="0"/>
    <n v="16"/>
    <n v="0"/>
    <n v="34"/>
    <n v="41"/>
    <n v="24"/>
    <n v="0"/>
    <n v="4"/>
    <n v="0"/>
    <n v="0"/>
    <n v="0"/>
    <n v="0"/>
    <n v="0"/>
    <n v="0"/>
    <n v="0"/>
    <n v="0"/>
    <n v="0"/>
    <n v="0"/>
    <n v="0"/>
    <n v="632"/>
    <n v="280"/>
    <n v="239"/>
    <n v="41"/>
    <n v="1"/>
    <n v="1"/>
    <n v="1"/>
    <n v="0"/>
    <n v="1"/>
    <n v="52"/>
    <n v="42"/>
    <n v="36"/>
    <n v="0"/>
    <n v="0"/>
    <n v="0"/>
    <n v="0"/>
    <n v="0"/>
    <n v="0"/>
    <n v="0"/>
    <n v="0"/>
    <n v="0"/>
    <n v="0"/>
    <n v="0"/>
    <n v="0"/>
    <n v="169"/>
    <n v="71"/>
    <n v="29"/>
    <n v="42"/>
    <n v="40"/>
    <n v="0"/>
    <n v="0"/>
    <n v="0"/>
    <n v="0"/>
    <n v="1"/>
    <x v="4"/>
    <s v="1/21/2000"/>
    <s v="Right"/>
    <n v="0"/>
    <x v="17"/>
    <n v="0"/>
    <n v="29"/>
  </r>
  <r>
    <n v="148"/>
    <s v="ISL6"/>
    <n v="55650"/>
    <n v="10"/>
    <x v="219"/>
    <s v="Federico Gallego"/>
    <n v="3"/>
    <x v="1"/>
    <s v="MF"/>
    <n v="504"/>
    <x v="0"/>
    <s v="NEUFC"/>
    <n v="7"/>
    <n v="2"/>
    <n v="0"/>
    <n v="5"/>
    <n v="673"/>
    <n v="0"/>
    <n v="38"/>
    <n v="716"/>
    <n v="0"/>
    <n v="1"/>
    <n v="0"/>
    <n v="1"/>
    <n v="16"/>
    <n v="17"/>
    <n v="14"/>
    <n v="5"/>
    <n v="6"/>
    <n v="13"/>
    <n v="16"/>
    <n v="4"/>
    <n v="0"/>
    <n v="0"/>
    <n v="2"/>
    <n v="26"/>
    <n v="21"/>
    <n v="22"/>
    <n v="4"/>
    <n v="0"/>
    <n v="0"/>
    <n v="15"/>
    <n v="0"/>
    <n v="3"/>
    <n v="1"/>
    <n v="0"/>
    <n v="0"/>
    <n v="0"/>
    <n v="0"/>
    <n v="0"/>
    <n v="0"/>
    <n v="3"/>
    <n v="0"/>
    <n v="0"/>
    <n v="0"/>
    <n v="550"/>
    <n v="445"/>
    <n v="285"/>
    <n v="160"/>
    <n v="10"/>
    <n v="11"/>
    <n v="39"/>
    <n v="14"/>
    <n v="25"/>
    <n v="8"/>
    <n v="0"/>
    <n v="33"/>
    <n v="10"/>
    <n v="1"/>
    <n v="0"/>
    <n v="0"/>
    <n v="0"/>
    <n v="0"/>
    <n v="19"/>
    <n v="12"/>
    <n v="7"/>
    <n v="0"/>
    <n v="0"/>
    <n v="0"/>
    <n v="0"/>
    <n v="0"/>
    <n v="0"/>
    <n v="0"/>
    <n v="0"/>
    <n v="0"/>
    <n v="0"/>
    <n v="0"/>
    <n v="0"/>
    <n v="64"/>
    <x v="26"/>
    <s v="6/13/1990"/>
    <s v="Right"/>
    <n v="177"/>
    <x v="0"/>
    <n v="0"/>
    <n v="0"/>
  </r>
  <r>
    <n v="148"/>
    <s v="ISL6"/>
    <n v="55652"/>
    <n v="10"/>
    <x v="220"/>
    <s v="Bartholomew Ogbeche"/>
    <n v="2"/>
    <x v="0"/>
    <s v="FWD"/>
    <n v="498"/>
    <x v="8"/>
    <s v="KBFC"/>
    <n v="15"/>
    <n v="1"/>
    <n v="0"/>
    <n v="2"/>
    <n v="1318"/>
    <n v="0"/>
    <n v="84"/>
    <n v="1411"/>
    <n v="0"/>
    <n v="15"/>
    <n v="1"/>
    <n v="1"/>
    <n v="8"/>
    <n v="9"/>
    <n v="55"/>
    <n v="25"/>
    <n v="23"/>
    <n v="18"/>
    <n v="24"/>
    <n v="3"/>
    <n v="0"/>
    <n v="0"/>
    <n v="3"/>
    <n v="0"/>
    <n v="5"/>
    <n v="4"/>
    <n v="1"/>
    <n v="0"/>
    <n v="0"/>
    <n v="23"/>
    <n v="0"/>
    <n v="2"/>
    <n v="1"/>
    <n v="0"/>
    <n v="0"/>
    <n v="0"/>
    <n v="0"/>
    <n v="0"/>
    <n v="0"/>
    <n v="7"/>
    <n v="0"/>
    <n v="5"/>
    <n v="5"/>
    <n v="442"/>
    <n v="301"/>
    <n v="161"/>
    <n v="140"/>
    <n v="3"/>
    <n v="7"/>
    <n v="21"/>
    <n v="10"/>
    <n v="11"/>
    <n v="24"/>
    <n v="0"/>
    <n v="37"/>
    <n v="13"/>
    <n v="6"/>
    <n v="0"/>
    <n v="0"/>
    <n v="0"/>
    <n v="0"/>
    <n v="24"/>
    <n v="11"/>
    <n v="13"/>
    <n v="0"/>
    <n v="0"/>
    <n v="0"/>
    <n v="0"/>
    <n v="0"/>
    <n v="0"/>
    <n v="0"/>
    <n v="0"/>
    <n v="0"/>
    <n v="0"/>
    <n v="0"/>
    <n v="0"/>
    <n v="12"/>
    <x v="23"/>
    <d v="1984-01-10T00:00:00"/>
    <s v="both"/>
    <n v="178"/>
    <x v="11"/>
    <n v="0"/>
    <n v="1"/>
  </r>
  <r>
    <n v="148"/>
    <s v="ISL6"/>
    <n v="55653"/>
    <n v="21"/>
    <x v="221"/>
    <s v="Saviour Gama"/>
    <n v="1"/>
    <x v="2"/>
    <s v="DEF"/>
    <n v="496"/>
    <x v="9"/>
    <s v="FCG"/>
    <n v="1"/>
    <n v="10"/>
    <n v="0"/>
    <n v="11"/>
    <n v="188"/>
    <n v="0"/>
    <n v="43"/>
    <n v="238"/>
    <n v="0"/>
    <n v="1"/>
    <n v="0"/>
    <n v="0"/>
    <n v="3"/>
    <n v="3"/>
    <n v="5"/>
    <n v="1"/>
    <n v="3"/>
    <n v="4"/>
    <n v="2"/>
    <n v="2"/>
    <n v="1"/>
    <n v="1"/>
    <n v="0"/>
    <n v="0"/>
    <n v="5"/>
    <n v="0"/>
    <n v="16"/>
    <n v="0"/>
    <n v="0"/>
    <n v="4"/>
    <n v="0"/>
    <n v="10"/>
    <n v="0"/>
    <n v="0"/>
    <n v="0"/>
    <n v="0"/>
    <n v="0"/>
    <n v="0"/>
    <n v="0"/>
    <n v="1"/>
    <n v="0"/>
    <n v="0"/>
    <n v="0"/>
    <n v="150"/>
    <n v="95"/>
    <n v="69"/>
    <n v="26"/>
    <n v="6"/>
    <n v="8"/>
    <n v="14"/>
    <n v="2"/>
    <n v="12"/>
    <n v="8"/>
    <n v="0"/>
    <n v="10"/>
    <n v="0"/>
    <n v="0"/>
    <n v="0"/>
    <n v="0"/>
    <n v="0"/>
    <n v="0"/>
    <n v="1"/>
    <n v="0"/>
    <n v="1"/>
    <n v="0"/>
    <n v="0"/>
    <n v="0"/>
    <n v="0"/>
    <n v="0"/>
    <n v="0"/>
    <n v="0"/>
    <n v="0"/>
    <n v="0"/>
    <n v="0"/>
    <n v="0"/>
    <n v="0"/>
    <n v="1"/>
    <x v="4"/>
    <s v="0000-00-00"/>
    <m/>
    <n v="0"/>
    <x v="0"/>
    <n v="2"/>
    <n v="0"/>
  </r>
  <r>
    <n v="148"/>
    <s v="ISL6"/>
    <n v="55657"/>
    <n v="41"/>
    <x v="222"/>
    <s v="Seiminmang Manchong"/>
    <n v="2"/>
    <x v="0"/>
    <s v="FWD"/>
    <n v="1499"/>
    <x v="7"/>
    <s v="OFC"/>
    <n v="0"/>
    <n v="3"/>
    <n v="0"/>
    <n v="4"/>
    <n v="86"/>
    <n v="0"/>
    <n v="15"/>
    <n v="107"/>
    <n v="0"/>
    <n v="0"/>
    <n v="0"/>
    <n v="0"/>
    <n v="0"/>
    <n v="0"/>
    <n v="1"/>
    <n v="1"/>
    <n v="0"/>
    <n v="3"/>
    <n v="0"/>
    <n v="0"/>
    <n v="0"/>
    <n v="0"/>
    <n v="0"/>
    <n v="0"/>
    <n v="2"/>
    <n v="0"/>
    <n v="0"/>
    <n v="0"/>
    <n v="0"/>
    <n v="2"/>
    <n v="0"/>
    <n v="1"/>
    <n v="0"/>
    <n v="0"/>
    <n v="0"/>
    <n v="0"/>
    <n v="0"/>
    <n v="0"/>
    <n v="0"/>
    <n v="0"/>
    <n v="0"/>
    <n v="0"/>
    <n v="0"/>
    <n v="30"/>
    <n v="21"/>
    <n v="10"/>
    <n v="11"/>
    <n v="1"/>
    <n v="2"/>
    <n v="3"/>
    <n v="2"/>
    <n v="1"/>
    <n v="1"/>
    <n v="0"/>
    <n v="4"/>
    <n v="2"/>
    <n v="1"/>
    <n v="0"/>
    <n v="0"/>
    <n v="0"/>
    <n v="0"/>
    <n v="0"/>
    <n v="0"/>
    <n v="0"/>
    <n v="0"/>
    <n v="0"/>
    <n v="0"/>
    <n v="0"/>
    <n v="0"/>
    <n v="0"/>
    <n v="0"/>
    <n v="0"/>
    <n v="0"/>
    <n v="0"/>
    <n v="0"/>
    <n v="0"/>
    <n v="1"/>
    <x v="4"/>
    <s v="0000-00-00"/>
    <m/>
    <n v="0"/>
    <x v="26"/>
    <n v="0"/>
    <n v="0"/>
  </r>
  <r>
    <n v="148"/>
    <s v="ISL6"/>
    <n v="55658"/>
    <n v="25"/>
    <x v="223"/>
    <s v="Mourtada Fall"/>
    <n v="1"/>
    <x v="2"/>
    <s v="DEF"/>
    <n v="496"/>
    <x v="9"/>
    <s v="FCG"/>
    <n v="19"/>
    <n v="1"/>
    <n v="0"/>
    <n v="0"/>
    <n v="1672"/>
    <n v="0"/>
    <n v="77"/>
    <n v="1773"/>
    <n v="0"/>
    <n v="5"/>
    <n v="0"/>
    <n v="3"/>
    <n v="4"/>
    <n v="7"/>
    <n v="19"/>
    <n v="8"/>
    <n v="9"/>
    <n v="22"/>
    <n v="13"/>
    <n v="2"/>
    <n v="1"/>
    <n v="0"/>
    <n v="0"/>
    <n v="0"/>
    <n v="1"/>
    <n v="12"/>
    <n v="0"/>
    <n v="0"/>
    <n v="0"/>
    <n v="24"/>
    <n v="0"/>
    <n v="4"/>
    <n v="3"/>
    <n v="0"/>
    <n v="0"/>
    <n v="0"/>
    <n v="0"/>
    <n v="0"/>
    <n v="0"/>
    <n v="2"/>
    <n v="0"/>
    <n v="0"/>
    <n v="0"/>
    <n v="1128"/>
    <n v="787"/>
    <n v="686"/>
    <n v="101"/>
    <n v="20"/>
    <n v="22"/>
    <n v="59"/>
    <n v="22"/>
    <n v="37"/>
    <n v="178"/>
    <n v="0"/>
    <n v="65"/>
    <n v="3"/>
    <n v="0"/>
    <n v="0"/>
    <n v="0"/>
    <n v="0"/>
    <n v="0"/>
    <n v="44"/>
    <n v="32"/>
    <n v="12"/>
    <n v="0"/>
    <n v="0"/>
    <n v="0"/>
    <n v="0"/>
    <n v="0"/>
    <n v="0"/>
    <n v="0"/>
    <n v="0"/>
    <n v="0"/>
    <n v="0"/>
    <n v="0"/>
    <n v="0"/>
    <n v="57"/>
    <x v="5"/>
    <s v="12/26/1987"/>
    <s v="both"/>
    <n v="191"/>
    <x v="10"/>
    <n v="1"/>
    <n v="0"/>
  </r>
  <r>
    <n v="148"/>
    <s v="ISL6"/>
    <n v="55660"/>
    <n v="4"/>
    <x v="224"/>
    <s v="Mato Grgic"/>
    <n v="1"/>
    <x v="2"/>
    <s v="DEF"/>
    <n v="506"/>
    <x v="2"/>
    <s v="MCFC"/>
    <n v="13"/>
    <n v="3"/>
    <n v="0"/>
    <n v="1"/>
    <n v="1122"/>
    <n v="0"/>
    <n v="50"/>
    <n v="1193"/>
    <n v="0"/>
    <n v="0"/>
    <n v="1"/>
    <n v="0"/>
    <n v="0"/>
    <n v="0"/>
    <n v="2"/>
    <n v="2"/>
    <n v="0"/>
    <n v="4"/>
    <n v="1"/>
    <n v="3"/>
    <n v="0"/>
    <n v="0"/>
    <n v="0"/>
    <n v="0"/>
    <n v="0"/>
    <n v="0"/>
    <n v="1"/>
    <n v="0"/>
    <n v="0"/>
    <n v="16"/>
    <n v="0"/>
    <n v="2"/>
    <n v="0"/>
    <n v="0"/>
    <n v="0"/>
    <n v="0"/>
    <n v="0"/>
    <n v="0"/>
    <n v="0"/>
    <n v="0"/>
    <n v="0"/>
    <n v="0"/>
    <n v="0"/>
    <n v="445"/>
    <n v="257"/>
    <n v="229"/>
    <n v="28"/>
    <n v="11"/>
    <n v="21"/>
    <n v="10"/>
    <n v="3"/>
    <n v="7"/>
    <n v="129"/>
    <n v="0"/>
    <n v="26"/>
    <n v="0"/>
    <n v="0"/>
    <n v="0"/>
    <n v="0"/>
    <n v="0"/>
    <n v="0"/>
    <n v="15"/>
    <n v="11"/>
    <n v="4"/>
    <n v="0"/>
    <n v="0"/>
    <n v="0"/>
    <n v="0"/>
    <n v="0"/>
    <n v="0"/>
    <n v="0"/>
    <n v="0"/>
    <n v="0"/>
    <n v="0"/>
    <n v="0"/>
    <n v="0"/>
    <n v="49"/>
    <x v="25"/>
    <s v="9/2//1987"/>
    <s v="Right"/>
    <n v="184"/>
    <x v="12"/>
    <n v="0"/>
    <n v="1"/>
  </r>
  <r>
    <n v="148"/>
    <s v="ISL6"/>
    <n v="55670"/>
    <n v="19"/>
    <x v="225"/>
    <s v="Vignesh Dakshinamurthy"/>
    <n v="3"/>
    <x v="1"/>
    <s v="MF"/>
    <n v="506"/>
    <x v="2"/>
    <s v="MCFC"/>
    <n v="0"/>
    <n v="3"/>
    <n v="0"/>
    <n v="1"/>
    <n v="7"/>
    <n v="0"/>
    <n v="6"/>
    <n v="13"/>
    <n v="0"/>
    <n v="0"/>
    <n v="0"/>
    <n v="0"/>
    <n v="1"/>
    <n v="1"/>
    <n v="0"/>
    <n v="0"/>
    <n v="0"/>
    <n v="0"/>
    <n v="0"/>
    <n v="0"/>
    <n v="0"/>
    <n v="0"/>
    <n v="0"/>
    <n v="0"/>
    <n v="1"/>
    <n v="0"/>
    <n v="1"/>
    <n v="0"/>
    <n v="0"/>
    <n v="0"/>
    <n v="0"/>
    <n v="0"/>
    <n v="0"/>
    <n v="0"/>
    <n v="0"/>
    <n v="0"/>
    <n v="0"/>
    <n v="0"/>
    <n v="0"/>
    <n v="0"/>
    <n v="0"/>
    <n v="0"/>
    <n v="0"/>
    <n v="7"/>
    <n v="5"/>
    <n v="3"/>
    <n v="2"/>
    <n v="0"/>
    <n v="1"/>
    <n v="0"/>
    <n v="0"/>
    <n v="0"/>
    <n v="0"/>
    <n v="0"/>
    <n v="1"/>
    <n v="0"/>
    <n v="0"/>
    <n v="0"/>
    <n v="0"/>
    <n v="0"/>
    <n v="0"/>
    <n v="0"/>
    <n v="0"/>
    <n v="0"/>
    <n v="0"/>
    <n v="0"/>
    <n v="0"/>
    <n v="0"/>
    <n v="0"/>
    <n v="0"/>
    <n v="0"/>
    <n v="0"/>
    <n v="0"/>
    <n v="0"/>
    <n v="0"/>
    <n v="0"/>
    <n v="1"/>
    <x v="4"/>
    <s v="0000-00-00"/>
    <m/>
    <n v="0"/>
    <x v="24"/>
    <n v="0"/>
    <n v="0"/>
  </r>
  <r>
    <n v="148"/>
    <s v="ISL6"/>
    <n v="55982"/>
    <n v="9"/>
    <x v="226"/>
    <s v="Aridane Cabrera"/>
    <n v="2"/>
    <x v="0"/>
    <s v="FWD"/>
    <n v="1499"/>
    <x v="7"/>
    <s v="OFC"/>
    <n v="14"/>
    <n v="2"/>
    <n v="0"/>
    <n v="2"/>
    <n v="1144"/>
    <n v="0"/>
    <n v="55"/>
    <n v="1208"/>
    <n v="0"/>
    <n v="9"/>
    <n v="0"/>
    <n v="2"/>
    <n v="10"/>
    <n v="12"/>
    <n v="37"/>
    <n v="15"/>
    <n v="15"/>
    <n v="25"/>
    <n v="34"/>
    <n v="3"/>
    <n v="0"/>
    <n v="0"/>
    <n v="8"/>
    <n v="1"/>
    <n v="7"/>
    <n v="3"/>
    <n v="2"/>
    <n v="0"/>
    <n v="0"/>
    <n v="11"/>
    <n v="0"/>
    <n v="2"/>
    <n v="2"/>
    <n v="0"/>
    <n v="0"/>
    <n v="0"/>
    <n v="0"/>
    <n v="0"/>
    <n v="0"/>
    <n v="7"/>
    <n v="0"/>
    <n v="1"/>
    <n v="1"/>
    <n v="569"/>
    <n v="429"/>
    <n v="265"/>
    <n v="164"/>
    <n v="4"/>
    <n v="10"/>
    <n v="16"/>
    <n v="5"/>
    <n v="11"/>
    <n v="38"/>
    <n v="0"/>
    <n v="25"/>
    <n v="5"/>
    <n v="2"/>
    <n v="0"/>
    <n v="0"/>
    <n v="0"/>
    <n v="0"/>
    <n v="32"/>
    <n v="19"/>
    <n v="13"/>
    <n v="0"/>
    <n v="0"/>
    <n v="0"/>
    <n v="0"/>
    <n v="0"/>
    <n v="0"/>
    <n v="0"/>
    <n v="0"/>
    <n v="0"/>
    <n v="0"/>
    <n v="0"/>
    <n v="0"/>
    <n v="19"/>
    <x v="3"/>
    <m/>
    <m/>
    <m/>
    <x v="20"/>
    <n v="0"/>
    <n v="0"/>
  </r>
  <r>
    <n v="148"/>
    <s v="ISL6"/>
    <n v="58488"/>
    <n v="28"/>
    <x v="227"/>
    <s v="Ankit Mukherjee"/>
    <n v="1"/>
    <x v="2"/>
    <s v="DEF"/>
    <n v="499"/>
    <x v="5"/>
    <s v="ATKFC"/>
    <n v="0"/>
    <n v="6"/>
    <n v="0"/>
    <n v="1"/>
    <n v="3"/>
    <n v="0"/>
    <n v="0"/>
    <n v="8"/>
    <n v="0"/>
    <n v="0"/>
    <n v="0"/>
    <n v="0"/>
    <n v="0"/>
    <n v="0"/>
    <n v="0"/>
    <n v="0"/>
    <n v="0"/>
    <n v="0"/>
    <n v="0"/>
    <n v="0"/>
    <n v="0"/>
    <n v="0"/>
    <n v="0"/>
    <n v="0"/>
    <n v="0"/>
    <n v="0"/>
    <n v="0"/>
    <n v="0"/>
    <n v="0"/>
    <n v="0"/>
    <n v="0"/>
    <n v="3"/>
    <n v="0"/>
    <n v="0"/>
    <n v="0"/>
    <n v="0"/>
    <n v="0"/>
    <n v="0"/>
    <n v="0"/>
    <n v="0"/>
    <n v="0"/>
    <n v="0"/>
    <n v="0"/>
    <n v="1"/>
    <n v="1"/>
    <n v="0"/>
    <n v="1"/>
    <n v="0"/>
    <n v="0"/>
    <n v="0"/>
    <n v="0"/>
    <n v="0"/>
    <n v="0"/>
    <n v="0"/>
    <n v="0"/>
    <n v="0"/>
    <n v="0"/>
    <n v="0"/>
    <n v="0"/>
    <n v="0"/>
    <n v="0"/>
    <n v="0"/>
    <n v="0"/>
    <n v="0"/>
    <n v="0"/>
    <n v="0"/>
    <n v="0"/>
    <n v="0"/>
    <n v="0"/>
    <n v="0"/>
    <n v="0"/>
    <n v="0"/>
    <n v="0"/>
    <n v="0"/>
    <n v="0"/>
    <n v="0"/>
    <n v="1"/>
    <x v="4"/>
    <s v="0000-00-00"/>
    <m/>
    <n v="0"/>
    <x v="24"/>
    <n v="0"/>
    <n v="0"/>
  </r>
  <r>
    <n v="148"/>
    <s v="ISL6"/>
    <n v="61182"/>
    <n v="28"/>
    <x v="228"/>
    <s v="Parag Srivas"/>
    <n v="1"/>
    <x v="2"/>
    <s v="DEF"/>
    <n v="656"/>
    <x v="1"/>
    <s v="BFC"/>
    <n v="1"/>
    <n v="1"/>
    <n v="0"/>
    <n v="0"/>
    <n v="90"/>
    <n v="0"/>
    <n v="5"/>
    <n v="95"/>
    <n v="0"/>
    <n v="0"/>
    <n v="0"/>
    <n v="0"/>
    <n v="0"/>
    <n v="0"/>
    <n v="0"/>
    <n v="0"/>
    <n v="0"/>
    <n v="0"/>
    <n v="2"/>
    <n v="0"/>
    <n v="0"/>
    <n v="0"/>
    <n v="0"/>
    <n v="0"/>
    <n v="1"/>
    <n v="0"/>
    <n v="16"/>
    <n v="0"/>
    <n v="0"/>
    <n v="2"/>
    <n v="0"/>
    <n v="0"/>
    <n v="1"/>
    <n v="0"/>
    <n v="0"/>
    <n v="0"/>
    <n v="0"/>
    <n v="0"/>
    <n v="0"/>
    <n v="0"/>
    <n v="0"/>
    <n v="0"/>
    <n v="0"/>
    <n v="41"/>
    <n v="21"/>
    <n v="14"/>
    <n v="7"/>
    <n v="1"/>
    <n v="1"/>
    <n v="2"/>
    <n v="2"/>
    <n v="0"/>
    <n v="5"/>
    <n v="0"/>
    <n v="5"/>
    <n v="1"/>
    <n v="0"/>
    <n v="0"/>
    <n v="0"/>
    <n v="0"/>
    <n v="0"/>
    <n v="0"/>
    <n v="0"/>
    <n v="0"/>
    <n v="0"/>
    <n v="0"/>
    <n v="0"/>
    <n v="0"/>
    <n v="0"/>
    <n v="0"/>
    <n v="0"/>
    <n v="0"/>
    <n v="0"/>
    <n v="0"/>
    <n v="0"/>
    <n v="0"/>
    <n v="1"/>
    <x v="4"/>
    <d v="1997-09-06T00:00:00"/>
    <m/>
    <m/>
    <x v="24"/>
    <n v="0"/>
    <n v="0"/>
  </r>
  <r>
    <n v="148"/>
    <s v="ISL6"/>
    <n v="61277"/>
    <n v="19"/>
    <x v="229"/>
    <s v="Sandip Mandi"/>
    <n v="1"/>
    <x v="2"/>
    <s v="DEF"/>
    <n v="1159"/>
    <x v="3"/>
    <s v="JFC"/>
    <n v="3"/>
    <n v="2"/>
    <n v="0"/>
    <n v="1"/>
    <n v="257"/>
    <n v="0"/>
    <n v="6"/>
    <n v="269"/>
    <n v="0"/>
    <n v="0"/>
    <n v="0"/>
    <n v="0"/>
    <n v="0"/>
    <n v="0"/>
    <n v="1"/>
    <n v="0"/>
    <n v="1"/>
    <n v="6"/>
    <n v="2"/>
    <n v="2"/>
    <n v="0"/>
    <n v="0"/>
    <n v="0"/>
    <n v="0"/>
    <n v="2"/>
    <n v="1"/>
    <n v="28"/>
    <n v="0"/>
    <n v="0"/>
    <n v="8"/>
    <n v="0"/>
    <n v="0"/>
    <n v="0"/>
    <n v="0"/>
    <n v="0"/>
    <n v="0"/>
    <n v="0"/>
    <n v="0"/>
    <n v="0"/>
    <n v="0"/>
    <n v="0"/>
    <n v="0"/>
    <n v="0"/>
    <n v="153"/>
    <n v="70"/>
    <n v="43"/>
    <n v="27"/>
    <n v="0"/>
    <n v="17"/>
    <n v="15"/>
    <n v="5"/>
    <n v="10"/>
    <n v="26"/>
    <n v="0"/>
    <n v="11"/>
    <n v="0"/>
    <n v="1"/>
    <n v="0"/>
    <n v="0"/>
    <n v="0"/>
    <n v="0"/>
    <n v="3"/>
    <n v="1"/>
    <n v="2"/>
    <n v="0"/>
    <n v="0"/>
    <n v="0"/>
    <n v="0"/>
    <n v="0"/>
    <n v="0"/>
    <n v="0"/>
    <n v="0"/>
    <n v="0"/>
    <n v="0"/>
    <n v="0"/>
    <n v="0"/>
    <n v="1"/>
    <x v="4"/>
    <d v="2002-11-06T00:00:00"/>
    <m/>
    <m/>
    <x v="26"/>
    <n v="0"/>
    <n v="0"/>
  </r>
  <r>
    <n v="148"/>
    <s v="ISL6"/>
    <n v="61490"/>
    <n v="21"/>
    <x v="230"/>
    <s v="Panagiotis Triadis"/>
    <n v="3"/>
    <x v="1"/>
    <s v="MF"/>
    <n v="504"/>
    <x v="0"/>
    <s v="NEUFC"/>
    <n v="6"/>
    <n v="4"/>
    <n v="0"/>
    <n v="3"/>
    <n v="535"/>
    <n v="0"/>
    <n v="21"/>
    <n v="562"/>
    <n v="0"/>
    <n v="2"/>
    <n v="0"/>
    <n v="1"/>
    <n v="7"/>
    <n v="9"/>
    <n v="15"/>
    <n v="8"/>
    <n v="3"/>
    <n v="8"/>
    <n v="8"/>
    <n v="3"/>
    <n v="0"/>
    <n v="0"/>
    <n v="2"/>
    <n v="20"/>
    <n v="17"/>
    <n v="13"/>
    <n v="3"/>
    <n v="0"/>
    <n v="0"/>
    <n v="11"/>
    <n v="0"/>
    <n v="2"/>
    <n v="1"/>
    <n v="0"/>
    <n v="0"/>
    <n v="0"/>
    <n v="0"/>
    <n v="0"/>
    <n v="0"/>
    <n v="4"/>
    <n v="0"/>
    <n v="0"/>
    <n v="0"/>
    <n v="285"/>
    <n v="228"/>
    <n v="129"/>
    <n v="99"/>
    <n v="6"/>
    <n v="5"/>
    <n v="20"/>
    <n v="7"/>
    <n v="13"/>
    <n v="5"/>
    <n v="0"/>
    <n v="24"/>
    <n v="4"/>
    <n v="11"/>
    <n v="0"/>
    <n v="0"/>
    <n v="0"/>
    <n v="0"/>
    <n v="4"/>
    <n v="2"/>
    <n v="2"/>
    <n v="0"/>
    <n v="0"/>
    <n v="0"/>
    <n v="0"/>
    <n v="0"/>
    <n v="0"/>
    <n v="0"/>
    <n v="0"/>
    <n v="0"/>
    <n v="0"/>
    <n v="0"/>
    <n v="0"/>
    <n v="100"/>
    <x v="27"/>
    <m/>
    <m/>
    <m/>
    <x v="25"/>
    <n v="0"/>
    <n v="0"/>
  </r>
  <r>
    <n v="148"/>
    <s v="ISL6"/>
    <n v="62038"/>
    <n v="18"/>
    <x v="231"/>
    <s v="Victor Mongil"/>
    <n v="1"/>
    <x v="2"/>
    <s v="DEF"/>
    <n v="499"/>
    <x v="5"/>
    <s v="ATKFC"/>
    <n v="7"/>
    <n v="3"/>
    <n v="0"/>
    <n v="3"/>
    <n v="618"/>
    <n v="0"/>
    <n v="37"/>
    <n v="667"/>
    <n v="0"/>
    <n v="0"/>
    <n v="0"/>
    <n v="0"/>
    <n v="2"/>
    <n v="2"/>
    <n v="6"/>
    <n v="1"/>
    <n v="4"/>
    <n v="10"/>
    <n v="6"/>
    <n v="1"/>
    <n v="0"/>
    <n v="0"/>
    <n v="0"/>
    <n v="0"/>
    <n v="0"/>
    <n v="4"/>
    <n v="5"/>
    <n v="0"/>
    <n v="0"/>
    <n v="7"/>
    <n v="0"/>
    <n v="6"/>
    <n v="0"/>
    <n v="0"/>
    <n v="0"/>
    <n v="0"/>
    <n v="0"/>
    <n v="0"/>
    <n v="0"/>
    <n v="1"/>
    <n v="0"/>
    <n v="0"/>
    <n v="0"/>
    <n v="297"/>
    <n v="188"/>
    <n v="147"/>
    <n v="41"/>
    <n v="11"/>
    <n v="10"/>
    <n v="21"/>
    <n v="6"/>
    <n v="15"/>
    <n v="48"/>
    <n v="0"/>
    <n v="15"/>
    <n v="0"/>
    <n v="0"/>
    <n v="0"/>
    <n v="0"/>
    <n v="0"/>
    <n v="0"/>
    <n v="9"/>
    <n v="2"/>
    <n v="7"/>
    <n v="0"/>
    <n v="0"/>
    <n v="0"/>
    <n v="0"/>
    <n v="0"/>
    <n v="0"/>
    <n v="0"/>
    <n v="0"/>
    <n v="0"/>
    <n v="0"/>
    <n v="0"/>
    <n v="0"/>
    <n v="19"/>
    <x v="3"/>
    <s v="7/21/1992"/>
    <s v="Right"/>
    <n v="184"/>
    <x v="4"/>
    <n v="0"/>
    <n v="0"/>
  </r>
  <r>
    <n v="148"/>
    <s v="ISL6"/>
    <n v="63444"/>
    <n v="5"/>
    <x v="232"/>
    <s v="Narender Gahlot"/>
    <n v="1"/>
    <x v="2"/>
    <s v="DEF"/>
    <n v="1159"/>
    <x v="3"/>
    <s v="JFC"/>
    <n v="9"/>
    <n v="2"/>
    <n v="0"/>
    <n v="2"/>
    <n v="895"/>
    <n v="0"/>
    <n v="60"/>
    <n v="961"/>
    <n v="0"/>
    <n v="0"/>
    <n v="0"/>
    <n v="0"/>
    <n v="1"/>
    <n v="1"/>
    <n v="3"/>
    <n v="1"/>
    <n v="1"/>
    <n v="9"/>
    <n v="10"/>
    <n v="3"/>
    <n v="0"/>
    <n v="0"/>
    <n v="0"/>
    <n v="0"/>
    <n v="10"/>
    <n v="2"/>
    <n v="61"/>
    <n v="0"/>
    <n v="0"/>
    <n v="16"/>
    <n v="0"/>
    <n v="1"/>
    <n v="0"/>
    <n v="0"/>
    <n v="0"/>
    <n v="0"/>
    <n v="0"/>
    <n v="0"/>
    <n v="0"/>
    <n v="1"/>
    <n v="0"/>
    <n v="0"/>
    <n v="0"/>
    <n v="568"/>
    <n v="340"/>
    <n v="258"/>
    <n v="82"/>
    <n v="14"/>
    <n v="15"/>
    <n v="44"/>
    <n v="13"/>
    <n v="31"/>
    <n v="76"/>
    <n v="0"/>
    <n v="40"/>
    <n v="2"/>
    <n v="2"/>
    <n v="0"/>
    <n v="0"/>
    <n v="0"/>
    <n v="0"/>
    <n v="18"/>
    <n v="13"/>
    <n v="5"/>
    <n v="1"/>
    <n v="0"/>
    <n v="1"/>
    <n v="0"/>
    <n v="0"/>
    <n v="0"/>
    <n v="0"/>
    <n v="0"/>
    <n v="0"/>
    <n v="0"/>
    <n v="0"/>
    <n v="0"/>
    <n v="1"/>
    <x v="4"/>
    <s v="0000-00-00"/>
    <s v="Right"/>
    <n v="0"/>
    <x v="3"/>
    <n v="0"/>
    <n v="0"/>
  </r>
  <r>
    <n v="148"/>
    <s v="ISL6"/>
    <n v="65412"/>
    <n v="9"/>
    <x v="233"/>
    <s v="David Williams"/>
    <n v="2"/>
    <x v="0"/>
    <s v="FWD"/>
    <n v="499"/>
    <x v="5"/>
    <s v="ATKFC"/>
    <n v="15"/>
    <n v="4"/>
    <n v="0"/>
    <n v="7"/>
    <n v="1380"/>
    <n v="0"/>
    <n v="61"/>
    <n v="1461"/>
    <n v="0"/>
    <n v="7"/>
    <n v="0"/>
    <n v="5"/>
    <n v="15"/>
    <n v="26"/>
    <n v="32"/>
    <n v="19"/>
    <n v="9"/>
    <n v="21"/>
    <n v="24"/>
    <n v="1"/>
    <n v="0"/>
    <n v="0"/>
    <n v="3"/>
    <n v="6"/>
    <n v="18"/>
    <n v="3"/>
    <n v="2"/>
    <n v="0"/>
    <n v="0"/>
    <n v="10"/>
    <n v="0"/>
    <n v="6"/>
    <n v="5"/>
    <n v="0"/>
    <n v="0"/>
    <n v="0"/>
    <n v="0"/>
    <n v="0"/>
    <n v="0"/>
    <n v="4"/>
    <n v="0"/>
    <n v="1"/>
    <n v="1"/>
    <n v="592"/>
    <n v="455"/>
    <n v="253"/>
    <n v="202"/>
    <n v="13"/>
    <n v="18"/>
    <n v="25"/>
    <n v="10"/>
    <n v="15"/>
    <n v="13"/>
    <n v="0"/>
    <n v="37"/>
    <n v="8"/>
    <n v="2"/>
    <n v="0"/>
    <n v="0"/>
    <n v="0"/>
    <n v="0"/>
    <n v="28"/>
    <n v="10"/>
    <n v="18"/>
    <n v="0"/>
    <n v="0"/>
    <n v="0"/>
    <n v="0"/>
    <n v="0"/>
    <n v="0"/>
    <n v="0"/>
    <n v="0"/>
    <n v="0"/>
    <n v="0"/>
    <n v="0"/>
    <n v="0"/>
    <n v="52"/>
    <x v="15"/>
    <s v="2/26/1988"/>
    <s v="both"/>
    <n v="177"/>
    <x v="30"/>
    <n v="0"/>
    <n v="0"/>
  </r>
  <r>
    <n v="148"/>
    <s v="ISL6"/>
    <n v="65705"/>
    <n v="6"/>
    <x v="234"/>
    <s v="Aitor Monroy"/>
    <n v="3"/>
    <x v="1"/>
    <s v="MF"/>
    <n v="1159"/>
    <x v="3"/>
    <s v="JFC"/>
    <n v="18"/>
    <n v="0"/>
    <n v="0"/>
    <n v="0"/>
    <n v="1620"/>
    <n v="0"/>
    <n v="99"/>
    <n v="1724"/>
    <n v="0"/>
    <n v="1"/>
    <n v="0"/>
    <n v="1"/>
    <n v="20"/>
    <n v="22"/>
    <n v="9"/>
    <n v="5"/>
    <n v="3"/>
    <n v="33"/>
    <n v="45"/>
    <n v="3"/>
    <n v="0"/>
    <n v="0"/>
    <n v="1"/>
    <n v="42"/>
    <n v="34"/>
    <n v="89"/>
    <n v="6"/>
    <n v="0"/>
    <n v="0"/>
    <n v="28"/>
    <n v="0"/>
    <n v="1"/>
    <n v="2"/>
    <n v="0"/>
    <n v="0"/>
    <n v="0"/>
    <n v="0"/>
    <n v="0"/>
    <n v="0"/>
    <n v="1"/>
    <n v="0"/>
    <n v="1"/>
    <n v="1"/>
    <n v="1391"/>
    <n v="1129"/>
    <n v="787"/>
    <n v="342"/>
    <n v="27"/>
    <n v="31"/>
    <n v="114"/>
    <n v="45"/>
    <n v="69"/>
    <n v="49"/>
    <n v="0"/>
    <n v="104"/>
    <n v="17"/>
    <n v="5"/>
    <n v="0"/>
    <n v="0"/>
    <n v="0"/>
    <n v="0"/>
    <n v="24"/>
    <n v="11"/>
    <n v="13"/>
    <n v="1"/>
    <n v="1"/>
    <n v="0"/>
    <n v="0"/>
    <n v="0"/>
    <n v="0"/>
    <n v="0"/>
    <n v="0"/>
    <n v="0"/>
    <n v="0"/>
    <n v="0"/>
    <n v="0"/>
    <n v="19"/>
    <x v="3"/>
    <d v="1987-10-18T00:00:00"/>
    <s v="Right"/>
    <n v="181"/>
    <x v="8"/>
    <n v="0"/>
    <n v="0"/>
  </r>
  <r>
    <n v="148"/>
    <s v="ISL6"/>
    <n v="65725"/>
    <n v="11"/>
    <x v="235"/>
    <s v="Martin Guedes"/>
    <n v="3"/>
    <x v="1"/>
    <s v="MF"/>
    <n v="1499"/>
    <x v="7"/>
    <s v="OFC"/>
    <n v="7"/>
    <n v="3"/>
    <n v="0"/>
    <n v="14"/>
    <n v="815"/>
    <n v="0"/>
    <n v="59"/>
    <n v="895"/>
    <n v="0"/>
    <n v="3"/>
    <n v="0"/>
    <n v="2"/>
    <n v="10"/>
    <n v="13"/>
    <n v="23"/>
    <n v="9"/>
    <n v="9"/>
    <n v="8"/>
    <n v="13"/>
    <n v="4"/>
    <n v="0"/>
    <n v="0"/>
    <n v="1"/>
    <n v="19"/>
    <n v="20"/>
    <n v="16"/>
    <n v="5"/>
    <n v="0"/>
    <n v="0"/>
    <n v="15"/>
    <n v="0"/>
    <n v="5"/>
    <n v="2"/>
    <n v="0"/>
    <n v="0"/>
    <n v="0"/>
    <n v="0"/>
    <n v="0"/>
    <n v="0"/>
    <n v="5"/>
    <n v="0"/>
    <n v="2"/>
    <n v="2"/>
    <n v="603"/>
    <n v="513"/>
    <n v="376"/>
    <n v="137"/>
    <n v="13"/>
    <n v="7"/>
    <n v="17"/>
    <n v="9"/>
    <n v="8"/>
    <n v="16"/>
    <n v="0"/>
    <n v="57"/>
    <n v="16"/>
    <n v="3"/>
    <n v="0"/>
    <n v="0"/>
    <n v="0"/>
    <n v="0"/>
    <n v="8"/>
    <n v="7"/>
    <n v="1"/>
    <n v="0"/>
    <n v="0"/>
    <n v="0"/>
    <n v="0"/>
    <n v="0"/>
    <n v="0"/>
    <n v="0"/>
    <n v="0"/>
    <n v="0"/>
    <n v="0"/>
    <n v="0"/>
    <n v="0"/>
    <n v="31"/>
    <x v="28"/>
    <s v="8/18/1991"/>
    <s v="Right"/>
    <n v="178"/>
    <x v="2"/>
    <n v="0"/>
    <n v="0"/>
  </r>
  <r>
    <n v="148"/>
    <s v="ISL6"/>
    <n v="67108"/>
    <n v="30"/>
    <x v="236"/>
    <s v="Ankit Bhuyan"/>
    <n v="4"/>
    <x v="3"/>
    <s v="GK"/>
    <n v="1499"/>
    <x v="7"/>
    <s v="OFC"/>
    <n v="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7/13/2001"/>
    <m/>
    <m/>
    <x v="19"/>
    <n v="0"/>
    <n v="0"/>
  </r>
  <r>
    <n v="148"/>
    <s v="ISL6"/>
    <n v="67110"/>
    <n v="14"/>
    <x v="237"/>
    <s v="Agustin Iniguez"/>
    <n v="1"/>
    <x v="2"/>
    <s v="DEF"/>
    <n v="499"/>
    <x v="5"/>
    <s v="ATK"/>
    <n v="12"/>
    <n v="1"/>
    <n v="0"/>
    <n v="2"/>
    <n v="1084"/>
    <n v="0"/>
    <n v="70"/>
    <n v="1154"/>
    <n v="0"/>
    <n v="0"/>
    <n v="0"/>
    <n v="0"/>
    <n v="4"/>
    <n v="4"/>
    <n v="8"/>
    <n v="2"/>
    <n v="4"/>
    <n v="14"/>
    <n v="4"/>
    <n v="4"/>
    <n v="0"/>
    <n v="0"/>
    <n v="1"/>
    <n v="0"/>
    <n v="2"/>
    <n v="13"/>
    <n v="0"/>
    <n v="0"/>
    <n v="0"/>
    <n v="2"/>
    <n v="0"/>
    <n v="7"/>
    <n v="0"/>
    <n v="0"/>
    <n v="0"/>
    <n v="0"/>
    <n v="0"/>
    <n v="0"/>
    <n v="0"/>
    <n v="2"/>
    <n v="0"/>
    <n v="0"/>
    <n v="0"/>
    <n v="515"/>
    <n v="290"/>
    <n v="214"/>
    <n v="76"/>
    <n v="15"/>
    <n v="10"/>
    <n v="25"/>
    <n v="10"/>
    <n v="15"/>
    <n v="154"/>
    <n v="0"/>
    <n v="28"/>
    <n v="0"/>
    <n v="0"/>
    <n v="0"/>
    <n v="0"/>
    <n v="0"/>
    <n v="0"/>
    <n v="13"/>
    <n v="7"/>
    <n v="6"/>
    <n v="0"/>
    <n v="0"/>
    <n v="0"/>
    <n v="0"/>
    <n v="0"/>
    <n v="0"/>
    <n v="0"/>
    <n v="0"/>
    <n v="0"/>
    <n v="0"/>
    <n v="0"/>
    <n v="0"/>
    <n v="19"/>
    <x v="3"/>
    <m/>
    <m/>
    <m/>
    <x v="12"/>
    <n v="0"/>
    <n v="0"/>
  </r>
  <r>
    <n v="148"/>
    <s v="ISL6"/>
    <n v="67351"/>
    <n v="9"/>
    <x v="238"/>
    <s v="Manuel Onwu"/>
    <n v="2"/>
    <x v="0"/>
    <s v="FWD"/>
    <n v="656"/>
    <x v="1"/>
    <s v="BFC"/>
    <n v="9"/>
    <n v="8"/>
    <n v="0"/>
    <n v="6"/>
    <n v="731"/>
    <n v="0"/>
    <n v="23"/>
    <n v="754"/>
    <n v="0"/>
    <n v="7"/>
    <n v="0"/>
    <n v="2"/>
    <n v="6"/>
    <n v="8"/>
    <n v="14"/>
    <n v="12"/>
    <n v="2"/>
    <n v="22"/>
    <n v="20"/>
    <n v="2"/>
    <n v="0"/>
    <n v="0"/>
    <n v="4"/>
    <n v="0"/>
    <n v="2"/>
    <n v="2"/>
    <n v="0"/>
    <n v="0"/>
    <n v="0"/>
    <n v="14"/>
    <n v="0"/>
    <n v="3"/>
    <n v="3"/>
    <n v="0"/>
    <n v="0"/>
    <n v="0"/>
    <n v="0"/>
    <n v="0"/>
    <n v="0"/>
    <n v="0"/>
    <n v="0"/>
    <n v="0"/>
    <n v="0"/>
    <n v="204"/>
    <n v="143"/>
    <n v="62"/>
    <n v="81"/>
    <n v="4"/>
    <n v="2"/>
    <n v="16"/>
    <n v="4"/>
    <n v="12"/>
    <n v="7"/>
    <n v="0"/>
    <n v="8"/>
    <n v="0"/>
    <n v="1"/>
    <n v="0"/>
    <n v="0"/>
    <n v="0"/>
    <n v="0"/>
    <n v="18"/>
    <n v="8"/>
    <n v="10"/>
    <n v="0"/>
    <n v="0"/>
    <n v="0"/>
    <n v="0"/>
    <n v="0"/>
    <n v="0"/>
    <n v="0"/>
    <n v="0"/>
    <n v="0"/>
    <n v="0"/>
    <n v="0"/>
    <n v="0"/>
    <n v="19"/>
    <x v="3"/>
    <d v="1988-11-01T00:00:00"/>
    <s v="Right"/>
    <n v="187"/>
    <x v="6"/>
    <n v="0"/>
    <n v="0"/>
  </r>
  <r>
    <n v="148"/>
    <s v="ISL6"/>
    <n v="67614"/>
    <n v="20"/>
    <x v="239"/>
    <s v="M'imiliano Barreiro"/>
    <n v="2"/>
    <x v="0"/>
    <s v="FWD"/>
    <n v="504"/>
    <x v="0"/>
    <s v="NEUFC"/>
    <n v="0"/>
    <n v="0"/>
    <n v="0"/>
    <n v="1"/>
    <n v="1"/>
    <n v="0"/>
    <n v="5"/>
    <n v="6"/>
    <n v="0"/>
    <n v="0"/>
    <n v="0"/>
    <n v="0"/>
    <n v="0"/>
    <n v="0"/>
    <n v="0"/>
    <n v="0"/>
    <n v="0"/>
    <n v="0"/>
    <n v="0"/>
    <n v="0"/>
    <n v="0"/>
    <n v="0"/>
    <n v="0"/>
    <n v="0"/>
    <n v="0"/>
    <n v="0"/>
    <n v="0"/>
    <n v="0"/>
    <n v="0"/>
    <n v="0"/>
    <n v="0"/>
    <n v="0"/>
    <n v="0"/>
    <n v="0"/>
    <n v="0"/>
    <n v="0"/>
    <n v="0"/>
    <n v="0"/>
    <n v="0"/>
    <n v="0"/>
    <n v="0"/>
    <n v="0"/>
    <n v="0"/>
    <n v="1"/>
    <n v="1"/>
    <n v="0"/>
    <n v="1"/>
    <n v="0"/>
    <n v="0"/>
    <n v="0"/>
    <n v="0"/>
    <n v="0"/>
    <n v="0"/>
    <n v="0"/>
    <n v="0"/>
    <n v="0"/>
    <n v="0"/>
    <n v="0"/>
    <n v="0"/>
    <n v="0"/>
    <n v="0"/>
    <n v="0"/>
    <n v="0"/>
    <n v="0"/>
    <n v="0"/>
    <n v="0"/>
    <n v="0"/>
    <n v="0"/>
    <n v="0"/>
    <n v="0"/>
    <n v="0"/>
    <n v="0"/>
    <n v="0"/>
    <n v="0"/>
    <n v="0"/>
    <n v="0"/>
    <n v="31"/>
    <x v="28"/>
    <m/>
    <m/>
    <m/>
    <x v="24"/>
    <n v="0"/>
    <n v="0"/>
  </r>
  <r>
    <n v="148"/>
    <s v="ISL6"/>
    <n v="67615"/>
    <n v="3"/>
    <x v="240"/>
    <s v="Jairo Filho"/>
    <n v="1"/>
    <x v="2"/>
    <s v="DEF"/>
    <n v="498"/>
    <x v="8"/>
    <s v="KBFC"/>
    <n v="1"/>
    <n v="1"/>
    <n v="0"/>
    <n v="1"/>
    <n v="5"/>
    <n v="0"/>
    <n v="0"/>
    <n v="5"/>
    <n v="0"/>
    <n v="0"/>
    <n v="0"/>
    <n v="0"/>
    <n v="0"/>
    <n v="0"/>
    <n v="0"/>
    <n v="0"/>
    <n v="0"/>
    <n v="0"/>
    <n v="0"/>
    <n v="0"/>
    <n v="0"/>
    <n v="0"/>
    <n v="0"/>
    <n v="0"/>
    <n v="0"/>
    <n v="0"/>
    <n v="0"/>
    <n v="0"/>
    <n v="0"/>
    <n v="0"/>
    <n v="0"/>
    <n v="0"/>
    <n v="0"/>
    <n v="0"/>
    <n v="0"/>
    <n v="0"/>
    <n v="0"/>
    <n v="0"/>
    <n v="0"/>
    <n v="0"/>
    <n v="0"/>
    <n v="0"/>
    <n v="0"/>
    <n v="1"/>
    <n v="1"/>
    <n v="0"/>
    <n v="1"/>
    <n v="0"/>
    <n v="0"/>
    <n v="0"/>
    <n v="0"/>
    <n v="0"/>
    <n v="0"/>
    <n v="0"/>
    <n v="0"/>
    <n v="0"/>
    <n v="0"/>
    <n v="0"/>
    <n v="0"/>
    <n v="0"/>
    <n v="0"/>
    <n v="0"/>
    <n v="0"/>
    <n v="0"/>
    <n v="0"/>
    <n v="0"/>
    <n v="0"/>
    <n v="0"/>
    <n v="0"/>
    <n v="0"/>
    <n v="0"/>
    <n v="0"/>
    <n v="0"/>
    <n v="0"/>
    <n v="0"/>
    <n v="0"/>
    <n v="58"/>
    <x v="6"/>
    <m/>
    <m/>
    <m/>
    <x v="7"/>
    <n v="0"/>
    <n v="0"/>
  </r>
  <r>
    <n v="148"/>
    <s v="ISL6"/>
    <n v="68559"/>
    <n v="10"/>
    <x v="241"/>
    <s v="Dragos Firtulescu"/>
    <n v="3"/>
    <x v="1"/>
    <s v="MF"/>
    <n v="505"/>
    <x v="6"/>
    <s v="CFC"/>
    <n v="4"/>
    <n v="6"/>
    <n v="0"/>
    <n v="16"/>
    <n v="438"/>
    <n v="0"/>
    <n v="70"/>
    <n v="508"/>
    <n v="0"/>
    <n v="0"/>
    <n v="0"/>
    <n v="1"/>
    <n v="12"/>
    <n v="13"/>
    <n v="11"/>
    <n v="3"/>
    <n v="4"/>
    <n v="9"/>
    <n v="9"/>
    <n v="1"/>
    <n v="0"/>
    <n v="0"/>
    <n v="0"/>
    <n v="27"/>
    <n v="11"/>
    <n v="9"/>
    <n v="4"/>
    <n v="0"/>
    <n v="0"/>
    <n v="6"/>
    <n v="0"/>
    <n v="8"/>
    <n v="2"/>
    <n v="0"/>
    <n v="0"/>
    <n v="0"/>
    <n v="0"/>
    <n v="0"/>
    <n v="0"/>
    <n v="4"/>
    <n v="0"/>
    <n v="0"/>
    <n v="0"/>
    <n v="251"/>
    <n v="198"/>
    <n v="105"/>
    <n v="93"/>
    <n v="8"/>
    <n v="3"/>
    <n v="12"/>
    <n v="2"/>
    <n v="10"/>
    <n v="4"/>
    <n v="0"/>
    <n v="18"/>
    <n v="7"/>
    <n v="4"/>
    <n v="0"/>
    <n v="0"/>
    <n v="0"/>
    <n v="0"/>
    <n v="6"/>
    <n v="0"/>
    <n v="6"/>
    <n v="0"/>
    <n v="0"/>
    <n v="0"/>
    <n v="0"/>
    <n v="0"/>
    <n v="0"/>
    <n v="0"/>
    <n v="0"/>
    <n v="0"/>
    <n v="0"/>
    <n v="0"/>
    <n v="0"/>
    <n v="65"/>
    <x v="16"/>
    <s v="5/15/1989"/>
    <s v="left"/>
    <n v="170"/>
    <x v="17"/>
    <n v="0"/>
    <n v="0"/>
  </r>
  <r>
    <n v="148"/>
    <s v="ISL6"/>
    <n v="68560"/>
    <n v="11"/>
    <x v="242"/>
    <s v="Martin Chaves"/>
    <n v="2"/>
    <x v="0"/>
    <s v="FWD"/>
    <n v="504"/>
    <x v="0"/>
    <s v="NEUFC"/>
    <n v="15"/>
    <n v="1"/>
    <n v="0"/>
    <n v="4"/>
    <n v="1421"/>
    <n v="0"/>
    <n v="70"/>
    <n v="1513"/>
    <n v="0"/>
    <n v="3"/>
    <n v="0"/>
    <n v="3"/>
    <n v="22"/>
    <n v="26"/>
    <n v="37"/>
    <n v="14"/>
    <n v="14"/>
    <n v="38"/>
    <n v="47"/>
    <n v="3"/>
    <n v="0"/>
    <n v="0"/>
    <n v="3"/>
    <n v="22"/>
    <n v="23"/>
    <n v="22"/>
    <n v="3"/>
    <n v="0"/>
    <n v="0"/>
    <n v="28"/>
    <n v="0"/>
    <n v="3"/>
    <n v="3"/>
    <n v="0"/>
    <n v="0"/>
    <n v="0"/>
    <n v="0"/>
    <n v="0"/>
    <n v="0"/>
    <n v="9"/>
    <n v="0"/>
    <n v="1"/>
    <n v="1"/>
    <n v="739"/>
    <n v="607"/>
    <n v="332"/>
    <n v="275"/>
    <n v="9"/>
    <n v="12"/>
    <n v="46"/>
    <n v="19"/>
    <n v="27"/>
    <n v="7"/>
    <n v="0"/>
    <n v="57"/>
    <n v="20"/>
    <n v="12"/>
    <n v="0"/>
    <n v="0"/>
    <n v="0"/>
    <n v="0"/>
    <n v="13"/>
    <n v="3"/>
    <n v="10"/>
    <n v="0"/>
    <n v="0"/>
    <n v="0"/>
    <n v="0"/>
    <n v="0"/>
    <n v="0"/>
    <n v="0"/>
    <n v="0"/>
    <n v="0"/>
    <n v="0"/>
    <n v="0"/>
    <n v="0"/>
    <n v="64"/>
    <x v="26"/>
    <d v="1998-12-05T00:00:00"/>
    <s v="Right"/>
    <n v="163"/>
    <x v="10"/>
    <n v="0"/>
    <n v="0"/>
  </r>
  <r>
    <n v="148"/>
    <s v="ISL6"/>
    <n v="68798"/>
    <n v="19"/>
    <x v="243"/>
    <s v="Kingslee Fernandes"/>
    <n v="3"/>
    <x v="1"/>
    <s v="MF"/>
    <n v="496"/>
    <x v="9"/>
    <s v="FCG"/>
    <n v="0"/>
    <n v="3"/>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0000-00-00"/>
    <m/>
    <n v="0"/>
    <x v="19"/>
    <n v="0"/>
    <n v="0"/>
  </r>
  <r>
    <n v="148"/>
    <s v="ISL6"/>
    <n v="68806"/>
    <n v="14"/>
    <x v="244"/>
    <s v="Jessel Carneiro"/>
    <n v="1"/>
    <x v="2"/>
    <s v="DEF"/>
    <n v="498"/>
    <x v="8"/>
    <s v="KBFC"/>
    <n v="18"/>
    <n v="0"/>
    <n v="0"/>
    <n v="0"/>
    <n v="1620"/>
    <n v="0"/>
    <n v="92"/>
    <n v="1728"/>
    <n v="0"/>
    <n v="0"/>
    <n v="0"/>
    <n v="5"/>
    <n v="17"/>
    <n v="23"/>
    <n v="11"/>
    <n v="1"/>
    <n v="8"/>
    <n v="7"/>
    <n v="10"/>
    <n v="2"/>
    <n v="0"/>
    <n v="0"/>
    <n v="2"/>
    <n v="38"/>
    <n v="55"/>
    <n v="34"/>
    <n v="129"/>
    <n v="0"/>
    <n v="0"/>
    <n v="24"/>
    <n v="0"/>
    <n v="2"/>
    <n v="5"/>
    <n v="0"/>
    <n v="0"/>
    <n v="0"/>
    <n v="0"/>
    <n v="0"/>
    <n v="0"/>
    <n v="2"/>
    <n v="0"/>
    <n v="0"/>
    <n v="0"/>
    <n v="1018"/>
    <n v="746"/>
    <n v="542"/>
    <n v="204"/>
    <n v="22"/>
    <n v="22"/>
    <n v="28"/>
    <n v="9"/>
    <n v="19"/>
    <n v="78"/>
    <n v="0"/>
    <n v="65"/>
    <n v="13"/>
    <n v="2"/>
    <n v="0"/>
    <n v="0"/>
    <n v="0"/>
    <n v="0"/>
    <n v="11"/>
    <n v="6"/>
    <n v="5"/>
    <n v="0"/>
    <n v="0"/>
    <n v="0"/>
    <n v="0"/>
    <n v="0"/>
    <n v="0"/>
    <n v="0"/>
    <n v="0"/>
    <n v="0"/>
    <n v="0"/>
    <n v="0"/>
    <n v="0"/>
    <n v="1"/>
    <x v="4"/>
    <m/>
    <m/>
    <m/>
    <x v="8"/>
    <n v="0"/>
    <n v="0"/>
  </r>
  <r>
    <n v="148"/>
    <s v="ISL6"/>
    <n v="68808"/>
    <n v="31"/>
    <x v="245"/>
    <s v="Valpuia"/>
    <n v="1"/>
    <x v="2"/>
    <s v="DEF"/>
    <n v="506"/>
    <x v="2"/>
    <s v="MCFC"/>
    <n v="1"/>
    <n v="9"/>
    <n v="0"/>
    <n v="3"/>
    <n v="170"/>
    <n v="0"/>
    <n v="11"/>
    <n v="193"/>
    <n v="0"/>
    <n v="0"/>
    <n v="0"/>
    <n v="0"/>
    <n v="1"/>
    <n v="1"/>
    <n v="0"/>
    <n v="0"/>
    <n v="0"/>
    <n v="3"/>
    <n v="0"/>
    <n v="1"/>
    <n v="0"/>
    <n v="0"/>
    <n v="0"/>
    <n v="1"/>
    <n v="2"/>
    <n v="0"/>
    <n v="6"/>
    <n v="0"/>
    <n v="0"/>
    <n v="2"/>
    <n v="0"/>
    <n v="3"/>
    <n v="0"/>
    <n v="0"/>
    <n v="0"/>
    <n v="0"/>
    <n v="0"/>
    <n v="0"/>
    <n v="0"/>
    <n v="0"/>
    <n v="0"/>
    <n v="0"/>
    <n v="0"/>
    <n v="93"/>
    <n v="65"/>
    <n v="44"/>
    <n v="21"/>
    <n v="2"/>
    <n v="2"/>
    <n v="5"/>
    <n v="2"/>
    <n v="3"/>
    <n v="16"/>
    <n v="0"/>
    <n v="8"/>
    <n v="0"/>
    <n v="1"/>
    <n v="0"/>
    <n v="0"/>
    <n v="0"/>
    <n v="0"/>
    <n v="0"/>
    <n v="0"/>
    <n v="0"/>
    <n v="0"/>
    <n v="0"/>
    <n v="0"/>
    <n v="0"/>
    <n v="0"/>
    <n v="0"/>
    <n v="0"/>
    <n v="0"/>
    <n v="0"/>
    <n v="0"/>
    <n v="0"/>
    <n v="0"/>
    <n v="1"/>
    <x v="4"/>
    <d v="1996-07-11T00:00:00"/>
    <m/>
    <m/>
    <x v="26"/>
    <n v="0"/>
    <n v="0"/>
  </r>
  <r>
    <n v="148"/>
    <s v="ISL6"/>
    <n v="68809"/>
    <n v="30"/>
    <x v="246"/>
    <s v="Alfred Lalruotsang"/>
    <n v="3"/>
    <x v="1"/>
    <s v="MF"/>
    <n v="504"/>
    <x v="0"/>
    <s v="NEUFC"/>
    <n v="0"/>
    <n v="1"/>
    <n v="0"/>
    <n v="1"/>
    <n v="9"/>
    <n v="0"/>
    <n v="5"/>
    <n v="14"/>
    <n v="0"/>
    <n v="0"/>
    <n v="0"/>
    <n v="0"/>
    <n v="0"/>
    <n v="0"/>
    <n v="0"/>
    <n v="0"/>
    <n v="0"/>
    <n v="0"/>
    <n v="0"/>
    <n v="0"/>
    <n v="0"/>
    <n v="0"/>
    <n v="0"/>
    <n v="0"/>
    <n v="0"/>
    <n v="0"/>
    <n v="0"/>
    <n v="0"/>
    <n v="0"/>
    <n v="1"/>
    <n v="0"/>
    <n v="0"/>
    <n v="0"/>
    <n v="0"/>
    <n v="0"/>
    <n v="0"/>
    <n v="0"/>
    <n v="0"/>
    <n v="0"/>
    <n v="0"/>
    <n v="0"/>
    <n v="0"/>
    <n v="0"/>
    <n v="9"/>
    <n v="7"/>
    <n v="3"/>
    <n v="4"/>
    <n v="0"/>
    <n v="1"/>
    <n v="1"/>
    <n v="0"/>
    <n v="1"/>
    <n v="0"/>
    <n v="0"/>
    <n v="0"/>
    <n v="0"/>
    <n v="0"/>
    <n v="0"/>
    <n v="0"/>
    <n v="0"/>
    <n v="0"/>
    <n v="0"/>
    <n v="0"/>
    <n v="0"/>
    <n v="0"/>
    <n v="0"/>
    <n v="0"/>
    <n v="0"/>
    <n v="0"/>
    <n v="0"/>
    <n v="0"/>
    <n v="0"/>
    <n v="0"/>
    <n v="0"/>
    <n v="0"/>
    <n v="0"/>
    <n v="1"/>
    <x v="4"/>
    <s v="6/26/2003"/>
    <m/>
    <m/>
    <x v="24"/>
    <n v="0"/>
    <n v="0"/>
  </r>
  <r>
    <n v="148"/>
    <s v="ISL6"/>
    <n v="69065"/>
    <n v="39"/>
    <x v="247"/>
    <s v="Mohammed Asif"/>
    <n v="3"/>
    <x v="1"/>
    <s v="MF"/>
    <n v="506"/>
    <x v="2"/>
    <s v="MC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d v="2001-09-03T00:00:00"/>
    <m/>
    <m/>
    <x v="19"/>
    <n v="0"/>
    <n v="0"/>
  </r>
  <r>
    <n v="148"/>
    <s v="ISL6"/>
    <n v="69285"/>
    <n v="33"/>
    <x v="248"/>
    <s v="Vlatko Drobarov"/>
    <n v="1"/>
    <x v="2"/>
    <s v="DEF"/>
    <n v="498"/>
    <x v="8"/>
    <s v="KBFC"/>
    <n v="12"/>
    <n v="1"/>
    <n v="0"/>
    <n v="2"/>
    <n v="1088"/>
    <n v="0"/>
    <n v="35"/>
    <n v="1159"/>
    <n v="0"/>
    <n v="1"/>
    <n v="0"/>
    <n v="0"/>
    <n v="1"/>
    <n v="1"/>
    <n v="5"/>
    <n v="1"/>
    <n v="4"/>
    <n v="8"/>
    <n v="13"/>
    <n v="5"/>
    <n v="0"/>
    <n v="0"/>
    <n v="0"/>
    <n v="1"/>
    <n v="1"/>
    <n v="14"/>
    <n v="4"/>
    <n v="0"/>
    <n v="0"/>
    <n v="17"/>
    <n v="0"/>
    <n v="2"/>
    <n v="0"/>
    <n v="0"/>
    <n v="0"/>
    <n v="0"/>
    <n v="0"/>
    <n v="0"/>
    <n v="0"/>
    <n v="0"/>
    <n v="0"/>
    <n v="0"/>
    <n v="0"/>
    <n v="696"/>
    <n v="549"/>
    <n v="473"/>
    <n v="76"/>
    <n v="10"/>
    <n v="9"/>
    <n v="28"/>
    <n v="10"/>
    <n v="18"/>
    <n v="84"/>
    <n v="0"/>
    <n v="30"/>
    <n v="1"/>
    <n v="0"/>
    <n v="0"/>
    <n v="0"/>
    <n v="0"/>
    <n v="0"/>
    <n v="9"/>
    <n v="6"/>
    <n v="3"/>
    <n v="0"/>
    <n v="0"/>
    <n v="0"/>
    <n v="0"/>
    <n v="0"/>
    <n v="0"/>
    <n v="0"/>
    <n v="0"/>
    <n v="0"/>
    <n v="0"/>
    <n v="0"/>
    <n v="0"/>
    <n v="82"/>
    <x v="29"/>
    <d v="1992-02-11T00:00:00"/>
    <s v="Right"/>
    <n v="187"/>
    <x v="12"/>
    <n v="0"/>
    <n v="0"/>
  </r>
  <r>
    <n v="148"/>
    <s v="ISL6"/>
    <n v="69339"/>
    <n v="38"/>
    <x v="249"/>
    <s v="Leon Augustin"/>
    <n v="2"/>
    <x v="0"/>
    <s v="FWD"/>
    <n v="656"/>
    <x v="1"/>
    <s v="BFC"/>
    <n v="1"/>
    <n v="1"/>
    <n v="0"/>
    <n v="1"/>
    <n v="96"/>
    <n v="0"/>
    <n v="10"/>
    <n v="106"/>
    <n v="0"/>
    <n v="0"/>
    <n v="0"/>
    <n v="1"/>
    <n v="2"/>
    <n v="3"/>
    <n v="2"/>
    <n v="0"/>
    <n v="0"/>
    <n v="2"/>
    <n v="3"/>
    <n v="0"/>
    <n v="0"/>
    <n v="0"/>
    <n v="1"/>
    <n v="0"/>
    <n v="5"/>
    <n v="0"/>
    <n v="0"/>
    <n v="0"/>
    <n v="0"/>
    <n v="2"/>
    <n v="0"/>
    <n v="2"/>
    <n v="1"/>
    <n v="0"/>
    <n v="0"/>
    <n v="0"/>
    <n v="0"/>
    <n v="0"/>
    <n v="0"/>
    <n v="2"/>
    <n v="0"/>
    <n v="0"/>
    <n v="0"/>
    <n v="48"/>
    <n v="37"/>
    <n v="21"/>
    <n v="16"/>
    <n v="1"/>
    <n v="3"/>
    <n v="5"/>
    <n v="1"/>
    <n v="4"/>
    <n v="0"/>
    <n v="0"/>
    <n v="8"/>
    <n v="4"/>
    <n v="0"/>
    <n v="0"/>
    <n v="0"/>
    <n v="0"/>
    <n v="0"/>
    <n v="1"/>
    <n v="0"/>
    <n v="1"/>
    <n v="0"/>
    <n v="0"/>
    <n v="0"/>
    <n v="0"/>
    <n v="0"/>
    <n v="0"/>
    <n v="0"/>
    <n v="0"/>
    <n v="0"/>
    <n v="0"/>
    <n v="0"/>
    <n v="0"/>
    <n v="1"/>
    <x v="4"/>
    <d v="1998-02-10T00:00:00"/>
    <s v="Right"/>
    <m/>
    <x v="7"/>
    <n v="0"/>
    <n v="0"/>
  </r>
  <r>
    <n v="148"/>
    <s v="ISL6"/>
    <n v="69709"/>
    <n v="3"/>
    <x v="250"/>
    <s v="Armando Sosa Pena"/>
    <n v="3"/>
    <x v="1"/>
    <s v="MF"/>
    <n v="499"/>
    <x v="5"/>
    <s v="ATKFC"/>
    <n v="8"/>
    <n v="4"/>
    <n v="0"/>
    <n v="5"/>
    <n v="776"/>
    <n v="0"/>
    <n v="43"/>
    <n v="824"/>
    <n v="0"/>
    <n v="0"/>
    <n v="0"/>
    <n v="1"/>
    <n v="8"/>
    <n v="9"/>
    <n v="10"/>
    <n v="0"/>
    <n v="9"/>
    <n v="26"/>
    <n v="25"/>
    <n v="7"/>
    <n v="0"/>
    <n v="0"/>
    <n v="0"/>
    <n v="4"/>
    <n v="2"/>
    <n v="14"/>
    <n v="6"/>
    <n v="0"/>
    <n v="0"/>
    <n v="6"/>
    <n v="0"/>
    <n v="6"/>
    <n v="1"/>
    <n v="0"/>
    <n v="0"/>
    <n v="0"/>
    <n v="0"/>
    <n v="0"/>
    <n v="0"/>
    <n v="1"/>
    <n v="0"/>
    <n v="0"/>
    <n v="0"/>
    <n v="455"/>
    <n v="333"/>
    <n v="238"/>
    <n v="95"/>
    <n v="10"/>
    <n v="12"/>
    <n v="42"/>
    <n v="13"/>
    <n v="29"/>
    <n v="23"/>
    <n v="0"/>
    <n v="36"/>
    <n v="3"/>
    <n v="1"/>
    <n v="0"/>
    <n v="0"/>
    <n v="0"/>
    <n v="0"/>
    <n v="18"/>
    <n v="5"/>
    <n v="13"/>
    <n v="0"/>
    <n v="0"/>
    <n v="0"/>
    <n v="0"/>
    <n v="0"/>
    <n v="0"/>
    <n v="0"/>
    <n v="0"/>
    <n v="0"/>
    <n v="0"/>
    <n v="0"/>
    <n v="0"/>
    <n v="19"/>
    <x v="3"/>
    <d v="1989-01-03T00:00:00"/>
    <s v="Right"/>
    <n v="182"/>
    <x v="1"/>
    <n v="0"/>
    <n v="0"/>
  </r>
  <r>
    <n v="148"/>
    <s v="ISL6"/>
    <n v="69878"/>
    <n v="25"/>
    <x v="251"/>
    <s v="Dimple Bhagat"/>
    <n v="1"/>
    <x v="2"/>
    <s v="DEF"/>
    <n v="1536"/>
    <x v="4"/>
    <s v="HFC"/>
    <n v="1"/>
    <n v="1"/>
    <n v="0"/>
    <n v="0"/>
    <n v="45"/>
    <n v="0"/>
    <n v="0"/>
    <n v="46"/>
    <n v="0"/>
    <n v="0"/>
    <n v="0"/>
    <n v="0"/>
    <n v="0"/>
    <n v="0"/>
    <n v="0"/>
    <n v="0"/>
    <n v="0"/>
    <n v="1"/>
    <n v="0"/>
    <n v="2"/>
    <n v="1"/>
    <n v="1"/>
    <n v="0"/>
    <n v="0"/>
    <n v="0"/>
    <n v="0"/>
    <n v="6"/>
    <n v="0"/>
    <n v="0"/>
    <n v="2"/>
    <n v="0"/>
    <n v="0"/>
    <n v="0"/>
    <n v="0"/>
    <n v="0"/>
    <n v="0"/>
    <n v="0"/>
    <n v="0"/>
    <n v="0"/>
    <n v="0"/>
    <n v="0"/>
    <n v="0"/>
    <n v="0"/>
    <n v="21"/>
    <n v="8"/>
    <n v="2"/>
    <n v="6"/>
    <n v="1"/>
    <n v="0"/>
    <n v="2"/>
    <n v="1"/>
    <n v="1"/>
    <n v="5"/>
    <n v="0"/>
    <n v="1"/>
    <n v="0"/>
    <n v="0"/>
    <n v="0"/>
    <n v="0"/>
    <n v="0"/>
    <n v="0"/>
    <n v="0"/>
    <n v="0"/>
    <n v="0"/>
    <n v="0"/>
    <n v="0"/>
    <n v="0"/>
    <n v="0"/>
    <n v="0"/>
    <n v="0"/>
    <n v="0"/>
    <n v="0"/>
    <n v="0"/>
    <n v="0"/>
    <n v="0"/>
    <n v="0"/>
    <n v="1"/>
    <x v="4"/>
    <m/>
    <m/>
    <m/>
    <x v="24"/>
    <n v="2"/>
    <n v="0"/>
  </r>
  <r>
    <n v="148"/>
    <s v="ISL6"/>
    <n v="69955"/>
    <n v="77"/>
    <x v="252"/>
    <s v="David Grande"/>
    <n v="2"/>
    <x v="0"/>
    <s v="FWD"/>
    <n v="1159"/>
    <x v="3"/>
    <s v="JFC"/>
    <n v="7"/>
    <n v="2"/>
    <n v="0"/>
    <n v="3"/>
    <n v="574"/>
    <n v="0"/>
    <n v="29"/>
    <n v="609"/>
    <n v="0"/>
    <n v="1"/>
    <n v="0"/>
    <n v="0"/>
    <n v="3"/>
    <n v="3"/>
    <n v="12"/>
    <n v="3"/>
    <n v="9"/>
    <n v="12"/>
    <n v="13"/>
    <n v="0"/>
    <n v="0"/>
    <n v="0"/>
    <n v="2"/>
    <n v="0"/>
    <n v="6"/>
    <n v="0"/>
    <n v="3"/>
    <n v="0"/>
    <n v="0"/>
    <n v="13"/>
    <n v="0"/>
    <n v="1"/>
    <n v="1"/>
    <n v="0"/>
    <n v="0"/>
    <n v="0"/>
    <n v="0"/>
    <n v="0"/>
    <n v="0"/>
    <n v="0"/>
    <n v="0"/>
    <n v="0"/>
    <n v="0"/>
    <n v="206"/>
    <n v="159"/>
    <n v="81"/>
    <n v="78"/>
    <n v="2"/>
    <n v="8"/>
    <n v="8"/>
    <n v="2"/>
    <n v="6"/>
    <n v="4"/>
    <n v="0"/>
    <n v="14"/>
    <n v="0"/>
    <n v="2"/>
    <n v="0"/>
    <n v="0"/>
    <n v="0"/>
    <n v="0"/>
    <n v="7"/>
    <n v="3"/>
    <n v="4"/>
    <n v="0"/>
    <n v="0"/>
    <n v="0"/>
    <n v="0"/>
    <n v="0"/>
    <n v="0"/>
    <n v="0"/>
    <n v="0"/>
    <n v="0"/>
    <n v="0"/>
    <n v="0"/>
    <n v="0"/>
    <n v="19"/>
    <x v="3"/>
    <d v="1991-08-02T00:00:00"/>
    <s v="left"/>
    <n v="182"/>
    <x v="4"/>
    <n v="0"/>
    <n v="0"/>
  </r>
  <r>
    <n v="148"/>
    <s v="ISL6"/>
    <n v="70060"/>
    <n v="9"/>
    <x v="253"/>
    <s v="Andrew Keogh"/>
    <n v="2"/>
    <x v="0"/>
    <s v="FWD"/>
    <n v="504"/>
    <x v="0"/>
    <s v="NEUFC"/>
    <n v="7"/>
    <n v="2"/>
    <n v="0"/>
    <n v="2"/>
    <n v="612"/>
    <n v="0"/>
    <n v="21"/>
    <n v="637"/>
    <n v="0"/>
    <n v="1"/>
    <n v="0"/>
    <n v="0"/>
    <n v="8"/>
    <n v="8"/>
    <n v="16"/>
    <n v="7"/>
    <n v="6"/>
    <n v="6"/>
    <n v="6"/>
    <n v="0"/>
    <n v="0"/>
    <n v="0"/>
    <n v="5"/>
    <n v="0"/>
    <n v="4"/>
    <n v="1"/>
    <n v="1"/>
    <n v="0"/>
    <n v="0"/>
    <n v="13"/>
    <n v="0"/>
    <n v="1"/>
    <n v="1"/>
    <n v="0"/>
    <n v="0"/>
    <n v="0"/>
    <n v="0"/>
    <n v="0"/>
    <n v="0"/>
    <n v="3"/>
    <n v="0"/>
    <n v="0"/>
    <n v="0"/>
    <n v="260"/>
    <n v="213"/>
    <n v="130"/>
    <n v="83"/>
    <n v="2"/>
    <n v="4"/>
    <n v="7"/>
    <n v="3"/>
    <n v="4"/>
    <n v="5"/>
    <n v="0"/>
    <n v="8"/>
    <n v="1"/>
    <n v="1"/>
    <n v="0"/>
    <n v="0"/>
    <n v="0"/>
    <n v="0"/>
    <n v="12"/>
    <n v="6"/>
    <n v="6"/>
    <n v="0"/>
    <n v="0"/>
    <n v="0"/>
    <n v="0"/>
    <n v="0"/>
    <n v="0"/>
    <n v="0"/>
    <n v="0"/>
    <n v="0"/>
    <n v="0"/>
    <n v="0"/>
    <n v="0"/>
    <n v="15"/>
    <x v="14"/>
    <s v="5/16/1986"/>
    <s v="Right"/>
    <n v="183"/>
    <x v="25"/>
    <n v="0"/>
    <n v="0"/>
  </r>
  <r>
    <n v="148"/>
    <s v="ISL6"/>
    <n v="70144"/>
    <n v="25"/>
    <x v="254"/>
    <s v="Regin Michael"/>
    <n v="3"/>
    <x v="1"/>
    <s v="MF"/>
    <n v="499"/>
    <x v="5"/>
    <s v="ATK"/>
    <n v="4"/>
    <n v="5"/>
    <n v="0"/>
    <n v="6"/>
    <n v="366"/>
    <n v="0"/>
    <n v="17"/>
    <n v="388"/>
    <n v="0"/>
    <n v="0"/>
    <n v="0"/>
    <n v="0"/>
    <n v="2"/>
    <n v="2"/>
    <n v="1"/>
    <n v="0"/>
    <n v="1"/>
    <n v="9"/>
    <n v="6"/>
    <n v="1"/>
    <n v="0"/>
    <n v="0"/>
    <n v="0"/>
    <n v="0"/>
    <n v="0"/>
    <n v="0"/>
    <n v="0"/>
    <n v="0"/>
    <n v="0"/>
    <n v="5"/>
    <n v="0"/>
    <n v="4"/>
    <n v="0"/>
    <n v="0"/>
    <n v="0"/>
    <n v="0"/>
    <n v="0"/>
    <n v="0"/>
    <n v="0"/>
    <n v="0"/>
    <n v="0"/>
    <n v="0"/>
    <n v="0"/>
    <n v="265"/>
    <n v="211"/>
    <n v="181"/>
    <n v="30"/>
    <n v="7"/>
    <n v="6"/>
    <n v="29"/>
    <n v="11"/>
    <n v="18"/>
    <n v="8"/>
    <n v="0"/>
    <n v="20"/>
    <n v="4"/>
    <n v="0"/>
    <n v="0"/>
    <n v="0"/>
    <n v="0"/>
    <n v="0"/>
    <n v="3"/>
    <n v="0"/>
    <n v="3"/>
    <n v="0"/>
    <n v="0"/>
    <n v="0"/>
    <n v="0"/>
    <n v="0"/>
    <n v="0"/>
    <n v="0"/>
    <n v="0"/>
    <n v="0"/>
    <n v="0"/>
    <n v="0"/>
    <n v="0"/>
    <n v="1"/>
    <x v="4"/>
    <m/>
    <m/>
    <m/>
    <x v="4"/>
    <n v="0"/>
    <n v="0"/>
  </r>
  <r>
    <n v="148"/>
    <s v="ISL6"/>
    <n v="71040"/>
    <n v="19"/>
    <x v="255"/>
    <s v="Dipu Mirdha"/>
    <n v="2"/>
    <x v="0"/>
    <s v="FWD"/>
    <n v="504"/>
    <x v="0"/>
    <s v="NEUFC"/>
    <n v="0"/>
    <n v="1"/>
    <n v="0"/>
    <n v="2"/>
    <n v="33"/>
    <n v="0"/>
    <n v="0"/>
    <n v="40"/>
    <n v="0"/>
    <n v="0"/>
    <n v="0"/>
    <n v="0"/>
    <n v="0"/>
    <n v="0"/>
    <n v="3"/>
    <n v="0"/>
    <n v="0"/>
    <n v="1"/>
    <n v="0"/>
    <n v="0"/>
    <n v="0"/>
    <n v="0"/>
    <n v="0"/>
    <n v="0"/>
    <n v="0"/>
    <n v="0"/>
    <n v="0"/>
    <n v="0"/>
    <n v="0"/>
    <n v="2"/>
    <n v="0"/>
    <n v="0"/>
    <n v="0"/>
    <n v="0"/>
    <n v="0"/>
    <n v="0"/>
    <n v="0"/>
    <n v="0"/>
    <n v="0"/>
    <n v="3"/>
    <n v="0"/>
    <n v="0"/>
    <n v="0"/>
    <n v="11"/>
    <n v="9"/>
    <n v="4"/>
    <n v="5"/>
    <n v="0"/>
    <n v="0"/>
    <n v="0"/>
    <n v="0"/>
    <n v="0"/>
    <n v="0"/>
    <n v="0"/>
    <n v="2"/>
    <n v="0"/>
    <n v="0"/>
    <n v="0"/>
    <n v="0"/>
    <n v="0"/>
    <n v="0"/>
    <n v="0"/>
    <n v="0"/>
    <n v="0"/>
    <n v="0"/>
    <n v="0"/>
    <n v="0"/>
    <n v="0"/>
    <n v="0"/>
    <n v="0"/>
    <n v="0"/>
    <n v="0"/>
    <n v="0"/>
    <n v="0"/>
    <n v="0"/>
    <n v="0"/>
    <n v="1"/>
    <x v="4"/>
    <d v="1999-09-05T00:00:00"/>
    <m/>
    <m/>
    <x v="7"/>
    <n v="0"/>
    <n v="0"/>
  </r>
  <r>
    <n v="148"/>
    <s v="ISL6"/>
    <n v="71061"/>
    <n v="17"/>
    <x v="256"/>
    <s v="Kevaughn  Frater"/>
    <n v="2"/>
    <x v="0"/>
    <s v="FWD"/>
    <n v="656"/>
    <x v="1"/>
    <s v="BFC"/>
    <n v="1"/>
    <n v="0"/>
    <n v="0"/>
    <n v="3"/>
    <n v="178"/>
    <n v="0"/>
    <n v="24"/>
    <n v="202"/>
    <n v="0"/>
    <n v="1"/>
    <n v="0"/>
    <n v="0"/>
    <n v="0"/>
    <n v="0"/>
    <n v="5"/>
    <n v="4"/>
    <n v="1"/>
    <n v="11"/>
    <n v="5"/>
    <n v="1"/>
    <n v="0"/>
    <n v="0"/>
    <n v="0"/>
    <n v="1"/>
    <n v="1"/>
    <n v="0"/>
    <n v="0"/>
    <n v="0"/>
    <n v="0"/>
    <n v="4"/>
    <n v="0"/>
    <n v="2"/>
    <n v="0"/>
    <n v="0"/>
    <n v="0"/>
    <n v="0"/>
    <n v="0"/>
    <n v="0"/>
    <n v="0"/>
    <n v="0"/>
    <n v="0"/>
    <n v="0"/>
    <n v="0"/>
    <n v="91"/>
    <n v="66"/>
    <n v="28"/>
    <n v="38"/>
    <n v="0"/>
    <n v="7"/>
    <n v="4"/>
    <n v="1"/>
    <n v="3"/>
    <n v="2"/>
    <n v="0"/>
    <n v="8"/>
    <n v="2"/>
    <n v="1"/>
    <n v="0"/>
    <n v="0"/>
    <n v="0"/>
    <n v="0"/>
    <n v="5"/>
    <n v="3"/>
    <n v="2"/>
    <n v="0"/>
    <n v="0"/>
    <n v="0"/>
    <n v="0"/>
    <n v="0"/>
    <n v="0"/>
    <n v="0"/>
    <n v="0"/>
    <n v="0"/>
    <n v="0"/>
    <n v="0"/>
    <n v="0"/>
    <n v="56"/>
    <x v="1"/>
    <s v="12/14/1994"/>
    <m/>
    <n v="180"/>
    <x v="26"/>
    <n v="0"/>
    <n v="0"/>
  </r>
  <r>
    <n v="202"/>
    <s v="ISL7"/>
    <n v="459"/>
    <n v="27"/>
    <x v="257"/>
    <s v="Steven Taylor"/>
    <n v="1"/>
    <x v="2"/>
    <s v="DEF"/>
    <n v="1499"/>
    <x v="7"/>
    <s v="OFC"/>
    <n v="17"/>
    <n v="1"/>
    <n v="0"/>
    <n v="1"/>
    <n v="1470"/>
    <n v="0"/>
    <n v="94"/>
    <n v="1564"/>
    <n v="0"/>
    <n v="2"/>
    <n v="0"/>
    <n v="0"/>
    <n v="6"/>
    <n v="6"/>
    <n v="9"/>
    <n v="2"/>
    <n v="5"/>
    <n v="20"/>
    <n v="5"/>
    <n v="5"/>
    <n v="0"/>
    <n v="0"/>
    <n v="3"/>
    <n v="0"/>
    <n v="0"/>
    <n v="20"/>
    <n v="1"/>
    <n v="0"/>
    <n v="0"/>
    <n v="29"/>
    <n v="0"/>
    <n v="1"/>
    <n v="0"/>
    <n v="0"/>
    <n v="0"/>
    <n v="0"/>
    <n v="0"/>
    <n v="0"/>
    <n v="0"/>
    <n v="2"/>
    <n v="0"/>
    <n v="0"/>
    <n v="0"/>
    <n v="586"/>
    <n v="429"/>
    <n v="346"/>
    <n v="83"/>
    <n v="18"/>
    <n v="38"/>
    <n v="12"/>
    <n v="5"/>
    <n v="7"/>
    <n v="73"/>
    <n v="0"/>
    <n v="3"/>
    <n v="3"/>
    <n v="0"/>
    <n v="0"/>
    <n v="0"/>
    <n v="0"/>
    <n v="0"/>
    <n v="7"/>
    <n v="3"/>
    <n v="4"/>
    <n v="0"/>
    <n v="0"/>
    <n v="0"/>
    <n v="0"/>
    <n v="0"/>
    <n v="0"/>
    <n v="0"/>
    <n v="0"/>
    <n v="0"/>
    <n v="0"/>
    <n v="0"/>
    <n v="0"/>
    <n v="2"/>
    <x v="11"/>
    <m/>
    <m/>
    <m/>
    <x v="8"/>
    <n v="0"/>
    <n v="0"/>
  </r>
  <r>
    <n v="202"/>
    <s v="ISL7"/>
    <n v="631"/>
    <n v="9"/>
    <x v="258"/>
    <s v="Kwesi Appiah"/>
    <n v="2"/>
    <x v="0"/>
    <s v="FWD"/>
    <n v="504"/>
    <x v="0"/>
    <s v="NEUFC"/>
    <n v="6"/>
    <n v="5"/>
    <n v="0"/>
    <n v="7"/>
    <n v="453"/>
    <n v="0"/>
    <n v="18"/>
    <n v="471"/>
    <n v="0"/>
    <n v="3"/>
    <n v="0"/>
    <n v="0"/>
    <n v="3"/>
    <n v="3"/>
    <n v="13"/>
    <n v="7"/>
    <n v="5"/>
    <n v="13"/>
    <n v="9"/>
    <n v="0"/>
    <n v="0"/>
    <n v="0"/>
    <n v="5"/>
    <n v="0"/>
    <n v="3"/>
    <n v="1"/>
    <n v="0"/>
    <n v="0"/>
    <n v="0"/>
    <n v="6"/>
    <n v="0"/>
    <n v="4"/>
    <n v="0"/>
    <n v="0"/>
    <n v="0"/>
    <n v="0"/>
    <n v="1"/>
    <n v="0"/>
    <n v="0"/>
    <n v="1"/>
    <n v="0"/>
    <n v="3"/>
    <n v="2"/>
    <n v="166"/>
    <n v="110"/>
    <n v="57"/>
    <n v="53"/>
    <n v="4"/>
    <n v="8"/>
    <n v="10"/>
    <n v="4"/>
    <n v="6"/>
    <n v="7"/>
    <n v="0"/>
    <n v="6"/>
    <n v="3"/>
    <n v="3"/>
    <n v="0"/>
    <n v="0"/>
    <n v="0"/>
    <n v="0"/>
    <n v="15"/>
    <n v="6"/>
    <n v="9"/>
    <n v="0"/>
    <n v="0"/>
    <n v="0"/>
    <n v="0"/>
    <n v="0"/>
    <n v="0"/>
    <n v="0"/>
    <n v="0"/>
    <n v="0"/>
    <n v="0"/>
    <n v="0"/>
    <n v="0"/>
    <n v="2"/>
    <x v="11"/>
    <m/>
    <m/>
    <m/>
    <x v="1"/>
    <n v="0"/>
    <n v="0"/>
  </r>
  <r>
    <n v="202"/>
    <s v="ISL7"/>
    <n v="681"/>
    <n v="88"/>
    <x v="259"/>
    <s v="Gary Hooper"/>
    <n v="2"/>
    <x v="0"/>
    <s v="FWD"/>
    <n v="498"/>
    <x v="8"/>
    <s v="KBFC"/>
    <n v="16"/>
    <n v="7"/>
    <n v="0"/>
    <n v="9"/>
    <n v="1387"/>
    <n v="0"/>
    <n v="68"/>
    <n v="1455"/>
    <n v="0"/>
    <n v="5"/>
    <n v="0"/>
    <n v="4"/>
    <n v="26"/>
    <n v="26"/>
    <n v="25"/>
    <n v="10"/>
    <n v="10"/>
    <n v="17"/>
    <n v="19"/>
    <n v="1"/>
    <n v="0"/>
    <n v="0"/>
    <n v="7"/>
    <n v="6"/>
    <n v="14"/>
    <n v="2"/>
    <n v="2"/>
    <n v="0"/>
    <n v="0"/>
    <n v="25"/>
    <n v="0"/>
    <n v="3"/>
    <n v="4"/>
    <n v="0"/>
    <n v="0"/>
    <n v="0"/>
    <n v="0"/>
    <n v="0"/>
    <n v="0"/>
    <n v="5"/>
    <n v="0"/>
    <n v="2"/>
    <n v="2"/>
    <n v="524"/>
    <n v="458"/>
    <n v="291"/>
    <n v="167"/>
    <n v="9"/>
    <n v="6"/>
    <n v="6"/>
    <n v="5"/>
    <n v="1"/>
    <n v="2"/>
    <n v="0"/>
    <n v="12"/>
    <n v="9"/>
    <n v="3"/>
    <n v="0"/>
    <n v="0"/>
    <n v="0"/>
    <n v="0"/>
    <n v="8"/>
    <n v="2"/>
    <n v="6"/>
    <n v="0"/>
    <n v="0"/>
    <n v="0"/>
    <n v="0"/>
    <n v="0"/>
    <n v="0"/>
    <n v="0"/>
    <n v="0"/>
    <n v="0"/>
    <n v="0"/>
    <n v="0"/>
    <n v="0"/>
    <n v="2"/>
    <x v="11"/>
    <m/>
    <m/>
    <m/>
    <x v="16"/>
    <n v="0"/>
    <n v="0"/>
  </r>
  <r>
    <n v="202"/>
    <s v="ISL7"/>
    <n v="691"/>
    <n v="22"/>
    <x v="260"/>
    <s v="Anthony Pilkington"/>
    <n v="3"/>
    <x v="1"/>
    <s v="MF"/>
    <n v="1102"/>
    <x v="10"/>
    <s v="SCEB"/>
    <n v="15"/>
    <n v="2"/>
    <n v="0"/>
    <n v="4"/>
    <n v="1372"/>
    <n v="0"/>
    <n v="94"/>
    <n v="1466"/>
    <n v="0"/>
    <n v="3"/>
    <n v="0"/>
    <n v="3"/>
    <n v="13"/>
    <n v="13"/>
    <n v="53"/>
    <n v="17"/>
    <n v="18"/>
    <n v="31"/>
    <n v="27"/>
    <n v="3"/>
    <n v="0"/>
    <n v="0"/>
    <n v="5"/>
    <n v="21"/>
    <n v="20"/>
    <n v="28"/>
    <n v="8"/>
    <n v="0"/>
    <n v="0"/>
    <n v="26"/>
    <n v="0"/>
    <n v="5"/>
    <n v="3"/>
    <n v="0"/>
    <n v="0"/>
    <n v="0"/>
    <n v="1"/>
    <n v="0"/>
    <n v="0"/>
    <n v="18"/>
    <n v="0"/>
    <n v="1"/>
    <n v="0"/>
    <n v="700"/>
    <n v="551"/>
    <n v="352"/>
    <n v="199"/>
    <n v="8"/>
    <n v="12"/>
    <n v="38"/>
    <n v="20"/>
    <n v="18"/>
    <n v="4"/>
    <n v="0"/>
    <n v="18"/>
    <n v="7"/>
    <n v="11"/>
    <n v="0"/>
    <n v="0"/>
    <n v="0"/>
    <n v="0"/>
    <n v="25"/>
    <n v="10"/>
    <n v="15"/>
    <n v="0"/>
    <n v="0"/>
    <n v="0"/>
    <n v="0"/>
    <n v="0"/>
    <n v="0"/>
    <n v="0"/>
    <n v="0"/>
    <n v="0"/>
    <n v="0"/>
    <n v="0"/>
    <n v="0"/>
    <n v="15"/>
    <x v="14"/>
    <m/>
    <m/>
    <m/>
    <x v="10"/>
    <n v="0"/>
    <n v="0"/>
  </r>
  <r>
    <n v="202"/>
    <s v="ISL7"/>
    <n v="2475"/>
    <n v="26"/>
    <x v="1"/>
    <s v="Deshorn Brown"/>
    <n v="2"/>
    <x v="0"/>
    <s v="FWD"/>
    <n v="656"/>
    <x v="1"/>
    <s v="BFC"/>
    <n v="11"/>
    <n v="8"/>
    <n v="0"/>
    <n v="16"/>
    <n v="990"/>
    <n v="0"/>
    <n v="76"/>
    <n v="1066"/>
    <n v="0"/>
    <n v="5"/>
    <n v="0"/>
    <n v="1"/>
    <n v="10"/>
    <n v="10"/>
    <n v="30"/>
    <n v="16"/>
    <n v="10"/>
    <n v="11"/>
    <n v="17"/>
    <n v="1"/>
    <n v="0"/>
    <n v="0"/>
    <n v="9"/>
    <n v="0"/>
    <n v="5"/>
    <n v="0"/>
    <n v="0"/>
    <n v="0"/>
    <n v="0"/>
    <n v="15"/>
    <n v="0"/>
    <n v="9"/>
    <n v="1"/>
    <n v="0"/>
    <n v="0"/>
    <n v="0"/>
    <n v="0"/>
    <n v="0"/>
    <n v="0"/>
    <n v="4"/>
    <n v="0"/>
    <n v="0"/>
    <n v="0"/>
    <n v="345"/>
    <n v="245"/>
    <n v="106"/>
    <n v="139"/>
    <n v="4"/>
    <n v="8"/>
    <n v="19"/>
    <n v="9"/>
    <n v="10"/>
    <n v="16"/>
    <n v="0"/>
    <n v="6"/>
    <n v="3"/>
    <n v="3"/>
    <n v="0"/>
    <n v="0"/>
    <n v="0"/>
    <n v="0"/>
    <n v="23"/>
    <n v="6"/>
    <n v="17"/>
    <n v="0"/>
    <n v="0"/>
    <n v="0"/>
    <n v="0"/>
    <n v="0"/>
    <n v="0"/>
    <n v="0"/>
    <n v="0"/>
    <n v="0"/>
    <n v="0"/>
    <n v="0"/>
    <n v="0"/>
    <n v="56"/>
    <x v="1"/>
    <s v="12/22/1990"/>
    <s v="Right"/>
    <n v="187"/>
    <x v="23"/>
    <n v="0"/>
    <n v="0"/>
  </r>
  <r>
    <n v="202"/>
    <s v="ISL7"/>
    <n v="3587"/>
    <n v="14"/>
    <x v="261"/>
    <s v="Manuel Lanzarote"/>
    <n v="3"/>
    <x v="1"/>
    <s v="MF"/>
    <n v="505"/>
    <x v="6"/>
    <s v="CFC"/>
    <n v="5"/>
    <n v="4"/>
    <n v="0"/>
    <n v="4"/>
    <n v="357"/>
    <n v="0"/>
    <n v="4"/>
    <n v="361"/>
    <n v="0"/>
    <n v="1"/>
    <n v="0"/>
    <n v="0"/>
    <n v="8"/>
    <n v="8"/>
    <n v="10"/>
    <n v="5"/>
    <n v="4"/>
    <n v="5"/>
    <n v="1"/>
    <n v="2"/>
    <n v="0"/>
    <n v="0"/>
    <n v="0"/>
    <n v="18"/>
    <n v="11"/>
    <n v="16"/>
    <n v="3"/>
    <n v="0"/>
    <n v="0"/>
    <n v="4"/>
    <n v="0"/>
    <n v="2"/>
    <n v="0"/>
    <n v="0"/>
    <n v="0"/>
    <n v="0"/>
    <n v="0"/>
    <n v="0"/>
    <n v="0"/>
    <n v="1"/>
    <n v="0"/>
    <n v="1"/>
    <n v="1"/>
    <n v="198"/>
    <n v="174"/>
    <n v="92"/>
    <n v="82"/>
    <n v="4"/>
    <n v="1"/>
    <n v="4"/>
    <n v="1"/>
    <n v="3"/>
    <n v="0"/>
    <n v="0"/>
    <n v="2"/>
    <n v="1"/>
    <n v="1"/>
    <n v="0"/>
    <n v="0"/>
    <n v="0"/>
    <n v="0"/>
    <n v="0"/>
    <n v="0"/>
    <n v="0"/>
    <n v="0"/>
    <n v="0"/>
    <n v="0"/>
    <n v="0"/>
    <n v="0"/>
    <n v="0"/>
    <n v="0"/>
    <n v="0"/>
    <n v="0"/>
    <n v="0"/>
    <n v="0"/>
    <n v="0"/>
    <n v="19"/>
    <x v="3"/>
    <m/>
    <m/>
    <m/>
    <x v="25"/>
    <n v="0"/>
    <n v="0"/>
  </r>
  <r>
    <n v="202"/>
    <s v="ISL7"/>
    <n v="3984"/>
    <n v="17"/>
    <x v="6"/>
    <s v="Dhanpal Ganesh"/>
    <n v="3"/>
    <x v="1"/>
    <s v="MF"/>
    <n v="505"/>
    <x v="6"/>
    <s v="CFC"/>
    <n v="0"/>
    <n v="9"/>
    <n v="0"/>
    <n v="10"/>
    <n v="60"/>
    <n v="0"/>
    <n v="49"/>
    <n v="109"/>
    <n v="0"/>
    <n v="0"/>
    <n v="0"/>
    <n v="0"/>
    <n v="2"/>
    <n v="2"/>
    <n v="1"/>
    <n v="0"/>
    <n v="1"/>
    <n v="3"/>
    <n v="2"/>
    <n v="0"/>
    <n v="0"/>
    <n v="0"/>
    <n v="0"/>
    <n v="0"/>
    <n v="0"/>
    <n v="0"/>
    <n v="1"/>
    <n v="0"/>
    <n v="0"/>
    <n v="4"/>
    <n v="0"/>
    <n v="11"/>
    <n v="0"/>
    <n v="0"/>
    <n v="0"/>
    <n v="0"/>
    <n v="0"/>
    <n v="0"/>
    <n v="0"/>
    <n v="0"/>
    <n v="0"/>
    <n v="0"/>
    <n v="0"/>
    <n v="38"/>
    <n v="28"/>
    <n v="20"/>
    <n v="8"/>
    <n v="0"/>
    <n v="0"/>
    <n v="1"/>
    <n v="1"/>
    <n v="0"/>
    <n v="0"/>
    <n v="0"/>
    <n v="0"/>
    <n v="0"/>
    <n v="0"/>
    <n v="0"/>
    <n v="0"/>
    <n v="0"/>
    <n v="0"/>
    <n v="8"/>
    <n v="4"/>
    <n v="4"/>
    <n v="0"/>
    <n v="0"/>
    <n v="0"/>
    <n v="0"/>
    <n v="0"/>
    <n v="0"/>
    <n v="0"/>
    <n v="0"/>
    <n v="0"/>
    <n v="0"/>
    <n v="0"/>
    <n v="0"/>
    <n v="1"/>
    <x v="4"/>
    <s v="6/13/1994"/>
    <s v="Right"/>
    <n v="185"/>
    <x v="4"/>
    <n v="0"/>
    <n v="0"/>
  </r>
  <r>
    <n v="202"/>
    <s v="ISL7"/>
    <n v="3985"/>
    <n v="18"/>
    <x v="7"/>
    <s v="Semboi  Haokip"/>
    <n v="2"/>
    <x v="0"/>
    <s v="FWD"/>
    <n v="656"/>
    <x v="1"/>
    <s v="BFC"/>
    <n v="0"/>
    <n v="11"/>
    <n v="0"/>
    <n v="5"/>
    <n v="21"/>
    <n v="0"/>
    <n v="27"/>
    <n v="48"/>
    <n v="0"/>
    <n v="0"/>
    <n v="0"/>
    <n v="0"/>
    <n v="0"/>
    <n v="0"/>
    <n v="0"/>
    <n v="0"/>
    <n v="0"/>
    <n v="1"/>
    <n v="0"/>
    <n v="0"/>
    <n v="0"/>
    <n v="0"/>
    <n v="0"/>
    <n v="0"/>
    <n v="0"/>
    <n v="0"/>
    <n v="0"/>
    <n v="0"/>
    <n v="0"/>
    <n v="3"/>
    <n v="0"/>
    <n v="6"/>
    <n v="0"/>
    <n v="0"/>
    <n v="0"/>
    <n v="0"/>
    <n v="0"/>
    <n v="0"/>
    <n v="0"/>
    <n v="0"/>
    <n v="0"/>
    <n v="0"/>
    <n v="0"/>
    <n v="11"/>
    <n v="9"/>
    <n v="5"/>
    <n v="4"/>
    <n v="0"/>
    <n v="1"/>
    <n v="0"/>
    <n v="0"/>
    <n v="0"/>
    <n v="0"/>
    <n v="0"/>
    <n v="0"/>
    <n v="0"/>
    <n v="0"/>
    <n v="0"/>
    <n v="0"/>
    <n v="0"/>
    <n v="0"/>
    <n v="1"/>
    <n v="0"/>
    <n v="1"/>
    <n v="0"/>
    <n v="0"/>
    <n v="0"/>
    <n v="0"/>
    <n v="0"/>
    <n v="0"/>
    <n v="0"/>
    <n v="0"/>
    <n v="0"/>
    <n v="0"/>
    <n v="0"/>
    <n v="0"/>
    <n v="1"/>
    <x v="4"/>
    <s v="0000-00-00"/>
    <m/>
    <n v="0"/>
    <x v="9"/>
    <n v="0"/>
    <n v="0"/>
  </r>
  <r>
    <n v="202"/>
    <s v="ISL7"/>
    <n v="3988"/>
    <n v="5"/>
    <x v="262"/>
    <s v="Gurjinder Kumar"/>
    <n v="1"/>
    <x v="2"/>
    <s v="DEF"/>
    <n v="504"/>
    <x v="0"/>
    <s v="NEUFC"/>
    <n v="16"/>
    <n v="4"/>
    <n v="0"/>
    <n v="3"/>
    <n v="1519"/>
    <n v="0"/>
    <n v="110"/>
    <n v="1623"/>
    <n v="0"/>
    <n v="0"/>
    <n v="1"/>
    <n v="1"/>
    <n v="7"/>
    <n v="7"/>
    <n v="9"/>
    <n v="2"/>
    <n v="3"/>
    <n v="21"/>
    <n v="9"/>
    <n v="6"/>
    <n v="1"/>
    <n v="1"/>
    <n v="0"/>
    <n v="0"/>
    <n v="13"/>
    <n v="12"/>
    <n v="163"/>
    <n v="0"/>
    <n v="0"/>
    <n v="21"/>
    <n v="0"/>
    <n v="6"/>
    <n v="1"/>
    <n v="0"/>
    <n v="0"/>
    <n v="0"/>
    <n v="0"/>
    <n v="0"/>
    <n v="0"/>
    <n v="4"/>
    <n v="0"/>
    <n v="0"/>
    <n v="0"/>
    <n v="763"/>
    <n v="494"/>
    <n v="314"/>
    <n v="180"/>
    <n v="36"/>
    <n v="29"/>
    <n v="34"/>
    <n v="12"/>
    <n v="22"/>
    <n v="33"/>
    <n v="0"/>
    <n v="6"/>
    <n v="4"/>
    <n v="2"/>
    <n v="0"/>
    <n v="0"/>
    <n v="0"/>
    <n v="0"/>
    <n v="14"/>
    <n v="5"/>
    <n v="9"/>
    <n v="0"/>
    <n v="0"/>
    <n v="0"/>
    <n v="0"/>
    <n v="0"/>
    <n v="0"/>
    <n v="0"/>
    <n v="0"/>
    <n v="0"/>
    <n v="0"/>
    <n v="0"/>
    <n v="0"/>
    <n v="1"/>
    <x v="4"/>
    <m/>
    <m/>
    <m/>
    <x v="10"/>
    <n v="2"/>
    <n v="1"/>
  </r>
  <r>
    <n v="202"/>
    <s v="ISL7"/>
    <n v="3989"/>
    <n v="23"/>
    <x v="8"/>
    <s v="Lalrempuia Fanai"/>
    <n v="3"/>
    <x v="1"/>
    <s v="MF"/>
    <n v="504"/>
    <x v="0"/>
    <s v="NEUFC"/>
    <n v="6"/>
    <n v="14"/>
    <n v="0"/>
    <n v="9"/>
    <n v="441"/>
    <n v="0"/>
    <n v="18"/>
    <n v="459"/>
    <n v="0"/>
    <n v="0"/>
    <n v="0"/>
    <n v="0"/>
    <n v="4"/>
    <n v="4"/>
    <n v="4"/>
    <n v="0"/>
    <n v="4"/>
    <n v="5"/>
    <n v="2"/>
    <n v="0"/>
    <n v="0"/>
    <n v="0"/>
    <n v="0"/>
    <n v="0"/>
    <n v="4"/>
    <n v="1"/>
    <n v="1"/>
    <n v="0"/>
    <n v="0"/>
    <n v="7"/>
    <n v="0"/>
    <n v="6"/>
    <n v="0"/>
    <n v="0"/>
    <n v="0"/>
    <n v="0"/>
    <n v="0"/>
    <n v="0"/>
    <n v="0"/>
    <n v="0"/>
    <n v="0"/>
    <n v="0"/>
    <n v="0"/>
    <n v="199"/>
    <n v="164"/>
    <n v="125"/>
    <n v="39"/>
    <n v="6"/>
    <n v="6"/>
    <n v="7"/>
    <n v="1"/>
    <n v="6"/>
    <n v="6"/>
    <n v="0"/>
    <n v="2"/>
    <n v="2"/>
    <n v="0"/>
    <n v="0"/>
    <n v="0"/>
    <n v="0"/>
    <n v="0"/>
    <n v="5"/>
    <n v="0"/>
    <n v="5"/>
    <n v="0"/>
    <n v="0"/>
    <n v="0"/>
    <n v="0"/>
    <n v="0"/>
    <n v="0"/>
    <n v="0"/>
    <n v="0"/>
    <n v="0"/>
    <n v="0"/>
    <n v="0"/>
    <n v="0"/>
    <n v="1"/>
    <x v="4"/>
    <d v="1996-11-05T00:00:00"/>
    <s v="Right"/>
    <n v="172"/>
    <x v="6"/>
    <n v="0"/>
    <n v="0"/>
  </r>
  <r>
    <n v="202"/>
    <s v="ISL7"/>
    <n v="3990"/>
    <n v="45"/>
    <x v="263"/>
    <s v="Yondrembem Denechandra"/>
    <n v="3"/>
    <x v="1"/>
    <s v="MF"/>
    <n v="498"/>
    <x v="8"/>
    <s v="KBFC"/>
    <n v="6"/>
    <n v="12"/>
    <n v="0"/>
    <n v="2"/>
    <n v="500"/>
    <n v="0"/>
    <n v="29"/>
    <n v="529"/>
    <n v="0"/>
    <n v="0"/>
    <n v="0"/>
    <n v="0"/>
    <n v="4"/>
    <n v="4"/>
    <n v="3"/>
    <n v="1"/>
    <n v="0"/>
    <n v="3"/>
    <n v="3"/>
    <n v="1"/>
    <n v="0"/>
    <n v="0"/>
    <n v="0"/>
    <n v="0"/>
    <n v="14"/>
    <n v="1"/>
    <n v="45"/>
    <n v="0"/>
    <n v="0"/>
    <n v="10"/>
    <n v="0"/>
    <n v="3"/>
    <n v="0"/>
    <n v="0"/>
    <n v="0"/>
    <n v="0"/>
    <n v="0"/>
    <n v="0"/>
    <n v="0"/>
    <n v="2"/>
    <n v="0"/>
    <n v="0"/>
    <n v="0"/>
    <n v="312"/>
    <n v="214"/>
    <n v="136"/>
    <n v="79"/>
    <n v="19"/>
    <n v="7"/>
    <n v="17"/>
    <n v="9"/>
    <n v="8"/>
    <n v="15"/>
    <n v="0"/>
    <n v="5"/>
    <n v="5"/>
    <n v="0"/>
    <n v="0"/>
    <n v="0"/>
    <n v="0"/>
    <n v="0"/>
    <n v="4"/>
    <n v="1"/>
    <n v="3"/>
    <n v="0"/>
    <n v="0"/>
    <n v="0"/>
    <n v="0"/>
    <n v="0"/>
    <n v="0"/>
    <n v="0"/>
    <n v="0"/>
    <n v="0"/>
    <n v="0"/>
    <n v="0"/>
    <n v="0"/>
    <n v="1"/>
    <x v="4"/>
    <m/>
    <m/>
    <m/>
    <x v="28"/>
    <n v="0"/>
    <n v="0"/>
  </r>
  <r>
    <n v="202"/>
    <s v="ISL7"/>
    <n v="3997"/>
    <n v="1"/>
    <x v="9"/>
    <s v="Amrinder Singh"/>
    <n v="4"/>
    <x v="3"/>
    <s v="GK"/>
    <n v="506"/>
    <x v="2"/>
    <s v="MCFC"/>
    <n v="23"/>
    <n v="1"/>
    <n v="23"/>
    <n v="1"/>
    <n v="2100"/>
    <n v="0"/>
    <n v="147"/>
    <n v="2247"/>
    <n v="0"/>
    <n v="0"/>
    <n v="0"/>
    <n v="0"/>
    <n v="0"/>
    <n v="0"/>
    <n v="0"/>
    <n v="0"/>
    <n v="0"/>
    <n v="0"/>
    <n v="3"/>
    <n v="2"/>
    <n v="0"/>
    <n v="0"/>
    <n v="0"/>
    <n v="0"/>
    <n v="0"/>
    <n v="32"/>
    <n v="0"/>
    <n v="46"/>
    <n v="32"/>
    <n v="21"/>
    <n v="0"/>
    <n v="10"/>
    <n v="0"/>
    <n v="0"/>
    <n v="0"/>
    <n v="0"/>
    <n v="0"/>
    <n v="0"/>
    <n v="0"/>
    <n v="0"/>
    <n v="0"/>
    <n v="0"/>
    <n v="0"/>
    <n v="761"/>
    <n v="388"/>
    <n v="271"/>
    <n v="117"/>
    <n v="0"/>
    <n v="1"/>
    <n v="0"/>
    <n v="0"/>
    <n v="0"/>
    <n v="35"/>
    <n v="61"/>
    <n v="0"/>
    <n v="0"/>
    <n v="0"/>
    <n v="0"/>
    <n v="0"/>
    <n v="0"/>
    <n v="0"/>
    <n v="0"/>
    <n v="0"/>
    <n v="0"/>
    <n v="0"/>
    <n v="0"/>
    <n v="0"/>
    <n v="184"/>
    <n v="82"/>
    <n v="21"/>
    <n v="61"/>
    <n v="30"/>
    <n v="0"/>
    <n v="5"/>
    <n v="5"/>
    <n v="0"/>
    <n v="1"/>
    <x v="4"/>
    <s v="5/27/1993"/>
    <s v="Right"/>
    <n v="183"/>
    <x v="21"/>
    <n v="0"/>
    <n v="21"/>
  </r>
  <r>
    <n v="202"/>
    <s v="ISL7"/>
    <n v="3999"/>
    <n v="24"/>
    <x v="10"/>
    <s v="Salam Singh"/>
    <n v="1"/>
    <x v="2"/>
    <s v="DEF"/>
    <n v="1874"/>
    <x v="11"/>
    <s v="ATKMB"/>
    <n v="0"/>
    <n v="12"/>
    <n v="0"/>
    <n v="1"/>
    <n v="44"/>
    <n v="0"/>
    <n v="6"/>
    <n v="50"/>
    <n v="0"/>
    <n v="0"/>
    <n v="0"/>
    <n v="0"/>
    <n v="0"/>
    <n v="0"/>
    <n v="0"/>
    <n v="0"/>
    <n v="0"/>
    <n v="0"/>
    <n v="1"/>
    <n v="0"/>
    <n v="0"/>
    <n v="0"/>
    <n v="0"/>
    <n v="0"/>
    <n v="0"/>
    <n v="0"/>
    <n v="0"/>
    <n v="0"/>
    <n v="0"/>
    <n v="0"/>
    <n v="0"/>
    <n v="4"/>
    <n v="0"/>
    <n v="0"/>
    <n v="0"/>
    <n v="0"/>
    <n v="0"/>
    <n v="0"/>
    <n v="0"/>
    <n v="0"/>
    <n v="0"/>
    <n v="0"/>
    <n v="0"/>
    <n v="25"/>
    <n v="20"/>
    <n v="14"/>
    <n v="6"/>
    <n v="0"/>
    <n v="0"/>
    <n v="2"/>
    <n v="1"/>
    <n v="1"/>
    <n v="2"/>
    <n v="0"/>
    <n v="1"/>
    <n v="1"/>
    <n v="0"/>
    <n v="0"/>
    <n v="0"/>
    <n v="0"/>
    <n v="0"/>
    <n v="1"/>
    <n v="0"/>
    <n v="1"/>
    <n v="0"/>
    <n v="0"/>
    <n v="0"/>
    <n v="0"/>
    <n v="0"/>
    <n v="0"/>
    <n v="0"/>
    <n v="0"/>
    <n v="0"/>
    <n v="0"/>
    <n v="0"/>
    <n v="0"/>
    <n v="1"/>
    <x v="4"/>
    <d v="1995-04-12T00:00:00"/>
    <s v="Right"/>
    <n v="188"/>
    <x v="24"/>
    <n v="0"/>
    <n v="0"/>
  </r>
  <r>
    <n v="202"/>
    <s v="ISL7"/>
    <n v="4782"/>
    <n v="22"/>
    <x v="264"/>
    <s v="John Fitzgerald"/>
    <n v="2"/>
    <x v="0"/>
    <s v="FWD"/>
    <n v="1159"/>
    <x v="3"/>
    <s v="JFC"/>
    <n v="3"/>
    <n v="7"/>
    <n v="0"/>
    <n v="7"/>
    <n v="334"/>
    <n v="0"/>
    <n v="37"/>
    <n v="371"/>
    <n v="0"/>
    <n v="0"/>
    <n v="0"/>
    <n v="0"/>
    <n v="4"/>
    <n v="4"/>
    <n v="13"/>
    <n v="3"/>
    <n v="3"/>
    <n v="3"/>
    <n v="6"/>
    <n v="0"/>
    <n v="0"/>
    <n v="0"/>
    <n v="4"/>
    <n v="5"/>
    <n v="8"/>
    <n v="5"/>
    <n v="0"/>
    <n v="0"/>
    <n v="0"/>
    <n v="2"/>
    <n v="0"/>
    <n v="8"/>
    <n v="0"/>
    <n v="0"/>
    <n v="0"/>
    <n v="0"/>
    <n v="0"/>
    <n v="0"/>
    <n v="0"/>
    <n v="7"/>
    <n v="0"/>
    <n v="0"/>
    <n v="0"/>
    <n v="137"/>
    <n v="102"/>
    <n v="53"/>
    <n v="49"/>
    <n v="3"/>
    <n v="8"/>
    <n v="7"/>
    <n v="2"/>
    <n v="5"/>
    <n v="1"/>
    <n v="0"/>
    <n v="4"/>
    <n v="1"/>
    <n v="3"/>
    <n v="0"/>
    <n v="0"/>
    <n v="0"/>
    <n v="0"/>
    <n v="3"/>
    <n v="0"/>
    <n v="3"/>
    <n v="0"/>
    <n v="0"/>
    <n v="0"/>
    <n v="0"/>
    <n v="0"/>
    <n v="0"/>
    <n v="0"/>
    <n v="0"/>
    <n v="0"/>
    <n v="0"/>
    <n v="0"/>
    <n v="0"/>
    <n v="52"/>
    <x v="15"/>
    <m/>
    <m/>
    <m/>
    <x v="4"/>
    <n v="0"/>
    <n v="0"/>
  </r>
  <r>
    <n v="202"/>
    <s v="ISL7"/>
    <n v="4822"/>
    <n v="21"/>
    <x v="265"/>
    <s v="Fran Sandaza"/>
    <n v="2"/>
    <x v="0"/>
    <s v="FWD"/>
    <n v="1536"/>
    <x v="4"/>
    <s v="HFC"/>
    <n v="4"/>
    <n v="5"/>
    <n v="0"/>
    <n v="11"/>
    <n v="344"/>
    <n v="0"/>
    <n v="34"/>
    <n v="378"/>
    <n v="0"/>
    <n v="4"/>
    <n v="0"/>
    <n v="2"/>
    <n v="3"/>
    <n v="3"/>
    <n v="11"/>
    <n v="9"/>
    <n v="1"/>
    <n v="8"/>
    <n v="12"/>
    <n v="1"/>
    <n v="0"/>
    <n v="0"/>
    <n v="1"/>
    <n v="1"/>
    <n v="1"/>
    <n v="0"/>
    <n v="1"/>
    <n v="0"/>
    <n v="0"/>
    <n v="4"/>
    <n v="0"/>
    <n v="8"/>
    <n v="2"/>
    <n v="0"/>
    <n v="0"/>
    <n v="0"/>
    <n v="0"/>
    <n v="0"/>
    <n v="0"/>
    <n v="1"/>
    <n v="0"/>
    <n v="1"/>
    <n v="1"/>
    <n v="152"/>
    <n v="124"/>
    <n v="58"/>
    <n v="66"/>
    <n v="1"/>
    <n v="1"/>
    <n v="3"/>
    <n v="0"/>
    <n v="3"/>
    <n v="3"/>
    <n v="0"/>
    <n v="3"/>
    <n v="2"/>
    <n v="1"/>
    <n v="0"/>
    <n v="0"/>
    <n v="0"/>
    <n v="0"/>
    <n v="7"/>
    <n v="2"/>
    <n v="5"/>
    <n v="0"/>
    <n v="0"/>
    <n v="0"/>
    <n v="0"/>
    <n v="0"/>
    <n v="0"/>
    <n v="0"/>
    <n v="0"/>
    <n v="0"/>
    <n v="0"/>
    <n v="0"/>
    <n v="0"/>
    <n v="19"/>
    <x v="3"/>
    <m/>
    <m/>
    <m/>
    <x v="6"/>
    <n v="0"/>
    <n v="0"/>
  </r>
  <r>
    <n v="202"/>
    <s v="ISL7"/>
    <n v="4863"/>
    <n v="25"/>
    <x v="266"/>
    <s v="Vicente Gomez"/>
    <n v="3"/>
    <x v="1"/>
    <s v="MF"/>
    <n v="498"/>
    <x v="8"/>
    <s v="KBFC"/>
    <n v="19"/>
    <n v="1"/>
    <n v="0"/>
    <n v="1"/>
    <n v="1706"/>
    <n v="0"/>
    <n v="110"/>
    <n v="1816"/>
    <n v="0"/>
    <n v="2"/>
    <n v="0"/>
    <n v="1"/>
    <n v="11"/>
    <n v="11"/>
    <n v="34"/>
    <n v="11"/>
    <n v="13"/>
    <n v="20"/>
    <n v="53"/>
    <n v="2"/>
    <n v="0"/>
    <n v="0"/>
    <n v="0"/>
    <n v="2"/>
    <n v="12"/>
    <n v="15"/>
    <n v="2"/>
    <n v="0"/>
    <n v="0"/>
    <n v="36"/>
    <n v="0"/>
    <n v="2"/>
    <n v="1"/>
    <n v="0"/>
    <n v="0"/>
    <n v="0"/>
    <n v="0"/>
    <n v="0"/>
    <n v="0"/>
    <n v="10"/>
    <n v="0"/>
    <n v="0"/>
    <n v="0"/>
    <n v="1134"/>
    <n v="934"/>
    <n v="712"/>
    <n v="222"/>
    <n v="23"/>
    <n v="18"/>
    <n v="81"/>
    <n v="35"/>
    <n v="46"/>
    <n v="14"/>
    <n v="0"/>
    <n v="10"/>
    <n v="7"/>
    <n v="3"/>
    <n v="0"/>
    <n v="0"/>
    <n v="0"/>
    <n v="0"/>
    <n v="27"/>
    <n v="18"/>
    <n v="9"/>
    <n v="0"/>
    <n v="0"/>
    <n v="0"/>
    <n v="0"/>
    <n v="0"/>
    <n v="0"/>
    <n v="0"/>
    <n v="0"/>
    <n v="0"/>
    <n v="0"/>
    <n v="0"/>
    <n v="0"/>
    <n v="19"/>
    <x v="3"/>
    <m/>
    <m/>
    <m/>
    <x v="17"/>
    <n v="0"/>
    <n v="0"/>
  </r>
  <r>
    <n v="202"/>
    <s v="ISL7"/>
    <n v="5191"/>
    <n v="14"/>
    <x v="14"/>
    <s v="Dimas Delgado"/>
    <n v="3"/>
    <x v="1"/>
    <s v="MF"/>
    <n v="656"/>
    <x v="1"/>
    <s v="BFC"/>
    <n v="10"/>
    <n v="1"/>
    <n v="0"/>
    <n v="4"/>
    <n v="975"/>
    <n v="0"/>
    <n v="73"/>
    <n v="1048"/>
    <n v="0"/>
    <n v="1"/>
    <n v="0"/>
    <n v="1"/>
    <n v="20"/>
    <n v="20"/>
    <n v="9"/>
    <n v="3"/>
    <n v="5"/>
    <n v="18"/>
    <n v="25"/>
    <n v="2"/>
    <n v="0"/>
    <n v="0"/>
    <n v="0"/>
    <n v="38"/>
    <n v="22"/>
    <n v="45"/>
    <n v="4"/>
    <n v="0"/>
    <n v="0"/>
    <n v="15"/>
    <n v="0"/>
    <n v="4"/>
    <n v="1"/>
    <n v="0"/>
    <n v="0"/>
    <n v="0"/>
    <n v="0"/>
    <n v="0"/>
    <n v="0"/>
    <n v="1"/>
    <n v="0"/>
    <n v="0"/>
    <n v="0"/>
    <n v="824"/>
    <n v="741"/>
    <n v="565"/>
    <n v="176"/>
    <n v="9"/>
    <n v="7"/>
    <n v="42"/>
    <n v="16"/>
    <n v="26"/>
    <n v="6"/>
    <n v="0"/>
    <n v="7"/>
    <n v="4"/>
    <n v="3"/>
    <n v="0"/>
    <n v="0"/>
    <n v="0"/>
    <n v="0"/>
    <n v="6"/>
    <n v="3"/>
    <n v="3"/>
    <n v="0"/>
    <n v="0"/>
    <n v="0"/>
    <n v="0"/>
    <n v="0"/>
    <n v="0"/>
    <n v="0"/>
    <n v="0"/>
    <n v="0"/>
    <n v="0"/>
    <n v="0"/>
    <n v="0"/>
    <n v="19"/>
    <x v="3"/>
    <d v="1983-06-02T00:00:00"/>
    <s v="Right"/>
    <n v="178"/>
    <x v="12"/>
    <n v="0"/>
    <n v="0"/>
  </r>
  <r>
    <n v="202"/>
    <s v="ISL7"/>
    <n v="5196"/>
    <n v="5"/>
    <x v="15"/>
    <s v="Juanan"/>
    <n v="1"/>
    <x v="2"/>
    <s v="DEF"/>
    <n v="656"/>
    <x v="1"/>
    <s v="BFC"/>
    <n v="14"/>
    <n v="1"/>
    <n v="0"/>
    <n v="1"/>
    <n v="1177"/>
    <n v="0"/>
    <n v="75"/>
    <n v="1252"/>
    <n v="0"/>
    <n v="2"/>
    <n v="0"/>
    <n v="0"/>
    <n v="4"/>
    <n v="5"/>
    <n v="11"/>
    <n v="3"/>
    <n v="6"/>
    <n v="6"/>
    <n v="10"/>
    <n v="3"/>
    <n v="0"/>
    <n v="0"/>
    <n v="0"/>
    <n v="0"/>
    <n v="3"/>
    <n v="18"/>
    <n v="2"/>
    <n v="0"/>
    <n v="0"/>
    <n v="17"/>
    <n v="0"/>
    <n v="3"/>
    <n v="0"/>
    <n v="0"/>
    <n v="0"/>
    <n v="0"/>
    <n v="0"/>
    <n v="0"/>
    <n v="0"/>
    <n v="2"/>
    <n v="0"/>
    <n v="0"/>
    <n v="0"/>
    <n v="724"/>
    <n v="598"/>
    <n v="485"/>
    <n v="113"/>
    <n v="14"/>
    <n v="25"/>
    <n v="16"/>
    <n v="7"/>
    <n v="9"/>
    <n v="46"/>
    <n v="0"/>
    <n v="2"/>
    <n v="1"/>
    <n v="1"/>
    <n v="0"/>
    <n v="0"/>
    <n v="0"/>
    <n v="0"/>
    <n v="14"/>
    <n v="10"/>
    <n v="4"/>
    <n v="0"/>
    <n v="0"/>
    <n v="0"/>
    <n v="0"/>
    <n v="0"/>
    <n v="0"/>
    <n v="0"/>
    <n v="0"/>
    <n v="0"/>
    <n v="0"/>
    <n v="0"/>
    <n v="0"/>
    <n v="19"/>
    <x v="3"/>
    <s v="4/27/1987"/>
    <s v="left"/>
    <n v="192"/>
    <x v="6"/>
    <n v="0"/>
    <n v="0"/>
  </r>
  <r>
    <n v="202"/>
    <s v="ISL7"/>
    <n v="5213"/>
    <n v="22"/>
    <x v="16"/>
    <s v="Sergio Cidoncha"/>
    <n v="3"/>
    <x v="1"/>
    <s v="MF"/>
    <n v="498"/>
    <x v="8"/>
    <s v="KBFC"/>
    <n v="3"/>
    <n v="2"/>
    <n v="0"/>
    <n v="2"/>
    <n v="236"/>
    <n v="0"/>
    <n v="7"/>
    <n v="243"/>
    <n v="0"/>
    <n v="1"/>
    <n v="0"/>
    <n v="0"/>
    <n v="2"/>
    <n v="2"/>
    <n v="1"/>
    <n v="1"/>
    <n v="0"/>
    <n v="4"/>
    <n v="8"/>
    <n v="1"/>
    <n v="0"/>
    <n v="0"/>
    <n v="0"/>
    <n v="4"/>
    <n v="2"/>
    <n v="3"/>
    <n v="1"/>
    <n v="0"/>
    <n v="0"/>
    <n v="2"/>
    <n v="0"/>
    <n v="1"/>
    <n v="0"/>
    <n v="0"/>
    <n v="0"/>
    <n v="0"/>
    <n v="0"/>
    <n v="0"/>
    <n v="0"/>
    <n v="0"/>
    <n v="0"/>
    <n v="0"/>
    <n v="0"/>
    <n v="175"/>
    <n v="147"/>
    <n v="115"/>
    <n v="32"/>
    <n v="3"/>
    <n v="5"/>
    <n v="16"/>
    <n v="7"/>
    <n v="9"/>
    <n v="1"/>
    <n v="0"/>
    <n v="0"/>
    <n v="0"/>
    <n v="0"/>
    <n v="0"/>
    <n v="0"/>
    <n v="0"/>
    <n v="0"/>
    <n v="1"/>
    <n v="1"/>
    <n v="0"/>
    <n v="1"/>
    <n v="0"/>
    <n v="1"/>
    <n v="0"/>
    <n v="0"/>
    <n v="0"/>
    <n v="0"/>
    <n v="0"/>
    <n v="0"/>
    <n v="0"/>
    <n v="0"/>
    <n v="0"/>
    <n v="19"/>
    <x v="3"/>
    <s v="8/27/1990"/>
    <s v="Right"/>
    <n v="181"/>
    <x v="9"/>
    <n v="0"/>
    <n v="0"/>
  </r>
  <r>
    <n v="202"/>
    <s v="ISL7"/>
    <n v="5648"/>
    <n v="26"/>
    <x v="267"/>
    <s v="Costa Nhamoinesu"/>
    <n v="1"/>
    <x v="2"/>
    <s v="DEF"/>
    <n v="498"/>
    <x v="8"/>
    <s v="KBFC"/>
    <n v="16"/>
    <n v="3"/>
    <n v="0"/>
    <n v="2"/>
    <n v="1409"/>
    <n v="0"/>
    <n v="92"/>
    <n v="1494"/>
    <n v="0"/>
    <n v="2"/>
    <n v="0"/>
    <n v="0"/>
    <n v="2"/>
    <n v="2"/>
    <n v="15"/>
    <n v="6"/>
    <n v="5"/>
    <n v="23"/>
    <n v="12"/>
    <n v="5"/>
    <n v="1"/>
    <n v="1"/>
    <n v="2"/>
    <n v="0"/>
    <n v="0"/>
    <n v="18"/>
    <n v="1"/>
    <n v="0"/>
    <n v="0"/>
    <n v="27"/>
    <n v="0"/>
    <n v="2"/>
    <n v="0"/>
    <n v="0"/>
    <n v="0"/>
    <n v="0"/>
    <n v="0"/>
    <n v="0"/>
    <n v="0"/>
    <n v="4"/>
    <n v="0"/>
    <n v="0"/>
    <n v="0"/>
    <n v="768"/>
    <n v="595"/>
    <n v="481"/>
    <n v="114"/>
    <n v="20"/>
    <n v="19"/>
    <n v="26"/>
    <n v="5"/>
    <n v="21"/>
    <n v="77"/>
    <n v="0"/>
    <n v="4"/>
    <n v="3"/>
    <n v="1"/>
    <n v="0"/>
    <n v="0"/>
    <n v="0"/>
    <n v="0"/>
    <n v="13"/>
    <n v="13"/>
    <n v="0"/>
    <n v="0"/>
    <n v="0"/>
    <n v="0"/>
    <n v="0"/>
    <n v="0"/>
    <n v="0"/>
    <n v="0"/>
    <n v="0"/>
    <n v="0"/>
    <n v="0"/>
    <n v="0"/>
    <n v="0"/>
    <n v="148"/>
    <x v="30"/>
    <m/>
    <m/>
    <m/>
    <x v="8"/>
    <n v="2"/>
    <n v="0"/>
  </r>
  <r>
    <n v="202"/>
    <s v="ISL7"/>
    <n v="5736"/>
    <n v="11"/>
    <x v="268"/>
    <s v="Idrissa Sylla"/>
    <n v="2"/>
    <x v="0"/>
    <s v="FWD"/>
    <n v="504"/>
    <x v="0"/>
    <s v="NEUFC"/>
    <n v="9"/>
    <n v="7"/>
    <n v="0"/>
    <n v="13"/>
    <n v="923"/>
    <n v="0"/>
    <n v="91"/>
    <n v="1014"/>
    <n v="0"/>
    <n v="3"/>
    <n v="0"/>
    <n v="0"/>
    <n v="10"/>
    <n v="10"/>
    <n v="31"/>
    <n v="12"/>
    <n v="14"/>
    <n v="23"/>
    <n v="27"/>
    <n v="1"/>
    <n v="0"/>
    <n v="0"/>
    <n v="10"/>
    <n v="0"/>
    <n v="0"/>
    <n v="1"/>
    <n v="0"/>
    <n v="0"/>
    <n v="0"/>
    <n v="14"/>
    <n v="0"/>
    <n v="10"/>
    <n v="3"/>
    <n v="0"/>
    <n v="0"/>
    <n v="0"/>
    <n v="1"/>
    <n v="0"/>
    <n v="0"/>
    <n v="5"/>
    <n v="0"/>
    <n v="2"/>
    <n v="1"/>
    <n v="350"/>
    <n v="223"/>
    <n v="96"/>
    <n v="127"/>
    <n v="4"/>
    <n v="8"/>
    <n v="11"/>
    <n v="6"/>
    <n v="5"/>
    <n v="14"/>
    <n v="0"/>
    <n v="6"/>
    <n v="3"/>
    <n v="3"/>
    <n v="0"/>
    <n v="0"/>
    <n v="0"/>
    <n v="0"/>
    <n v="58"/>
    <n v="28"/>
    <n v="30"/>
    <n v="0"/>
    <n v="0"/>
    <n v="0"/>
    <n v="0"/>
    <n v="0"/>
    <n v="0"/>
    <n v="0"/>
    <n v="0"/>
    <n v="0"/>
    <n v="0"/>
    <n v="0"/>
    <n v="0"/>
    <n v="102"/>
    <x v="31"/>
    <m/>
    <m/>
    <m/>
    <x v="30"/>
    <n v="0"/>
    <n v="0"/>
  </r>
  <r>
    <n v="202"/>
    <s v="ISL7"/>
    <n v="6317"/>
    <n v="4"/>
    <x v="269"/>
    <s v="Bakary Kone"/>
    <n v="1"/>
    <x v="2"/>
    <s v="DEF"/>
    <n v="498"/>
    <x v="8"/>
    <s v="KBFC"/>
    <n v="12"/>
    <n v="9"/>
    <n v="0"/>
    <n v="9"/>
    <n v="982"/>
    <n v="0"/>
    <n v="37"/>
    <n v="1019"/>
    <n v="0"/>
    <n v="0"/>
    <n v="1"/>
    <n v="0"/>
    <n v="1"/>
    <n v="1"/>
    <n v="7"/>
    <n v="1"/>
    <n v="5"/>
    <n v="20"/>
    <n v="19"/>
    <n v="2"/>
    <n v="0"/>
    <n v="0"/>
    <n v="0"/>
    <n v="0"/>
    <n v="0"/>
    <n v="12"/>
    <n v="1"/>
    <n v="0"/>
    <n v="0"/>
    <n v="20"/>
    <n v="0"/>
    <n v="3"/>
    <n v="0"/>
    <n v="0"/>
    <n v="0"/>
    <n v="0"/>
    <n v="0"/>
    <n v="0"/>
    <n v="0"/>
    <n v="1"/>
    <n v="0"/>
    <n v="0"/>
    <n v="0"/>
    <n v="513"/>
    <n v="393"/>
    <n v="296"/>
    <n v="97"/>
    <n v="19"/>
    <n v="16"/>
    <n v="29"/>
    <n v="10"/>
    <n v="19"/>
    <n v="38"/>
    <n v="0"/>
    <n v="3"/>
    <n v="1"/>
    <n v="2"/>
    <n v="0"/>
    <n v="1"/>
    <n v="0"/>
    <n v="0"/>
    <n v="9"/>
    <n v="7"/>
    <n v="2"/>
    <n v="0"/>
    <n v="0"/>
    <n v="0"/>
    <n v="0"/>
    <n v="0"/>
    <n v="0"/>
    <n v="0"/>
    <n v="0"/>
    <n v="0"/>
    <n v="0"/>
    <n v="0"/>
    <n v="0"/>
    <n v="104"/>
    <x v="32"/>
    <m/>
    <m/>
    <m/>
    <x v="2"/>
    <n v="0"/>
    <n v="1"/>
  </r>
  <r>
    <n v="202"/>
    <s v="ISL7"/>
    <n v="9099"/>
    <n v="6"/>
    <x v="270"/>
    <s v="Khassa Camara"/>
    <n v="3"/>
    <x v="1"/>
    <s v="MF"/>
    <n v="504"/>
    <x v="0"/>
    <s v="NEUFC"/>
    <n v="20"/>
    <n v="3"/>
    <n v="0"/>
    <n v="4"/>
    <n v="1801"/>
    <n v="0"/>
    <n v="116"/>
    <n v="1917"/>
    <n v="0"/>
    <n v="0"/>
    <n v="0"/>
    <n v="1"/>
    <n v="13"/>
    <n v="13"/>
    <n v="12"/>
    <n v="1"/>
    <n v="10"/>
    <n v="34"/>
    <n v="16"/>
    <n v="4"/>
    <n v="0"/>
    <n v="0"/>
    <n v="0"/>
    <n v="0"/>
    <n v="3"/>
    <n v="6"/>
    <n v="0"/>
    <n v="0"/>
    <n v="0"/>
    <n v="26"/>
    <n v="0"/>
    <n v="5"/>
    <n v="1"/>
    <n v="0"/>
    <n v="0"/>
    <n v="0"/>
    <n v="0"/>
    <n v="0"/>
    <n v="0"/>
    <n v="1"/>
    <n v="0"/>
    <n v="0"/>
    <n v="0"/>
    <n v="1066"/>
    <n v="816"/>
    <n v="606"/>
    <n v="210"/>
    <n v="50"/>
    <n v="26"/>
    <n v="110"/>
    <n v="42"/>
    <n v="68"/>
    <n v="27"/>
    <n v="0"/>
    <n v="5"/>
    <n v="4"/>
    <n v="1"/>
    <n v="0"/>
    <n v="0"/>
    <n v="0"/>
    <n v="0"/>
    <n v="23"/>
    <n v="10"/>
    <n v="13"/>
    <n v="0"/>
    <n v="0"/>
    <n v="0"/>
    <n v="0"/>
    <n v="0"/>
    <n v="0"/>
    <n v="0"/>
    <n v="0"/>
    <n v="0"/>
    <n v="0"/>
    <n v="0"/>
    <n v="0"/>
    <n v="12"/>
    <x v="23"/>
    <m/>
    <m/>
    <m/>
    <x v="21"/>
    <n v="0"/>
    <n v="0"/>
  </r>
  <r>
    <n v="202"/>
    <s v="ISL7"/>
    <n v="9235"/>
    <n v="9"/>
    <x v="20"/>
    <s v="Nerijus Valskis"/>
    <n v="2"/>
    <x v="0"/>
    <s v="FWD"/>
    <n v="1159"/>
    <x v="3"/>
    <s v="JFC"/>
    <n v="17"/>
    <n v="1"/>
    <n v="0"/>
    <n v="2"/>
    <n v="1555"/>
    <n v="0"/>
    <n v="110"/>
    <n v="1665"/>
    <n v="0"/>
    <n v="8"/>
    <n v="0"/>
    <n v="0"/>
    <n v="8"/>
    <n v="8"/>
    <n v="44"/>
    <n v="21"/>
    <n v="14"/>
    <n v="24"/>
    <n v="37"/>
    <n v="4"/>
    <n v="0"/>
    <n v="0"/>
    <n v="10"/>
    <n v="0"/>
    <n v="10"/>
    <n v="8"/>
    <n v="1"/>
    <n v="0"/>
    <n v="0"/>
    <n v="20"/>
    <n v="0"/>
    <n v="7"/>
    <n v="0"/>
    <n v="0"/>
    <n v="0"/>
    <n v="0"/>
    <n v="0"/>
    <n v="0"/>
    <n v="0"/>
    <n v="9"/>
    <n v="0"/>
    <n v="1"/>
    <n v="1"/>
    <n v="582"/>
    <n v="416"/>
    <n v="213"/>
    <n v="203"/>
    <n v="4"/>
    <n v="6"/>
    <n v="9"/>
    <n v="2"/>
    <n v="7"/>
    <n v="12"/>
    <n v="0"/>
    <n v="9"/>
    <n v="4"/>
    <n v="5"/>
    <n v="0"/>
    <n v="0"/>
    <n v="0"/>
    <n v="0"/>
    <n v="86"/>
    <n v="43"/>
    <n v="43"/>
    <n v="0"/>
    <n v="0"/>
    <n v="0"/>
    <n v="0"/>
    <n v="0"/>
    <n v="0"/>
    <n v="0"/>
    <n v="0"/>
    <n v="0"/>
    <n v="0"/>
    <n v="0"/>
    <n v="0"/>
    <n v="136"/>
    <x v="9"/>
    <d v="1987-04-08T00:00:00"/>
    <s v="Right"/>
    <n v="185"/>
    <x v="10"/>
    <n v="0"/>
    <n v="0"/>
  </r>
  <r>
    <n v="202"/>
    <s v="ISL7"/>
    <n v="9573"/>
    <n v="6"/>
    <x v="271"/>
    <s v="Lluis Sastre"/>
    <n v="3"/>
    <x v="1"/>
    <s v="MF"/>
    <n v="1536"/>
    <x v="4"/>
    <s v="HFC"/>
    <n v="9"/>
    <n v="5"/>
    <n v="0"/>
    <n v="8"/>
    <n v="802"/>
    <n v="0"/>
    <n v="41"/>
    <n v="844"/>
    <n v="0"/>
    <n v="0"/>
    <n v="0"/>
    <n v="1"/>
    <n v="20"/>
    <n v="20"/>
    <n v="5"/>
    <n v="1"/>
    <n v="3"/>
    <n v="10"/>
    <n v="7"/>
    <n v="1"/>
    <n v="1"/>
    <n v="0"/>
    <n v="0"/>
    <n v="35"/>
    <n v="26"/>
    <n v="39"/>
    <n v="0"/>
    <n v="0"/>
    <n v="0"/>
    <n v="8"/>
    <n v="0"/>
    <n v="6"/>
    <n v="1"/>
    <n v="0"/>
    <n v="0"/>
    <n v="0"/>
    <n v="0"/>
    <n v="0"/>
    <n v="0"/>
    <n v="1"/>
    <n v="0"/>
    <n v="0"/>
    <n v="0"/>
    <n v="571"/>
    <n v="500"/>
    <n v="401"/>
    <n v="99"/>
    <n v="10"/>
    <n v="9"/>
    <n v="26"/>
    <n v="11"/>
    <n v="15"/>
    <n v="8"/>
    <n v="0"/>
    <n v="0"/>
    <n v="0"/>
    <n v="0"/>
    <n v="0"/>
    <n v="0"/>
    <n v="0"/>
    <n v="0"/>
    <n v="13"/>
    <n v="6"/>
    <n v="7"/>
    <n v="0"/>
    <n v="0"/>
    <n v="0"/>
    <n v="0"/>
    <n v="0"/>
    <n v="0"/>
    <n v="0"/>
    <n v="0"/>
    <n v="0"/>
    <n v="0"/>
    <n v="0"/>
    <n v="0"/>
    <n v="19"/>
    <x v="3"/>
    <m/>
    <m/>
    <m/>
    <x v="11"/>
    <n v="1"/>
    <n v="0"/>
  </r>
  <r>
    <n v="202"/>
    <s v="ISL7"/>
    <n v="9795"/>
    <n v="8"/>
    <x v="272"/>
    <s v="Joao Victor"/>
    <n v="3"/>
    <x v="1"/>
    <s v="MF"/>
    <n v="1536"/>
    <x v="4"/>
    <s v="HFC"/>
    <n v="17"/>
    <n v="1"/>
    <n v="0"/>
    <n v="1"/>
    <n v="1513"/>
    <n v="0"/>
    <n v="101"/>
    <n v="1614"/>
    <n v="0"/>
    <n v="3"/>
    <n v="0"/>
    <n v="2"/>
    <n v="16"/>
    <n v="16"/>
    <n v="15"/>
    <n v="8"/>
    <n v="5"/>
    <n v="24"/>
    <n v="18"/>
    <n v="3"/>
    <n v="0"/>
    <n v="0"/>
    <n v="1"/>
    <n v="0"/>
    <n v="4"/>
    <n v="22"/>
    <n v="1"/>
    <n v="0"/>
    <n v="0"/>
    <n v="18"/>
    <n v="0"/>
    <n v="6"/>
    <n v="2"/>
    <n v="0"/>
    <n v="0"/>
    <n v="0"/>
    <n v="0"/>
    <n v="0"/>
    <n v="0"/>
    <n v="2"/>
    <n v="0"/>
    <n v="1"/>
    <n v="1"/>
    <n v="902"/>
    <n v="731"/>
    <n v="589"/>
    <n v="142"/>
    <n v="28"/>
    <n v="28"/>
    <n v="47"/>
    <n v="26"/>
    <n v="21"/>
    <n v="26"/>
    <n v="0"/>
    <n v="3"/>
    <n v="3"/>
    <n v="0"/>
    <n v="0"/>
    <n v="0"/>
    <n v="0"/>
    <n v="0"/>
    <n v="26"/>
    <n v="18"/>
    <n v="8"/>
    <n v="1"/>
    <n v="1"/>
    <n v="0"/>
    <n v="0"/>
    <n v="0"/>
    <n v="0"/>
    <n v="0"/>
    <n v="0"/>
    <n v="0"/>
    <n v="0"/>
    <n v="0"/>
    <n v="0"/>
    <n v="58"/>
    <x v="6"/>
    <m/>
    <m/>
    <m/>
    <x v="8"/>
    <n v="0"/>
    <n v="0"/>
  </r>
  <r>
    <n v="202"/>
    <s v="ISL7"/>
    <n v="9814"/>
    <n v="10"/>
    <x v="273"/>
    <s v="Facundo Pereyra"/>
    <n v="2"/>
    <x v="0"/>
    <s v="FWD"/>
    <n v="498"/>
    <x v="8"/>
    <s v="KBFC"/>
    <n v="10"/>
    <n v="3"/>
    <n v="0"/>
    <n v="5"/>
    <n v="884"/>
    <n v="0"/>
    <n v="57"/>
    <n v="941"/>
    <n v="0"/>
    <n v="0"/>
    <n v="0"/>
    <n v="3"/>
    <n v="31"/>
    <n v="31"/>
    <n v="11"/>
    <n v="2"/>
    <n v="7"/>
    <n v="14"/>
    <n v="7"/>
    <n v="2"/>
    <n v="0"/>
    <n v="0"/>
    <n v="1"/>
    <n v="46"/>
    <n v="26"/>
    <n v="47"/>
    <n v="2"/>
    <n v="0"/>
    <n v="0"/>
    <n v="18"/>
    <n v="0"/>
    <n v="4"/>
    <n v="4"/>
    <n v="0"/>
    <n v="0"/>
    <n v="0"/>
    <n v="0"/>
    <n v="0"/>
    <n v="0"/>
    <n v="2"/>
    <n v="0"/>
    <n v="0"/>
    <n v="0"/>
    <n v="536"/>
    <n v="457"/>
    <n v="271"/>
    <n v="186"/>
    <n v="11"/>
    <n v="10"/>
    <n v="25"/>
    <n v="13"/>
    <n v="12"/>
    <n v="6"/>
    <n v="0"/>
    <n v="22"/>
    <n v="17"/>
    <n v="5"/>
    <n v="0"/>
    <n v="0"/>
    <n v="0"/>
    <n v="0"/>
    <n v="12"/>
    <n v="3"/>
    <n v="9"/>
    <n v="0"/>
    <n v="0"/>
    <n v="0"/>
    <n v="0"/>
    <n v="0"/>
    <n v="0"/>
    <n v="0"/>
    <n v="0"/>
    <n v="0"/>
    <n v="0"/>
    <n v="0"/>
    <n v="0"/>
    <n v="31"/>
    <x v="28"/>
    <m/>
    <m/>
    <m/>
    <x v="6"/>
    <n v="0"/>
    <n v="0"/>
  </r>
  <r>
    <n v="202"/>
    <s v="ISL7"/>
    <n v="9970"/>
    <n v="99"/>
    <x v="274"/>
    <s v="Esmael Goncalves"/>
    <n v="2"/>
    <x v="0"/>
    <s v="FWD"/>
    <n v="505"/>
    <x v="6"/>
    <s v="CFC"/>
    <n v="10"/>
    <n v="7"/>
    <n v="0"/>
    <n v="13"/>
    <n v="867"/>
    <n v="0"/>
    <n v="56"/>
    <n v="923"/>
    <n v="0"/>
    <n v="4"/>
    <n v="0"/>
    <n v="1"/>
    <n v="12"/>
    <n v="12"/>
    <n v="21"/>
    <n v="10"/>
    <n v="5"/>
    <n v="23"/>
    <n v="18"/>
    <n v="2"/>
    <n v="0"/>
    <n v="0"/>
    <n v="10"/>
    <n v="0"/>
    <n v="9"/>
    <n v="0"/>
    <n v="2"/>
    <n v="0"/>
    <n v="0"/>
    <n v="10"/>
    <n v="0"/>
    <n v="8"/>
    <n v="1"/>
    <n v="0"/>
    <n v="0"/>
    <n v="0"/>
    <n v="0"/>
    <n v="0"/>
    <n v="0"/>
    <n v="6"/>
    <n v="0"/>
    <n v="3"/>
    <n v="3"/>
    <n v="335"/>
    <n v="263"/>
    <n v="123"/>
    <n v="140"/>
    <n v="3"/>
    <n v="4"/>
    <n v="18"/>
    <n v="6"/>
    <n v="12"/>
    <n v="8"/>
    <n v="0"/>
    <n v="19"/>
    <n v="12"/>
    <n v="7"/>
    <n v="0"/>
    <n v="0"/>
    <n v="0"/>
    <n v="0"/>
    <n v="13"/>
    <n v="4"/>
    <n v="9"/>
    <n v="0"/>
    <n v="0"/>
    <n v="0"/>
    <n v="0"/>
    <n v="0"/>
    <n v="0"/>
    <n v="0"/>
    <n v="0"/>
    <n v="0"/>
    <n v="0"/>
    <n v="0"/>
    <n v="0"/>
    <n v="48"/>
    <x v="7"/>
    <m/>
    <m/>
    <m/>
    <x v="14"/>
    <n v="0"/>
    <n v="0"/>
  </r>
  <r>
    <n v="202"/>
    <s v="ISL7"/>
    <n v="10252"/>
    <n v="19"/>
    <x v="23"/>
    <s v="Halicharan Narzary"/>
    <n v="3"/>
    <x v="1"/>
    <s v="MF"/>
    <n v="1536"/>
    <x v="4"/>
    <s v="HFC"/>
    <n v="18"/>
    <n v="10"/>
    <n v="0"/>
    <n v="12"/>
    <n v="1618"/>
    <n v="0"/>
    <n v="66"/>
    <n v="1684"/>
    <n v="0"/>
    <n v="4"/>
    <n v="0"/>
    <n v="0"/>
    <n v="26"/>
    <n v="26"/>
    <n v="35"/>
    <n v="9"/>
    <n v="17"/>
    <n v="14"/>
    <n v="27"/>
    <n v="1"/>
    <n v="0"/>
    <n v="0"/>
    <n v="3"/>
    <n v="16"/>
    <n v="54"/>
    <n v="14"/>
    <n v="14"/>
    <n v="0"/>
    <n v="0"/>
    <n v="17"/>
    <n v="0"/>
    <n v="8"/>
    <n v="2"/>
    <n v="0"/>
    <n v="0"/>
    <n v="0"/>
    <n v="0"/>
    <n v="0"/>
    <n v="0"/>
    <n v="9"/>
    <n v="0"/>
    <n v="0"/>
    <n v="0"/>
    <n v="869"/>
    <n v="655"/>
    <n v="384"/>
    <n v="271"/>
    <n v="38"/>
    <n v="30"/>
    <n v="55"/>
    <n v="21"/>
    <n v="34"/>
    <n v="18"/>
    <n v="0"/>
    <n v="32"/>
    <n v="19"/>
    <n v="13"/>
    <n v="0"/>
    <n v="0"/>
    <n v="0"/>
    <n v="0"/>
    <n v="17"/>
    <n v="7"/>
    <n v="10"/>
    <n v="0"/>
    <n v="0"/>
    <n v="0"/>
    <n v="0"/>
    <n v="0"/>
    <n v="0"/>
    <n v="0"/>
    <n v="0"/>
    <n v="0"/>
    <n v="0"/>
    <n v="0"/>
    <n v="0"/>
    <n v="1"/>
    <x v="4"/>
    <d v="1994-10-05T00:00:00"/>
    <s v="left"/>
    <n v="174"/>
    <x v="31"/>
    <n v="0"/>
    <n v="0"/>
  </r>
  <r>
    <n v="202"/>
    <s v="ISL7"/>
    <n v="10254"/>
    <n v="25"/>
    <x v="24"/>
    <s v="Laxmikant Kattimani"/>
    <n v="4"/>
    <x v="3"/>
    <s v="GK"/>
    <n v="1536"/>
    <x v="4"/>
    <s v="HFC"/>
    <n v="14"/>
    <n v="6"/>
    <n v="14"/>
    <n v="0"/>
    <n v="1260"/>
    <n v="0"/>
    <n v="90"/>
    <n v="1350"/>
    <n v="0"/>
    <n v="0"/>
    <n v="0"/>
    <n v="0"/>
    <n v="0"/>
    <n v="0"/>
    <n v="0"/>
    <n v="0"/>
    <n v="0"/>
    <n v="0"/>
    <n v="2"/>
    <n v="1"/>
    <n v="0"/>
    <n v="0"/>
    <n v="0"/>
    <n v="0"/>
    <n v="0"/>
    <n v="36"/>
    <n v="0"/>
    <n v="14"/>
    <n v="23"/>
    <n v="12"/>
    <n v="0"/>
    <n v="8"/>
    <n v="0"/>
    <n v="0"/>
    <n v="0"/>
    <n v="0"/>
    <n v="0"/>
    <n v="0"/>
    <n v="0"/>
    <n v="0"/>
    <n v="0"/>
    <n v="0"/>
    <n v="0"/>
    <n v="421"/>
    <n v="198"/>
    <n v="115"/>
    <n v="83"/>
    <n v="0"/>
    <n v="0"/>
    <n v="1"/>
    <n v="0"/>
    <n v="1"/>
    <n v="18"/>
    <n v="26"/>
    <n v="0"/>
    <n v="0"/>
    <n v="0"/>
    <n v="0"/>
    <n v="0"/>
    <n v="0"/>
    <n v="0"/>
    <n v="0"/>
    <n v="0"/>
    <n v="0"/>
    <n v="0"/>
    <n v="0"/>
    <n v="0"/>
    <n v="103"/>
    <n v="40"/>
    <n v="12"/>
    <n v="26"/>
    <n v="23"/>
    <n v="0"/>
    <n v="1"/>
    <n v="1"/>
    <n v="0"/>
    <n v="1"/>
    <x v="4"/>
    <d v="1989-03-05T00:00:00"/>
    <s v="Right"/>
    <n v="183"/>
    <x v="12"/>
    <n v="0"/>
    <n v="12"/>
  </r>
  <r>
    <n v="202"/>
    <s v="ISL7"/>
    <n v="10255"/>
    <n v="17"/>
    <x v="25"/>
    <s v="Mandar Rao Dessai"/>
    <n v="1"/>
    <x v="2"/>
    <s v="DEF"/>
    <n v="506"/>
    <x v="2"/>
    <s v="MCFC"/>
    <n v="12"/>
    <n v="7"/>
    <n v="0"/>
    <n v="12"/>
    <n v="1082"/>
    <n v="0"/>
    <n v="61"/>
    <n v="1143"/>
    <n v="0"/>
    <n v="0"/>
    <n v="0"/>
    <n v="1"/>
    <n v="9"/>
    <n v="9"/>
    <n v="3"/>
    <n v="0"/>
    <n v="3"/>
    <n v="13"/>
    <n v="7"/>
    <n v="7"/>
    <n v="0"/>
    <n v="0"/>
    <n v="2"/>
    <n v="3"/>
    <n v="34"/>
    <n v="2"/>
    <n v="108"/>
    <n v="0"/>
    <n v="0"/>
    <n v="9"/>
    <n v="0"/>
    <n v="11"/>
    <n v="1"/>
    <n v="0"/>
    <n v="0"/>
    <n v="0"/>
    <n v="0"/>
    <n v="0"/>
    <n v="0"/>
    <n v="0"/>
    <n v="0"/>
    <n v="0"/>
    <n v="0"/>
    <n v="600"/>
    <n v="432"/>
    <n v="315"/>
    <n v="117"/>
    <n v="11"/>
    <n v="17"/>
    <n v="39"/>
    <n v="14"/>
    <n v="25"/>
    <n v="12"/>
    <n v="0"/>
    <n v="0"/>
    <n v="0"/>
    <n v="0"/>
    <n v="0"/>
    <n v="0"/>
    <n v="0"/>
    <n v="0"/>
    <n v="4"/>
    <n v="1"/>
    <n v="3"/>
    <n v="0"/>
    <n v="0"/>
    <n v="0"/>
    <n v="0"/>
    <n v="0"/>
    <n v="0"/>
    <n v="0"/>
    <n v="0"/>
    <n v="0"/>
    <n v="0"/>
    <n v="0"/>
    <n v="0"/>
    <n v="1"/>
    <x v="4"/>
    <s v="3/18/1992"/>
    <s v="left"/>
    <n v="171"/>
    <x v="21"/>
    <n v="0"/>
    <n v="0"/>
  </r>
  <r>
    <n v="202"/>
    <s v="ISL7"/>
    <n v="10256"/>
    <n v="21"/>
    <x v="26"/>
    <s v="Narayan Das"/>
    <n v="1"/>
    <x v="2"/>
    <s v="DEF"/>
    <n v="1102"/>
    <x v="10"/>
    <s v="SCEB"/>
    <n v="16"/>
    <n v="3"/>
    <n v="0"/>
    <n v="2"/>
    <n v="1427"/>
    <n v="0"/>
    <n v="106"/>
    <n v="1533"/>
    <n v="0"/>
    <n v="0"/>
    <n v="0"/>
    <n v="1"/>
    <n v="16"/>
    <n v="17"/>
    <n v="7"/>
    <n v="3"/>
    <n v="2"/>
    <n v="14"/>
    <n v="17"/>
    <n v="3"/>
    <n v="0"/>
    <n v="0"/>
    <n v="0"/>
    <n v="28"/>
    <n v="56"/>
    <n v="30"/>
    <n v="153"/>
    <n v="0"/>
    <n v="0"/>
    <n v="26"/>
    <n v="0"/>
    <n v="4"/>
    <n v="2"/>
    <n v="0"/>
    <n v="0"/>
    <n v="0"/>
    <n v="0"/>
    <n v="0"/>
    <n v="0"/>
    <n v="2"/>
    <n v="0"/>
    <n v="0"/>
    <n v="0"/>
    <n v="927"/>
    <n v="639"/>
    <n v="396"/>
    <n v="243"/>
    <n v="24"/>
    <n v="31"/>
    <n v="41"/>
    <n v="15"/>
    <n v="26"/>
    <n v="46"/>
    <n v="0"/>
    <n v="12"/>
    <n v="4"/>
    <n v="8"/>
    <n v="0"/>
    <n v="0"/>
    <n v="0"/>
    <n v="0"/>
    <n v="32"/>
    <n v="17"/>
    <n v="15"/>
    <n v="0"/>
    <n v="0"/>
    <n v="0"/>
    <n v="0"/>
    <n v="0"/>
    <n v="0"/>
    <n v="0"/>
    <n v="0"/>
    <n v="0"/>
    <n v="0"/>
    <n v="0"/>
    <n v="0"/>
    <n v="1"/>
    <x v="4"/>
    <s v="9/25/1993"/>
    <s v="left"/>
    <n v="175"/>
    <x v="8"/>
    <n v="0"/>
    <n v="0"/>
  </r>
  <r>
    <n v="202"/>
    <s v="ISL7"/>
    <n v="10624"/>
    <n v="33"/>
    <x v="28"/>
    <s v="Prabir Das"/>
    <n v="1"/>
    <x v="2"/>
    <s v="DEF"/>
    <n v="1874"/>
    <x v="11"/>
    <s v="ATKMB"/>
    <n v="11"/>
    <n v="7"/>
    <n v="0"/>
    <n v="13"/>
    <n v="1132"/>
    <n v="0"/>
    <n v="98"/>
    <n v="1229"/>
    <n v="0"/>
    <n v="0"/>
    <n v="0"/>
    <n v="1"/>
    <n v="10"/>
    <n v="10"/>
    <n v="12"/>
    <n v="4"/>
    <n v="7"/>
    <n v="7"/>
    <n v="14"/>
    <n v="2"/>
    <n v="0"/>
    <n v="0"/>
    <n v="3"/>
    <n v="0"/>
    <n v="40"/>
    <n v="0"/>
    <n v="68"/>
    <n v="0"/>
    <n v="0"/>
    <n v="11"/>
    <n v="0"/>
    <n v="12"/>
    <n v="1"/>
    <n v="0"/>
    <n v="0"/>
    <n v="0"/>
    <n v="0"/>
    <n v="0"/>
    <n v="0"/>
    <n v="1"/>
    <n v="0"/>
    <n v="0"/>
    <n v="0"/>
    <n v="509"/>
    <n v="333"/>
    <n v="158"/>
    <n v="175"/>
    <n v="25"/>
    <n v="20"/>
    <n v="27"/>
    <n v="10"/>
    <n v="17"/>
    <n v="31"/>
    <n v="0"/>
    <n v="8"/>
    <n v="7"/>
    <n v="1"/>
    <n v="0"/>
    <n v="0"/>
    <n v="0"/>
    <n v="0"/>
    <n v="10"/>
    <n v="3"/>
    <n v="7"/>
    <n v="0"/>
    <n v="0"/>
    <n v="0"/>
    <n v="0"/>
    <n v="0"/>
    <n v="0"/>
    <n v="0"/>
    <n v="0"/>
    <n v="0"/>
    <n v="0"/>
    <n v="0"/>
    <n v="0"/>
    <n v="1"/>
    <x v="4"/>
    <s v="12/20/1993"/>
    <s v="Right"/>
    <n v="172"/>
    <x v="21"/>
    <n v="0"/>
    <n v="0"/>
  </r>
  <r>
    <n v="202"/>
    <s v="ISL7"/>
    <n v="10625"/>
    <n v="17"/>
    <x v="29"/>
    <s v="Pronay Halder"/>
    <n v="3"/>
    <x v="1"/>
    <s v="MF"/>
    <n v="1874"/>
    <x v="11"/>
    <s v="ATKMB"/>
    <n v="7"/>
    <n v="8"/>
    <n v="0"/>
    <n v="13"/>
    <n v="760"/>
    <n v="0"/>
    <n v="75"/>
    <n v="836"/>
    <n v="0"/>
    <n v="0"/>
    <n v="0"/>
    <n v="1"/>
    <n v="9"/>
    <n v="9"/>
    <n v="6"/>
    <n v="1"/>
    <n v="4"/>
    <n v="13"/>
    <n v="15"/>
    <n v="8"/>
    <n v="0"/>
    <n v="0"/>
    <n v="0"/>
    <n v="1"/>
    <n v="1"/>
    <n v="3"/>
    <n v="3"/>
    <n v="0"/>
    <n v="0"/>
    <n v="9"/>
    <n v="0"/>
    <n v="10"/>
    <n v="2"/>
    <n v="0"/>
    <n v="0"/>
    <n v="0"/>
    <n v="0"/>
    <n v="0"/>
    <n v="0"/>
    <n v="1"/>
    <n v="0"/>
    <n v="0"/>
    <n v="0"/>
    <n v="410"/>
    <n v="316"/>
    <n v="219"/>
    <n v="97"/>
    <n v="16"/>
    <n v="9"/>
    <n v="31"/>
    <n v="10"/>
    <n v="21"/>
    <n v="10"/>
    <n v="0"/>
    <n v="3"/>
    <n v="2"/>
    <n v="1"/>
    <n v="0"/>
    <n v="0"/>
    <n v="0"/>
    <n v="0"/>
    <n v="19"/>
    <n v="8"/>
    <n v="11"/>
    <n v="1"/>
    <n v="1"/>
    <n v="0"/>
    <n v="0"/>
    <n v="0"/>
    <n v="0"/>
    <n v="0"/>
    <n v="0"/>
    <n v="0"/>
    <n v="0"/>
    <n v="0"/>
    <n v="0"/>
    <n v="1"/>
    <x v="4"/>
    <s v="2/25/1993"/>
    <s v="Right"/>
    <n v="174"/>
    <x v="17"/>
    <n v="0"/>
    <n v="0"/>
  </r>
  <r>
    <n v="202"/>
    <s v="ISL7"/>
    <n v="10641"/>
    <n v="5"/>
    <x v="275"/>
    <s v="Sandesh Jhingan"/>
    <n v="1"/>
    <x v="2"/>
    <s v="DEF"/>
    <n v="1874"/>
    <x v="11"/>
    <s v="ATKMB"/>
    <n v="22"/>
    <n v="2"/>
    <n v="0"/>
    <n v="2"/>
    <n v="1892"/>
    <n v="0"/>
    <n v="123"/>
    <n v="2015"/>
    <n v="0"/>
    <n v="0"/>
    <n v="0"/>
    <n v="0"/>
    <n v="5"/>
    <n v="5"/>
    <n v="4"/>
    <n v="2"/>
    <n v="2"/>
    <n v="20"/>
    <n v="22"/>
    <n v="2"/>
    <n v="0"/>
    <n v="0"/>
    <n v="0"/>
    <n v="0"/>
    <n v="2"/>
    <n v="7"/>
    <n v="57"/>
    <n v="0"/>
    <n v="0"/>
    <n v="16"/>
    <n v="0"/>
    <n v="10"/>
    <n v="1"/>
    <n v="0"/>
    <n v="0"/>
    <n v="0"/>
    <n v="0"/>
    <n v="0"/>
    <n v="0"/>
    <n v="0"/>
    <n v="0"/>
    <n v="0"/>
    <n v="0"/>
    <n v="906"/>
    <n v="580"/>
    <n v="380"/>
    <n v="200"/>
    <n v="26"/>
    <n v="40"/>
    <n v="52"/>
    <n v="15"/>
    <n v="37"/>
    <n v="119"/>
    <n v="0"/>
    <n v="3"/>
    <n v="3"/>
    <n v="0"/>
    <n v="0"/>
    <n v="0"/>
    <n v="0"/>
    <n v="0"/>
    <n v="39"/>
    <n v="27"/>
    <n v="12"/>
    <n v="0"/>
    <n v="0"/>
    <n v="0"/>
    <n v="0"/>
    <n v="0"/>
    <n v="0"/>
    <n v="0"/>
    <n v="0"/>
    <n v="0"/>
    <n v="0"/>
    <n v="0"/>
    <n v="0"/>
    <n v="1"/>
    <x v="4"/>
    <m/>
    <m/>
    <m/>
    <x v="21"/>
    <n v="0"/>
    <n v="0"/>
  </r>
  <r>
    <n v="202"/>
    <s v="ISL7"/>
    <n v="10648"/>
    <n v="8"/>
    <x v="32"/>
    <s v="Mohammed Rafique"/>
    <n v="3"/>
    <x v="1"/>
    <s v="MF"/>
    <n v="1102"/>
    <x v="10"/>
    <s v="SCEB"/>
    <n v="7"/>
    <n v="8"/>
    <n v="0"/>
    <n v="13"/>
    <n v="766"/>
    <n v="0"/>
    <n v="64"/>
    <n v="830"/>
    <n v="0"/>
    <n v="0"/>
    <n v="0"/>
    <n v="0"/>
    <n v="4"/>
    <n v="4"/>
    <n v="12"/>
    <n v="2"/>
    <n v="7"/>
    <n v="17"/>
    <n v="22"/>
    <n v="3"/>
    <n v="0"/>
    <n v="0"/>
    <n v="3"/>
    <n v="0"/>
    <n v="17"/>
    <n v="3"/>
    <n v="33"/>
    <n v="0"/>
    <n v="0"/>
    <n v="15"/>
    <n v="0"/>
    <n v="9"/>
    <n v="1"/>
    <n v="0"/>
    <n v="0"/>
    <n v="0"/>
    <n v="0"/>
    <n v="0"/>
    <n v="0"/>
    <n v="3"/>
    <n v="0"/>
    <n v="0"/>
    <n v="0"/>
    <n v="391"/>
    <n v="285"/>
    <n v="169"/>
    <n v="116"/>
    <n v="16"/>
    <n v="8"/>
    <n v="25"/>
    <n v="9"/>
    <n v="16"/>
    <n v="11"/>
    <n v="0"/>
    <n v="11"/>
    <n v="6"/>
    <n v="5"/>
    <n v="0"/>
    <n v="0"/>
    <n v="0"/>
    <n v="0"/>
    <n v="9"/>
    <n v="6"/>
    <n v="3"/>
    <n v="0"/>
    <n v="0"/>
    <n v="0"/>
    <n v="0"/>
    <n v="0"/>
    <n v="0"/>
    <n v="0"/>
    <n v="0"/>
    <n v="0"/>
    <n v="0"/>
    <n v="0"/>
    <n v="0"/>
    <n v="1"/>
    <x v="4"/>
    <s v="9/20/1992"/>
    <s v="Right"/>
    <n v="173"/>
    <x v="17"/>
    <n v="0"/>
    <n v="0"/>
  </r>
  <r>
    <n v="202"/>
    <s v="ISL7"/>
    <n v="10649"/>
    <n v="1"/>
    <x v="33"/>
    <s v="Subhasish Roy"/>
    <n v="4"/>
    <x v="3"/>
    <s v="GK"/>
    <n v="504"/>
    <x v="0"/>
    <s v="NEUFC"/>
    <n v="15"/>
    <n v="5"/>
    <n v="15"/>
    <n v="1"/>
    <n v="1306"/>
    <n v="0"/>
    <n v="92"/>
    <n v="1398"/>
    <n v="0"/>
    <n v="0"/>
    <n v="0"/>
    <n v="0"/>
    <n v="0"/>
    <n v="0"/>
    <n v="0"/>
    <n v="0"/>
    <n v="0"/>
    <n v="0"/>
    <n v="2"/>
    <n v="0"/>
    <n v="0"/>
    <n v="0"/>
    <n v="0"/>
    <n v="0"/>
    <n v="0"/>
    <n v="37"/>
    <n v="0"/>
    <n v="13"/>
    <n v="40"/>
    <n v="20"/>
    <n v="0"/>
    <n v="4"/>
    <n v="0"/>
    <n v="0"/>
    <n v="0"/>
    <n v="0"/>
    <n v="0"/>
    <n v="0"/>
    <n v="0"/>
    <n v="0"/>
    <n v="0"/>
    <n v="0"/>
    <n v="0"/>
    <n v="403"/>
    <n v="146"/>
    <n v="72"/>
    <n v="74"/>
    <n v="0"/>
    <n v="1"/>
    <n v="0"/>
    <n v="0"/>
    <n v="0"/>
    <n v="15"/>
    <n v="26"/>
    <n v="0"/>
    <n v="0"/>
    <n v="0"/>
    <n v="0"/>
    <n v="0"/>
    <n v="0"/>
    <n v="0"/>
    <n v="0"/>
    <n v="0"/>
    <n v="0"/>
    <n v="0"/>
    <n v="0"/>
    <n v="0"/>
    <n v="133"/>
    <n v="47"/>
    <n v="20"/>
    <n v="26"/>
    <n v="37"/>
    <n v="0"/>
    <n v="2"/>
    <n v="2"/>
    <n v="0"/>
    <n v="1"/>
    <x v="4"/>
    <s v="9/27/1986"/>
    <s v="Right"/>
    <n v="186"/>
    <x v="20"/>
    <n v="0"/>
    <n v="20"/>
  </r>
  <r>
    <n v="202"/>
    <s v="ISL7"/>
    <n v="10656"/>
    <n v="5"/>
    <x v="34"/>
    <s v="Adil Khan"/>
    <n v="3"/>
    <x v="1"/>
    <s v="MF"/>
    <n v="1536"/>
    <x v="4"/>
    <s v="HFC"/>
    <n v="7"/>
    <n v="7"/>
    <n v="0"/>
    <n v="6"/>
    <n v="662"/>
    <n v="0"/>
    <n v="66"/>
    <n v="728"/>
    <n v="0"/>
    <n v="0"/>
    <n v="0"/>
    <n v="1"/>
    <n v="1"/>
    <n v="1"/>
    <n v="2"/>
    <n v="0"/>
    <n v="1"/>
    <n v="7"/>
    <n v="2"/>
    <n v="1"/>
    <n v="0"/>
    <n v="0"/>
    <n v="0"/>
    <n v="0"/>
    <n v="0"/>
    <n v="3"/>
    <n v="0"/>
    <n v="0"/>
    <n v="0"/>
    <n v="11"/>
    <n v="0"/>
    <n v="7"/>
    <n v="1"/>
    <n v="0"/>
    <n v="0"/>
    <n v="0"/>
    <n v="0"/>
    <n v="0"/>
    <n v="0"/>
    <n v="1"/>
    <n v="0"/>
    <n v="0"/>
    <n v="0"/>
    <n v="362"/>
    <n v="262"/>
    <n v="201"/>
    <n v="61"/>
    <n v="10"/>
    <n v="14"/>
    <n v="27"/>
    <n v="10"/>
    <n v="17"/>
    <n v="41"/>
    <n v="0"/>
    <n v="3"/>
    <n v="2"/>
    <n v="1"/>
    <n v="0"/>
    <n v="0"/>
    <n v="0"/>
    <n v="0"/>
    <n v="5"/>
    <n v="4"/>
    <n v="1"/>
    <n v="0"/>
    <n v="0"/>
    <n v="0"/>
    <n v="0"/>
    <n v="0"/>
    <n v="0"/>
    <n v="0"/>
    <n v="0"/>
    <n v="0"/>
    <n v="0"/>
    <n v="0"/>
    <n v="0"/>
    <n v="1"/>
    <x v="4"/>
    <d v="1988-07-07T00:00:00"/>
    <s v="Right"/>
    <n v="177"/>
    <x v="1"/>
    <n v="0"/>
    <n v="0"/>
  </r>
  <r>
    <n v="202"/>
    <s v="ISL7"/>
    <n v="10659"/>
    <n v="23"/>
    <x v="276"/>
    <s v="Souvik Chakrabarti"/>
    <n v="3"/>
    <x v="1"/>
    <s v="MF"/>
    <n v="1536"/>
    <x v="4"/>
    <s v="HFC"/>
    <n v="4"/>
    <n v="10"/>
    <n v="0"/>
    <n v="7"/>
    <n v="319"/>
    <n v="0"/>
    <n v="19"/>
    <n v="338"/>
    <n v="0"/>
    <n v="0"/>
    <n v="0"/>
    <n v="0"/>
    <n v="3"/>
    <n v="3"/>
    <n v="5"/>
    <n v="0"/>
    <n v="2"/>
    <n v="8"/>
    <n v="2"/>
    <n v="3"/>
    <n v="0"/>
    <n v="0"/>
    <n v="0"/>
    <n v="1"/>
    <n v="7"/>
    <n v="2"/>
    <n v="2"/>
    <n v="0"/>
    <n v="0"/>
    <n v="3"/>
    <n v="0"/>
    <n v="8"/>
    <n v="0"/>
    <n v="0"/>
    <n v="0"/>
    <n v="0"/>
    <n v="0"/>
    <n v="0"/>
    <n v="0"/>
    <n v="3"/>
    <n v="0"/>
    <n v="0"/>
    <n v="0"/>
    <n v="208"/>
    <n v="165"/>
    <n v="121"/>
    <n v="44"/>
    <n v="3"/>
    <n v="3"/>
    <n v="25"/>
    <n v="11"/>
    <n v="14"/>
    <n v="2"/>
    <n v="0"/>
    <n v="2"/>
    <n v="2"/>
    <n v="0"/>
    <n v="0"/>
    <n v="0"/>
    <n v="0"/>
    <n v="0"/>
    <n v="5"/>
    <n v="1"/>
    <n v="4"/>
    <n v="0"/>
    <n v="0"/>
    <n v="0"/>
    <n v="0"/>
    <n v="0"/>
    <n v="0"/>
    <n v="0"/>
    <n v="0"/>
    <n v="0"/>
    <n v="0"/>
    <n v="0"/>
    <n v="0"/>
    <n v="1"/>
    <x v="4"/>
    <d v="1991-12-07T00:00:00"/>
    <s v="both"/>
    <n v="173"/>
    <x v="3"/>
    <n v="0"/>
    <n v="0"/>
  </r>
  <r>
    <n v="202"/>
    <s v="ISL7"/>
    <n v="10682"/>
    <n v="32"/>
    <x v="277"/>
    <s v="TP Rehenesh"/>
    <n v="4"/>
    <x v="3"/>
    <s v="GK"/>
    <n v="1159"/>
    <x v="3"/>
    <s v="JFC"/>
    <n v="19"/>
    <n v="1"/>
    <n v="19"/>
    <n v="0"/>
    <n v="1693"/>
    <n v="0"/>
    <n v="124"/>
    <n v="1810"/>
    <n v="0"/>
    <n v="0"/>
    <n v="0"/>
    <n v="0"/>
    <n v="1"/>
    <n v="1"/>
    <n v="0"/>
    <n v="0"/>
    <n v="0"/>
    <n v="2"/>
    <n v="2"/>
    <n v="0"/>
    <n v="1"/>
    <n v="0"/>
    <n v="0"/>
    <n v="0"/>
    <n v="0"/>
    <n v="62"/>
    <n v="0"/>
    <n v="42"/>
    <n v="30"/>
    <n v="21"/>
    <n v="0"/>
    <n v="8"/>
    <n v="0"/>
    <n v="1"/>
    <n v="0"/>
    <n v="0"/>
    <n v="0"/>
    <n v="0"/>
    <n v="0"/>
    <n v="0"/>
    <n v="0"/>
    <n v="0"/>
    <n v="0"/>
    <n v="598"/>
    <n v="259"/>
    <n v="129"/>
    <n v="130"/>
    <n v="0"/>
    <n v="0"/>
    <n v="1"/>
    <n v="1"/>
    <n v="0"/>
    <n v="31"/>
    <n v="53"/>
    <n v="0"/>
    <n v="0"/>
    <n v="0"/>
    <n v="0"/>
    <n v="0"/>
    <n v="0"/>
    <n v="0"/>
    <n v="0"/>
    <n v="0"/>
    <n v="0"/>
    <n v="0"/>
    <n v="0"/>
    <n v="0"/>
    <n v="160"/>
    <n v="71"/>
    <n v="19"/>
    <n v="54"/>
    <n v="31"/>
    <n v="0"/>
    <n v="3"/>
    <n v="2"/>
    <n v="1"/>
    <n v="1"/>
    <x v="4"/>
    <s v="2/13/1993"/>
    <s v="Right"/>
    <n v="178"/>
    <x v="10"/>
    <n v="1"/>
    <n v="19"/>
  </r>
  <r>
    <n v="202"/>
    <s v="ISL7"/>
    <n v="10685"/>
    <n v="35"/>
    <x v="40"/>
    <s v="Milan Singh"/>
    <n v="3"/>
    <x v="1"/>
    <s v="MF"/>
    <n v="1102"/>
    <x v="10"/>
    <s v="SCEB"/>
    <n v="6"/>
    <n v="4"/>
    <n v="0"/>
    <n v="6"/>
    <n v="458"/>
    <n v="0"/>
    <n v="25"/>
    <n v="483"/>
    <n v="0"/>
    <n v="0"/>
    <n v="0"/>
    <n v="0"/>
    <n v="3"/>
    <n v="3"/>
    <n v="2"/>
    <n v="0"/>
    <n v="2"/>
    <n v="10"/>
    <n v="1"/>
    <n v="2"/>
    <n v="0"/>
    <n v="0"/>
    <n v="1"/>
    <n v="0"/>
    <n v="0"/>
    <n v="0"/>
    <n v="0"/>
    <n v="0"/>
    <n v="0"/>
    <n v="2"/>
    <n v="0"/>
    <n v="6"/>
    <n v="0"/>
    <n v="0"/>
    <n v="0"/>
    <n v="0"/>
    <n v="0"/>
    <n v="0"/>
    <n v="0"/>
    <n v="0"/>
    <n v="0"/>
    <n v="0"/>
    <n v="0"/>
    <n v="254"/>
    <n v="208"/>
    <n v="152"/>
    <n v="56"/>
    <n v="15"/>
    <n v="3"/>
    <n v="15"/>
    <n v="4"/>
    <n v="11"/>
    <n v="8"/>
    <n v="0"/>
    <n v="0"/>
    <n v="0"/>
    <n v="0"/>
    <n v="0"/>
    <n v="0"/>
    <n v="0"/>
    <n v="0"/>
    <n v="3"/>
    <n v="1"/>
    <n v="2"/>
    <n v="0"/>
    <n v="0"/>
    <n v="0"/>
    <n v="0"/>
    <n v="0"/>
    <n v="0"/>
    <n v="0"/>
    <n v="0"/>
    <n v="0"/>
    <n v="0"/>
    <n v="0"/>
    <n v="0"/>
    <n v="1"/>
    <x v="4"/>
    <s v="5/15/1992"/>
    <s v="Right"/>
    <n v="174"/>
    <x v="0"/>
    <n v="0"/>
    <n v="0"/>
  </r>
  <r>
    <n v="202"/>
    <s v="ISL7"/>
    <n v="10688"/>
    <n v="22"/>
    <x v="42"/>
    <s v="Redeem Tlang"/>
    <n v="3"/>
    <x v="1"/>
    <s v="MF"/>
    <n v="496"/>
    <x v="9"/>
    <s v="FCG"/>
    <n v="4"/>
    <n v="9"/>
    <n v="0"/>
    <n v="8"/>
    <n v="355"/>
    <n v="0"/>
    <n v="41"/>
    <n v="396"/>
    <n v="0"/>
    <n v="1"/>
    <n v="0"/>
    <n v="0"/>
    <n v="5"/>
    <n v="5"/>
    <n v="9"/>
    <n v="1"/>
    <n v="4"/>
    <n v="7"/>
    <n v="8"/>
    <n v="2"/>
    <n v="1"/>
    <n v="0"/>
    <n v="0"/>
    <n v="0"/>
    <n v="4"/>
    <n v="0"/>
    <n v="1"/>
    <n v="0"/>
    <n v="0"/>
    <n v="3"/>
    <n v="0"/>
    <n v="7"/>
    <n v="0"/>
    <n v="0"/>
    <n v="0"/>
    <n v="0"/>
    <n v="0"/>
    <n v="0"/>
    <n v="0"/>
    <n v="4"/>
    <n v="0"/>
    <n v="0"/>
    <n v="0"/>
    <n v="182"/>
    <n v="147"/>
    <n v="81"/>
    <n v="66"/>
    <n v="3"/>
    <n v="5"/>
    <n v="14"/>
    <n v="7"/>
    <n v="7"/>
    <n v="2"/>
    <n v="0"/>
    <n v="6"/>
    <n v="5"/>
    <n v="1"/>
    <n v="0"/>
    <n v="0"/>
    <n v="0"/>
    <n v="0"/>
    <n v="1"/>
    <n v="0"/>
    <n v="1"/>
    <n v="0"/>
    <n v="0"/>
    <n v="0"/>
    <n v="0"/>
    <n v="0"/>
    <n v="0"/>
    <n v="0"/>
    <n v="0"/>
    <n v="0"/>
    <n v="0"/>
    <n v="0"/>
    <n v="0"/>
    <n v="1"/>
    <x v="4"/>
    <s v="2/22/1995"/>
    <s v="Right"/>
    <n v="172"/>
    <x v="0"/>
    <n v="1"/>
    <n v="0"/>
  </r>
  <r>
    <n v="202"/>
    <s v="ISL7"/>
    <n v="10689"/>
    <n v="7"/>
    <x v="43"/>
    <s v="Seiminlen Doungel"/>
    <n v="3"/>
    <x v="1"/>
    <s v="MF"/>
    <n v="496"/>
    <x v="9"/>
    <s v="FCG"/>
    <n v="11"/>
    <n v="12"/>
    <n v="0"/>
    <n v="13"/>
    <n v="816"/>
    <n v="0"/>
    <n v="38"/>
    <n v="854"/>
    <n v="0"/>
    <n v="1"/>
    <n v="0"/>
    <n v="0"/>
    <n v="8"/>
    <n v="8"/>
    <n v="16"/>
    <n v="6"/>
    <n v="8"/>
    <n v="17"/>
    <n v="9"/>
    <n v="1"/>
    <n v="0"/>
    <n v="0"/>
    <n v="2"/>
    <n v="0"/>
    <n v="22"/>
    <n v="1"/>
    <n v="2"/>
    <n v="0"/>
    <n v="0"/>
    <n v="3"/>
    <n v="0"/>
    <n v="12"/>
    <n v="0"/>
    <n v="0"/>
    <n v="0"/>
    <n v="0"/>
    <n v="0"/>
    <n v="0"/>
    <n v="0"/>
    <n v="2"/>
    <n v="0"/>
    <n v="0"/>
    <n v="0"/>
    <n v="382"/>
    <n v="250"/>
    <n v="115"/>
    <n v="135"/>
    <n v="10"/>
    <n v="14"/>
    <n v="60"/>
    <n v="23"/>
    <n v="37"/>
    <n v="6"/>
    <n v="0"/>
    <n v="9"/>
    <n v="1"/>
    <n v="8"/>
    <n v="0"/>
    <n v="0"/>
    <n v="0"/>
    <n v="0"/>
    <n v="21"/>
    <n v="12"/>
    <n v="9"/>
    <n v="0"/>
    <n v="0"/>
    <n v="0"/>
    <n v="0"/>
    <n v="0"/>
    <n v="0"/>
    <n v="0"/>
    <n v="0"/>
    <n v="0"/>
    <n v="0"/>
    <n v="0"/>
    <n v="0"/>
    <n v="1"/>
    <x v="4"/>
    <d v="1994-03-01T00:00:00"/>
    <s v="Right"/>
    <n v="172"/>
    <x v="21"/>
    <n v="0"/>
    <n v="0"/>
  </r>
  <r>
    <n v="202"/>
    <s v="ISL7"/>
    <n v="10694"/>
    <n v="10"/>
    <x v="44"/>
    <s v="Harmanjot Khabra"/>
    <n v="3"/>
    <x v="1"/>
    <s v="MF"/>
    <n v="656"/>
    <x v="1"/>
    <s v="BFC"/>
    <n v="16"/>
    <n v="2"/>
    <n v="0"/>
    <n v="2"/>
    <n v="1416"/>
    <n v="0"/>
    <n v="83"/>
    <n v="1499"/>
    <n v="0"/>
    <n v="0"/>
    <n v="0"/>
    <n v="3"/>
    <n v="8"/>
    <n v="8"/>
    <n v="6"/>
    <n v="2"/>
    <n v="4"/>
    <n v="22"/>
    <n v="22"/>
    <n v="6"/>
    <n v="0"/>
    <n v="0"/>
    <n v="0"/>
    <n v="6"/>
    <n v="27"/>
    <n v="15"/>
    <n v="127"/>
    <n v="0"/>
    <n v="0"/>
    <n v="21"/>
    <n v="0"/>
    <n v="4"/>
    <n v="3"/>
    <n v="0"/>
    <n v="0"/>
    <n v="0"/>
    <n v="0"/>
    <n v="0"/>
    <n v="0"/>
    <n v="0"/>
    <n v="0"/>
    <n v="0"/>
    <n v="0"/>
    <n v="766"/>
    <n v="522"/>
    <n v="333"/>
    <n v="189"/>
    <n v="31"/>
    <n v="15"/>
    <n v="45"/>
    <n v="15"/>
    <n v="30"/>
    <n v="32"/>
    <n v="0"/>
    <n v="2"/>
    <n v="1"/>
    <n v="1"/>
    <n v="0"/>
    <n v="0"/>
    <n v="0"/>
    <n v="0"/>
    <n v="25"/>
    <n v="12"/>
    <n v="13"/>
    <n v="0"/>
    <n v="0"/>
    <n v="0"/>
    <n v="0"/>
    <n v="0"/>
    <n v="0"/>
    <n v="0"/>
    <n v="0"/>
    <n v="0"/>
    <n v="0"/>
    <n v="0"/>
    <n v="0"/>
    <n v="1"/>
    <x v="4"/>
    <s v="3/18/1988"/>
    <s v="Right"/>
    <n v="181"/>
    <x v="8"/>
    <n v="0"/>
    <n v="0"/>
  </r>
  <r>
    <n v="202"/>
    <s v="ISL7"/>
    <n v="10696"/>
    <n v="12"/>
    <x v="278"/>
    <s v="Jeje Lalpekhlua"/>
    <n v="2"/>
    <x v="0"/>
    <s v="FWD"/>
    <n v="1102"/>
    <x v="10"/>
    <s v="SCEB"/>
    <n v="4"/>
    <n v="17"/>
    <n v="0"/>
    <n v="7"/>
    <n v="360"/>
    <n v="0"/>
    <n v="20"/>
    <n v="380"/>
    <n v="0"/>
    <n v="1"/>
    <n v="0"/>
    <n v="1"/>
    <n v="4"/>
    <n v="4"/>
    <n v="4"/>
    <n v="1"/>
    <n v="1"/>
    <n v="9"/>
    <n v="7"/>
    <n v="0"/>
    <n v="0"/>
    <n v="0"/>
    <n v="1"/>
    <n v="0"/>
    <n v="0"/>
    <n v="0"/>
    <n v="0"/>
    <n v="0"/>
    <n v="0"/>
    <n v="7"/>
    <n v="0"/>
    <n v="5"/>
    <n v="1"/>
    <n v="0"/>
    <n v="0"/>
    <n v="0"/>
    <n v="0"/>
    <n v="0"/>
    <n v="0"/>
    <n v="2"/>
    <n v="0"/>
    <n v="0"/>
    <n v="0"/>
    <n v="99"/>
    <n v="79"/>
    <n v="43"/>
    <n v="36"/>
    <n v="1"/>
    <n v="0"/>
    <n v="5"/>
    <n v="0"/>
    <n v="5"/>
    <n v="1"/>
    <n v="0"/>
    <n v="0"/>
    <n v="0"/>
    <n v="0"/>
    <n v="0"/>
    <n v="0"/>
    <n v="0"/>
    <n v="0"/>
    <n v="9"/>
    <n v="1"/>
    <n v="8"/>
    <n v="0"/>
    <n v="0"/>
    <n v="0"/>
    <n v="0"/>
    <n v="0"/>
    <n v="0"/>
    <n v="0"/>
    <n v="0"/>
    <n v="0"/>
    <n v="0"/>
    <n v="0"/>
    <n v="0"/>
    <n v="1"/>
    <x v="4"/>
    <d v="1991-07-01T00:00:00"/>
    <s v="Right"/>
    <n v="176"/>
    <x v="3"/>
    <n v="0"/>
    <n v="0"/>
  </r>
  <r>
    <n v="202"/>
    <s v="ISL7"/>
    <n v="10702"/>
    <n v="16"/>
    <x v="45"/>
    <s v="Jayesh Rane"/>
    <n v="3"/>
    <x v="1"/>
    <s v="MF"/>
    <n v="1874"/>
    <x v="11"/>
    <s v="ATKMB"/>
    <n v="4"/>
    <n v="11"/>
    <n v="0"/>
    <n v="16"/>
    <n v="418"/>
    <n v="0"/>
    <n v="74"/>
    <n v="492"/>
    <n v="0"/>
    <n v="0"/>
    <n v="0"/>
    <n v="0"/>
    <n v="3"/>
    <n v="3"/>
    <n v="6"/>
    <n v="1"/>
    <n v="2"/>
    <n v="6"/>
    <n v="5"/>
    <n v="1"/>
    <n v="0"/>
    <n v="0"/>
    <n v="1"/>
    <n v="0"/>
    <n v="3"/>
    <n v="0"/>
    <n v="1"/>
    <n v="0"/>
    <n v="0"/>
    <n v="5"/>
    <n v="0"/>
    <n v="15"/>
    <n v="1"/>
    <n v="0"/>
    <n v="0"/>
    <n v="0"/>
    <n v="0"/>
    <n v="0"/>
    <n v="0"/>
    <n v="3"/>
    <n v="0"/>
    <n v="0"/>
    <n v="0"/>
    <n v="236"/>
    <n v="169"/>
    <n v="107"/>
    <n v="62"/>
    <n v="7"/>
    <n v="11"/>
    <n v="26"/>
    <n v="7"/>
    <n v="19"/>
    <n v="4"/>
    <n v="0"/>
    <n v="3"/>
    <n v="1"/>
    <n v="2"/>
    <n v="0"/>
    <n v="0"/>
    <n v="0"/>
    <n v="0"/>
    <n v="9"/>
    <n v="2"/>
    <n v="7"/>
    <n v="0"/>
    <n v="0"/>
    <n v="0"/>
    <n v="0"/>
    <n v="0"/>
    <n v="0"/>
    <n v="0"/>
    <n v="0"/>
    <n v="0"/>
    <n v="0"/>
    <n v="0"/>
    <n v="0"/>
    <n v="1"/>
    <x v="4"/>
    <s v="2/20/1993"/>
    <s v="Right"/>
    <n v="175"/>
    <x v="17"/>
    <n v="0"/>
    <n v="0"/>
  </r>
  <r>
    <n v="202"/>
    <s v="ISL7"/>
    <n v="10708"/>
    <n v="42"/>
    <x v="46"/>
    <s v="Lenny Rodrigues"/>
    <n v="3"/>
    <x v="1"/>
    <s v="MF"/>
    <n v="1874"/>
    <x v="11"/>
    <s v="ATKMB"/>
    <n v="17"/>
    <n v="12"/>
    <n v="0"/>
    <n v="11"/>
    <n v="1376"/>
    <n v="0"/>
    <n v="51"/>
    <n v="1427"/>
    <n v="0"/>
    <n v="0"/>
    <n v="0"/>
    <n v="0"/>
    <n v="9"/>
    <n v="9"/>
    <n v="12"/>
    <n v="1"/>
    <n v="10"/>
    <n v="13"/>
    <n v="12"/>
    <n v="2"/>
    <n v="0"/>
    <n v="0"/>
    <n v="0"/>
    <n v="3"/>
    <n v="7"/>
    <n v="5"/>
    <n v="1"/>
    <n v="0"/>
    <n v="0"/>
    <n v="15"/>
    <n v="0"/>
    <n v="5"/>
    <n v="0"/>
    <n v="0"/>
    <n v="0"/>
    <n v="0"/>
    <n v="0"/>
    <n v="0"/>
    <n v="0"/>
    <n v="1"/>
    <n v="0"/>
    <n v="0"/>
    <n v="0"/>
    <n v="856"/>
    <n v="702"/>
    <n v="549"/>
    <n v="153"/>
    <n v="27"/>
    <n v="18"/>
    <n v="62"/>
    <n v="23"/>
    <n v="39"/>
    <n v="16"/>
    <n v="0"/>
    <n v="1"/>
    <n v="0"/>
    <n v="1"/>
    <n v="0"/>
    <n v="0"/>
    <n v="0"/>
    <n v="0"/>
    <n v="18"/>
    <n v="8"/>
    <n v="10"/>
    <n v="0"/>
    <n v="0"/>
    <n v="0"/>
    <n v="0"/>
    <n v="0"/>
    <n v="0"/>
    <n v="0"/>
    <n v="0"/>
    <n v="0"/>
    <n v="0"/>
    <n v="0"/>
    <n v="0"/>
    <n v="1"/>
    <x v="4"/>
    <d v="1987-10-03T00:00:00"/>
    <s v="Right"/>
    <n v="185"/>
    <x v="32"/>
    <n v="0"/>
    <n v="0"/>
  </r>
  <r>
    <n v="202"/>
    <s v="ISL7"/>
    <n v="10710"/>
    <n v="12"/>
    <x v="279"/>
    <s v="Ashutosh Mehta"/>
    <n v="1"/>
    <x v="2"/>
    <s v="DEF"/>
    <n v="504"/>
    <x v="0"/>
    <s v="NEUFC"/>
    <n v="16"/>
    <n v="2"/>
    <n v="0"/>
    <n v="4"/>
    <n v="1406"/>
    <n v="0"/>
    <n v="99"/>
    <n v="1505"/>
    <n v="0"/>
    <n v="1"/>
    <n v="0"/>
    <n v="2"/>
    <n v="5"/>
    <n v="5"/>
    <n v="9"/>
    <n v="3"/>
    <n v="5"/>
    <n v="19"/>
    <n v="21"/>
    <n v="5"/>
    <n v="0"/>
    <n v="0"/>
    <n v="4"/>
    <n v="0"/>
    <n v="22"/>
    <n v="5"/>
    <n v="143"/>
    <n v="0"/>
    <n v="0"/>
    <n v="24"/>
    <n v="0"/>
    <n v="5"/>
    <n v="4"/>
    <n v="0"/>
    <n v="0"/>
    <n v="0"/>
    <n v="0"/>
    <n v="0"/>
    <n v="0"/>
    <n v="1"/>
    <n v="0"/>
    <n v="0"/>
    <n v="0"/>
    <n v="718"/>
    <n v="426"/>
    <n v="251"/>
    <n v="175"/>
    <n v="23"/>
    <n v="26"/>
    <n v="62"/>
    <n v="13"/>
    <n v="49"/>
    <n v="50"/>
    <n v="0"/>
    <n v="13"/>
    <n v="7"/>
    <n v="6"/>
    <n v="0"/>
    <n v="0"/>
    <n v="0"/>
    <n v="0"/>
    <n v="23"/>
    <n v="18"/>
    <n v="5"/>
    <n v="0"/>
    <n v="0"/>
    <n v="0"/>
    <n v="0"/>
    <n v="0"/>
    <n v="0"/>
    <n v="0"/>
    <n v="0"/>
    <n v="0"/>
    <n v="0"/>
    <n v="0"/>
    <n v="0"/>
    <n v="1"/>
    <x v="4"/>
    <m/>
    <m/>
    <m/>
    <x v="17"/>
    <n v="0"/>
    <n v="0"/>
  </r>
  <r>
    <n v="202"/>
    <s v="ISL7"/>
    <n v="10712"/>
    <n v="20"/>
    <x v="47"/>
    <s v="Pritam Kotal"/>
    <n v="1"/>
    <x v="2"/>
    <s v="DEF"/>
    <n v="1874"/>
    <x v="11"/>
    <s v="ATKMB"/>
    <n v="22"/>
    <n v="0"/>
    <n v="0"/>
    <n v="0"/>
    <n v="1980"/>
    <n v="0"/>
    <n v="139"/>
    <n v="2119"/>
    <n v="0"/>
    <n v="1"/>
    <n v="0"/>
    <n v="0"/>
    <n v="9"/>
    <n v="9"/>
    <n v="5"/>
    <n v="2"/>
    <n v="1"/>
    <n v="20"/>
    <n v="9"/>
    <n v="6"/>
    <n v="0"/>
    <n v="0"/>
    <n v="0"/>
    <n v="0"/>
    <n v="23"/>
    <n v="13"/>
    <n v="221"/>
    <n v="0"/>
    <n v="0"/>
    <n v="19"/>
    <n v="0"/>
    <n v="9"/>
    <n v="0"/>
    <n v="0"/>
    <n v="0"/>
    <n v="0"/>
    <n v="0"/>
    <n v="0"/>
    <n v="0"/>
    <n v="2"/>
    <n v="0"/>
    <n v="0"/>
    <n v="0"/>
    <n v="1153"/>
    <n v="717"/>
    <n v="476"/>
    <n v="241"/>
    <n v="46"/>
    <n v="34"/>
    <n v="75"/>
    <n v="26"/>
    <n v="49"/>
    <n v="81"/>
    <n v="0"/>
    <n v="8"/>
    <n v="8"/>
    <n v="0"/>
    <n v="0"/>
    <n v="0"/>
    <n v="0"/>
    <n v="0"/>
    <n v="32"/>
    <n v="19"/>
    <n v="13"/>
    <n v="0"/>
    <n v="0"/>
    <n v="0"/>
    <n v="0"/>
    <n v="0"/>
    <n v="0"/>
    <n v="0"/>
    <n v="0"/>
    <n v="0"/>
    <n v="0"/>
    <n v="0"/>
    <n v="0"/>
    <n v="1"/>
    <x v="4"/>
    <d v="1993-09-08T00:00:00"/>
    <s v="Right"/>
    <n v="179"/>
    <x v="30"/>
    <n v="0"/>
    <n v="0"/>
  </r>
  <r>
    <n v="202"/>
    <s v="ISL7"/>
    <n v="10717"/>
    <n v="29"/>
    <x v="48"/>
    <s v="Arindam Bhattacharja"/>
    <n v="4"/>
    <x v="3"/>
    <s v="GK"/>
    <n v="1874"/>
    <x v="11"/>
    <s v="ATKMB"/>
    <n v="23"/>
    <n v="0"/>
    <n v="23"/>
    <n v="0"/>
    <n v="2070"/>
    <n v="0"/>
    <n v="144"/>
    <n v="2214"/>
    <n v="0"/>
    <n v="0"/>
    <n v="0"/>
    <n v="0"/>
    <n v="0"/>
    <n v="0"/>
    <n v="0"/>
    <n v="0"/>
    <n v="0"/>
    <n v="0"/>
    <n v="4"/>
    <n v="1"/>
    <n v="0"/>
    <n v="0"/>
    <n v="0"/>
    <n v="0"/>
    <n v="0"/>
    <n v="46"/>
    <n v="0"/>
    <n v="48"/>
    <n v="40"/>
    <n v="19"/>
    <n v="0"/>
    <n v="10"/>
    <n v="0"/>
    <n v="0"/>
    <n v="0"/>
    <n v="0"/>
    <n v="0"/>
    <n v="0"/>
    <n v="0"/>
    <n v="0"/>
    <n v="0"/>
    <n v="0"/>
    <n v="0"/>
    <n v="523"/>
    <n v="143"/>
    <n v="67"/>
    <n v="76"/>
    <n v="0"/>
    <n v="3"/>
    <n v="2"/>
    <n v="1"/>
    <n v="1"/>
    <n v="44"/>
    <n v="59"/>
    <n v="0"/>
    <n v="0"/>
    <n v="0"/>
    <n v="0"/>
    <n v="0"/>
    <n v="0"/>
    <n v="0"/>
    <n v="0"/>
    <n v="0"/>
    <n v="0"/>
    <n v="0"/>
    <n v="0"/>
    <n v="0"/>
    <n v="198"/>
    <n v="78"/>
    <n v="19"/>
    <n v="59"/>
    <n v="39"/>
    <n v="0"/>
    <n v="2"/>
    <n v="1"/>
    <n v="0"/>
    <n v="1"/>
    <x v="4"/>
    <s v="5/20/1989"/>
    <s v="Right"/>
    <n v="189"/>
    <x v="14"/>
    <n v="0"/>
    <n v="19"/>
  </r>
  <r>
    <n v="202"/>
    <s v="ISL7"/>
    <n v="10767"/>
    <n v="1"/>
    <x v="49"/>
    <s v="Subrata Paul"/>
    <n v="4"/>
    <x v="3"/>
    <s v="GK"/>
    <n v="1536"/>
    <x v="4"/>
    <s v="HFC"/>
    <n v="10"/>
    <n v="4"/>
    <n v="10"/>
    <n v="0"/>
    <n v="900"/>
    <n v="0"/>
    <n v="63"/>
    <n v="963"/>
    <n v="0"/>
    <n v="0"/>
    <n v="0"/>
    <n v="0"/>
    <n v="1"/>
    <n v="1"/>
    <n v="0"/>
    <n v="0"/>
    <n v="0"/>
    <n v="0"/>
    <n v="1"/>
    <n v="1"/>
    <n v="0"/>
    <n v="0"/>
    <n v="0"/>
    <n v="0"/>
    <n v="0"/>
    <n v="30"/>
    <n v="0"/>
    <n v="16"/>
    <n v="16"/>
    <n v="18"/>
    <n v="0"/>
    <n v="2"/>
    <n v="0"/>
    <n v="0"/>
    <n v="0"/>
    <n v="0"/>
    <n v="0"/>
    <n v="0"/>
    <n v="0"/>
    <n v="0"/>
    <n v="0"/>
    <n v="0"/>
    <n v="0"/>
    <n v="284"/>
    <n v="138"/>
    <n v="95"/>
    <n v="43"/>
    <n v="0"/>
    <n v="1"/>
    <n v="0"/>
    <n v="0"/>
    <n v="0"/>
    <n v="14"/>
    <n v="20"/>
    <n v="0"/>
    <n v="0"/>
    <n v="0"/>
    <n v="0"/>
    <n v="0"/>
    <n v="0"/>
    <n v="0"/>
    <n v="0"/>
    <n v="0"/>
    <n v="0"/>
    <n v="0"/>
    <n v="0"/>
    <n v="0"/>
    <n v="79"/>
    <n v="39"/>
    <n v="18"/>
    <n v="21"/>
    <n v="16"/>
    <n v="0"/>
    <n v="0"/>
    <n v="0"/>
    <n v="0"/>
    <n v="1"/>
    <x v="4"/>
    <s v="12/24/1986"/>
    <s v="Right"/>
    <n v="185"/>
    <x v="4"/>
    <n v="0"/>
    <n v="18"/>
  </r>
  <r>
    <n v="202"/>
    <s v="ISL7"/>
    <n v="10770"/>
    <n v="47"/>
    <x v="50"/>
    <s v="Raju Gaikwad"/>
    <n v="1"/>
    <x v="2"/>
    <s v="DEF"/>
    <n v="1102"/>
    <x v="10"/>
    <s v="SCEB"/>
    <n v="7"/>
    <n v="3"/>
    <n v="0"/>
    <n v="1"/>
    <n v="594"/>
    <n v="0"/>
    <n v="43"/>
    <n v="630"/>
    <n v="0"/>
    <n v="0"/>
    <n v="0"/>
    <n v="1"/>
    <n v="4"/>
    <n v="4"/>
    <n v="1"/>
    <n v="0"/>
    <n v="1"/>
    <n v="9"/>
    <n v="4"/>
    <n v="4"/>
    <n v="1"/>
    <n v="1"/>
    <n v="0"/>
    <n v="0"/>
    <n v="0"/>
    <n v="4"/>
    <n v="38"/>
    <n v="0"/>
    <n v="0"/>
    <n v="8"/>
    <n v="0"/>
    <n v="2"/>
    <n v="2"/>
    <n v="0"/>
    <n v="0"/>
    <n v="0"/>
    <n v="0"/>
    <n v="0"/>
    <n v="0"/>
    <n v="0"/>
    <n v="0"/>
    <n v="0"/>
    <n v="0"/>
    <n v="276"/>
    <n v="178"/>
    <n v="144"/>
    <n v="34"/>
    <n v="16"/>
    <n v="6"/>
    <n v="12"/>
    <n v="4"/>
    <n v="8"/>
    <n v="29"/>
    <n v="0"/>
    <n v="0"/>
    <n v="0"/>
    <n v="0"/>
    <n v="0"/>
    <n v="0"/>
    <n v="0"/>
    <n v="0"/>
    <n v="2"/>
    <n v="0"/>
    <n v="2"/>
    <n v="0"/>
    <n v="0"/>
    <n v="0"/>
    <n v="0"/>
    <n v="0"/>
    <n v="0"/>
    <n v="0"/>
    <n v="0"/>
    <n v="0"/>
    <n v="0"/>
    <n v="0"/>
    <n v="0"/>
    <n v="1"/>
    <x v="4"/>
    <s v="9/25/1990"/>
    <s v="Right"/>
    <n v="180"/>
    <x v="28"/>
    <n v="2"/>
    <n v="0"/>
  </r>
  <r>
    <n v="202"/>
    <s v="ISL7"/>
    <n v="10916"/>
    <n v="9"/>
    <x v="280"/>
    <s v="Jakub Sylvestr"/>
    <n v="2"/>
    <x v="0"/>
    <s v="FWD"/>
    <n v="505"/>
    <x v="6"/>
    <s v="CFC"/>
    <n v="14"/>
    <n v="10"/>
    <n v="0"/>
    <n v="14"/>
    <n v="1195"/>
    <n v="0"/>
    <n v="66"/>
    <n v="1261"/>
    <n v="0"/>
    <n v="2"/>
    <n v="0"/>
    <n v="3"/>
    <n v="28"/>
    <n v="29"/>
    <n v="33"/>
    <n v="11"/>
    <n v="16"/>
    <n v="29"/>
    <n v="40"/>
    <n v="1"/>
    <n v="0"/>
    <n v="0"/>
    <n v="8"/>
    <n v="0"/>
    <n v="3"/>
    <n v="2"/>
    <n v="1"/>
    <n v="0"/>
    <n v="0"/>
    <n v="17"/>
    <n v="0"/>
    <n v="7"/>
    <n v="4"/>
    <n v="0"/>
    <n v="0"/>
    <n v="0"/>
    <n v="1"/>
    <n v="0"/>
    <n v="0"/>
    <n v="6"/>
    <n v="0"/>
    <n v="1"/>
    <n v="0"/>
    <n v="530"/>
    <n v="394"/>
    <n v="215"/>
    <n v="179"/>
    <n v="7"/>
    <n v="12"/>
    <n v="43"/>
    <n v="13"/>
    <n v="30"/>
    <n v="16"/>
    <n v="0"/>
    <n v="8"/>
    <n v="1"/>
    <n v="7"/>
    <n v="0"/>
    <n v="0"/>
    <n v="0"/>
    <n v="0"/>
    <n v="20"/>
    <n v="3"/>
    <n v="17"/>
    <n v="0"/>
    <n v="0"/>
    <n v="0"/>
    <n v="0"/>
    <n v="0"/>
    <n v="0"/>
    <n v="0"/>
    <n v="0"/>
    <n v="0"/>
    <n v="0"/>
    <n v="0"/>
    <n v="0"/>
    <n v="62"/>
    <x v="33"/>
    <m/>
    <m/>
    <m/>
    <x v="32"/>
    <n v="0"/>
    <n v="0"/>
  </r>
  <r>
    <n v="202"/>
    <s v="ISL7"/>
    <n v="11386"/>
    <n v="5"/>
    <x v="281"/>
    <s v="Alberto Noguera"/>
    <n v="3"/>
    <x v="1"/>
    <s v="MF"/>
    <n v="496"/>
    <x v="9"/>
    <s v="FCG"/>
    <n v="16"/>
    <n v="4"/>
    <n v="0"/>
    <n v="7"/>
    <n v="1533"/>
    <n v="0"/>
    <n v="109"/>
    <n v="1642"/>
    <n v="0"/>
    <n v="1"/>
    <n v="0"/>
    <n v="8"/>
    <n v="38"/>
    <n v="38"/>
    <n v="23"/>
    <n v="4"/>
    <n v="11"/>
    <n v="34"/>
    <n v="53"/>
    <n v="3"/>
    <n v="1"/>
    <n v="1"/>
    <n v="1"/>
    <n v="29"/>
    <n v="21"/>
    <n v="21"/>
    <n v="6"/>
    <n v="0"/>
    <n v="0"/>
    <n v="18"/>
    <n v="0"/>
    <n v="7"/>
    <n v="8"/>
    <n v="0"/>
    <n v="0"/>
    <n v="0"/>
    <n v="0"/>
    <n v="0"/>
    <n v="0"/>
    <n v="8"/>
    <n v="0"/>
    <n v="0"/>
    <n v="0"/>
    <n v="1225"/>
    <n v="1054"/>
    <n v="770"/>
    <n v="284"/>
    <n v="15"/>
    <n v="10"/>
    <n v="98"/>
    <n v="43"/>
    <n v="55"/>
    <n v="4"/>
    <n v="0"/>
    <n v="34"/>
    <n v="25"/>
    <n v="9"/>
    <n v="0"/>
    <n v="0"/>
    <n v="0"/>
    <n v="0"/>
    <n v="14"/>
    <n v="5"/>
    <n v="9"/>
    <n v="0"/>
    <n v="0"/>
    <n v="0"/>
    <n v="0"/>
    <n v="0"/>
    <n v="0"/>
    <n v="0"/>
    <n v="0"/>
    <n v="0"/>
    <n v="0"/>
    <n v="0"/>
    <n v="0"/>
    <n v="19"/>
    <x v="3"/>
    <m/>
    <m/>
    <m/>
    <x v="14"/>
    <n v="2"/>
    <n v="0"/>
  </r>
  <r>
    <n v="202"/>
    <s v="ISL7"/>
    <n v="13366"/>
    <n v="1"/>
    <x v="52"/>
    <s v="Karanjit Singh"/>
    <n v="4"/>
    <x v="3"/>
    <s v="GK"/>
    <n v="505"/>
    <x v="6"/>
    <s v="CFC"/>
    <n v="0"/>
    <n v="19"/>
    <n v="0"/>
    <n v="0"/>
    <n v="0"/>
    <n v="0"/>
    <n v="0"/>
    <n v="0"/>
    <n v="0"/>
    <n v="0"/>
    <n v="0"/>
    <n v="0"/>
    <n v="0"/>
    <n v="0"/>
    <n v="0"/>
    <n v="0"/>
    <n v="0"/>
    <n v="0"/>
    <n v="0"/>
    <n v="0"/>
    <n v="0"/>
    <n v="0"/>
    <n v="0"/>
    <n v="0"/>
    <n v="0"/>
    <n v="0"/>
    <n v="0"/>
    <n v="0"/>
    <n v="0"/>
    <n v="0"/>
    <n v="0"/>
    <n v="6"/>
    <n v="0"/>
    <n v="0"/>
    <n v="0"/>
    <n v="0"/>
    <n v="0"/>
    <n v="0"/>
    <n v="0"/>
    <n v="0"/>
    <n v="0"/>
    <n v="0"/>
    <n v="0"/>
    <n v="0"/>
    <n v="0"/>
    <n v="0"/>
    <n v="0"/>
    <n v="0"/>
    <n v="0"/>
    <n v="0"/>
    <n v="0"/>
    <n v="0"/>
    <n v="0"/>
    <n v="0"/>
    <n v="0"/>
    <n v="0"/>
    <n v="0"/>
    <n v="0"/>
    <n v="0"/>
    <n v="0"/>
    <n v="0"/>
    <n v="0"/>
    <n v="0"/>
    <n v="0"/>
    <n v="0"/>
    <n v="0"/>
    <n v="0"/>
    <n v="0"/>
    <n v="0"/>
    <n v="0"/>
    <n v="0"/>
    <n v="0"/>
    <n v="0"/>
    <n v="0"/>
    <n v="0"/>
    <n v="0"/>
    <n v="1"/>
    <x v="4"/>
    <d v="1986-08-01T00:00:00"/>
    <s v="Right"/>
    <n v="182"/>
    <x v="19"/>
    <n v="0"/>
    <n v="0"/>
  </r>
  <r>
    <n v="202"/>
    <s v="ISL7"/>
    <n v="13370"/>
    <n v="1"/>
    <x v="53"/>
    <s v="Gurpreet Singh Sandhu"/>
    <n v="4"/>
    <x v="3"/>
    <s v="GK"/>
    <n v="656"/>
    <x v="1"/>
    <s v="BFC"/>
    <n v="19"/>
    <n v="0"/>
    <n v="19"/>
    <n v="0"/>
    <n v="1710"/>
    <n v="0"/>
    <n v="114"/>
    <n v="1824"/>
    <n v="0"/>
    <n v="0"/>
    <n v="0"/>
    <n v="1"/>
    <n v="4"/>
    <n v="4"/>
    <n v="0"/>
    <n v="0"/>
    <n v="0"/>
    <n v="0"/>
    <n v="3"/>
    <n v="1"/>
    <n v="0"/>
    <n v="0"/>
    <n v="0"/>
    <n v="0"/>
    <n v="0"/>
    <n v="65"/>
    <n v="0"/>
    <n v="38"/>
    <n v="54"/>
    <n v="25"/>
    <n v="0"/>
    <n v="4"/>
    <n v="1"/>
    <n v="0"/>
    <n v="0"/>
    <n v="0"/>
    <n v="0"/>
    <n v="0"/>
    <n v="0"/>
    <n v="0"/>
    <n v="0"/>
    <n v="0"/>
    <n v="0"/>
    <n v="733"/>
    <n v="337"/>
    <n v="186"/>
    <n v="151"/>
    <n v="0"/>
    <n v="0"/>
    <n v="1"/>
    <n v="0"/>
    <n v="1"/>
    <n v="39"/>
    <n v="58"/>
    <n v="0"/>
    <n v="0"/>
    <n v="0"/>
    <n v="0"/>
    <n v="0"/>
    <n v="0"/>
    <n v="0"/>
    <n v="0"/>
    <n v="0"/>
    <n v="0"/>
    <n v="0"/>
    <n v="0"/>
    <n v="0"/>
    <n v="157"/>
    <n v="83"/>
    <n v="25"/>
    <n v="58"/>
    <n v="52"/>
    <n v="0"/>
    <n v="1"/>
    <n v="1"/>
    <n v="0"/>
    <n v="1"/>
    <x v="4"/>
    <d v="1992-03-02T00:00:00"/>
    <s v="Right"/>
    <n v="194"/>
    <x v="10"/>
    <n v="0"/>
    <n v="25"/>
  </r>
  <r>
    <n v="202"/>
    <s v="ISL7"/>
    <n v="13633"/>
    <n v="21"/>
    <x v="54"/>
    <s v="Roy Krishna"/>
    <n v="2"/>
    <x v="0"/>
    <s v="FWD"/>
    <n v="1874"/>
    <x v="11"/>
    <s v="ATKMB"/>
    <n v="23"/>
    <n v="2"/>
    <n v="0"/>
    <n v="2"/>
    <n v="2062"/>
    <n v="0"/>
    <n v="134"/>
    <n v="2196"/>
    <n v="0"/>
    <n v="14"/>
    <n v="0"/>
    <n v="8"/>
    <n v="36"/>
    <n v="36"/>
    <n v="65"/>
    <n v="27"/>
    <n v="23"/>
    <n v="58"/>
    <n v="42"/>
    <n v="1"/>
    <n v="0"/>
    <n v="0"/>
    <n v="24"/>
    <n v="0"/>
    <n v="19"/>
    <n v="0"/>
    <n v="3"/>
    <n v="0"/>
    <n v="0"/>
    <n v="19"/>
    <n v="0"/>
    <n v="10"/>
    <n v="9"/>
    <n v="0"/>
    <n v="0"/>
    <n v="0"/>
    <n v="0"/>
    <n v="0"/>
    <n v="0"/>
    <n v="15"/>
    <n v="0"/>
    <n v="4"/>
    <n v="4"/>
    <n v="651"/>
    <n v="491"/>
    <n v="240"/>
    <n v="250"/>
    <n v="9"/>
    <n v="9"/>
    <n v="49"/>
    <n v="12"/>
    <n v="37"/>
    <n v="5"/>
    <n v="0"/>
    <n v="17"/>
    <n v="13"/>
    <n v="4"/>
    <n v="0"/>
    <n v="0"/>
    <n v="0"/>
    <n v="0"/>
    <n v="20"/>
    <n v="8"/>
    <n v="12"/>
    <n v="0"/>
    <n v="0"/>
    <n v="0"/>
    <n v="0"/>
    <n v="0"/>
    <n v="0"/>
    <n v="0"/>
    <n v="0"/>
    <n v="0"/>
    <n v="0"/>
    <n v="0"/>
    <n v="0"/>
    <n v="181"/>
    <x v="10"/>
    <s v="8/30/1987"/>
    <s v="Right"/>
    <n v="170"/>
    <x v="16"/>
    <n v="0"/>
    <n v="0"/>
  </r>
  <r>
    <n v="202"/>
    <s v="ISL7"/>
    <n v="14492"/>
    <n v="19"/>
    <x v="282"/>
    <s v="Fatkhullo Fatkhuloev"/>
    <n v="3"/>
    <x v="1"/>
    <s v="MF"/>
    <n v="505"/>
    <x v="6"/>
    <s v="CFC"/>
    <n v="6"/>
    <n v="10"/>
    <n v="0"/>
    <n v="16"/>
    <n v="602"/>
    <n v="0"/>
    <n v="62"/>
    <n v="664"/>
    <n v="0"/>
    <n v="1"/>
    <n v="0"/>
    <n v="0"/>
    <n v="13"/>
    <n v="14"/>
    <n v="13"/>
    <n v="4"/>
    <n v="5"/>
    <n v="3"/>
    <n v="11"/>
    <n v="0"/>
    <n v="0"/>
    <n v="0"/>
    <n v="1"/>
    <n v="13"/>
    <n v="24"/>
    <n v="16"/>
    <n v="6"/>
    <n v="0"/>
    <n v="0"/>
    <n v="8"/>
    <n v="0"/>
    <n v="11"/>
    <n v="0"/>
    <n v="0"/>
    <n v="0"/>
    <n v="0"/>
    <n v="0"/>
    <n v="0"/>
    <n v="0"/>
    <n v="4"/>
    <n v="0"/>
    <n v="0"/>
    <n v="0"/>
    <n v="304"/>
    <n v="245"/>
    <n v="155"/>
    <n v="90"/>
    <n v="4"/>
    <n v="6"/>
    <n v="22"/>
    <n v="8"/>
    <n v="14"/>
    <n v="1"/>
    <n v="0"/>
    <n v="14"/>
    <n v="8"/>
    <n v="6"/>
    <n v="0"/>
    <n v="0"/>
    <n v="0"/>
    <n v="0"/>
    <n v="9"/>
    <n v="4"/>
    <n v="5"/>
    <n v="0"/>
    <n v="0"/>
    <n v="0"/>
    <n v="0"/>
    <n v="0"/>
    <n v="0"/>
    <n v="0"/>
    <n v="0"/>
    <n v="0"/>
    <n v="0"/>
    <n v="0"/>
    <n v="0"/>
    <n v="155"/>
    <x v="34"/>
    <m/>
    <m/>
    <m/>
    <x v="30"/>
    <n v="0"/>
    <n v="0"/>
  </r>
  <r>
    <n v="202"/>
    <s v="ISL7"/>
    <n v="15594"/>
    <n v="16"/>
    <x v="283"/>
    <s v="Odei Onaindia"/>
    <n v="1"/>
    <x v="2"/>
    <s v="DEF"/>
    <n v="1536"/>
    <x v="4"/>
    <s v="HFC"/>
    <n v="20"/>
    <n v="1"/>
    <n v="0"/>
    <n v="1"/>
    <n v="1795"/>
    <n v="0"/>
    <n v="118"/>
    <n v="1913"/>
    <n v="0"/>
    <n v="0"/>
    <n v="0"/>
    <n v="0"/>
    <n v="1"/>
    <n v="1"/>
    <n v="4"/>
    <n v="0"/>
    <n v="3"/>
    <n v="16"/>
    <n v="17"/>
    <n v="1"/>
    <n v="0"/>
    <n v="0"/>
    <n v="0"/>
    <n v="0"/>
    <n v="3"/>
    <n v="21"/>
    <n v="2"/>
    <n v="0"/>
    <n v="0"/>
    <n v="19"/>
    <n v="0"/>
    <n v="8"/>
    <n v="0"/>
    <n v="0"/>
    <n v="0"/>
    <n v="0"/>
    <n v="0"/>
    <n v="0"/>
    <n v="0"/>
    <n v="1"/>
    <n v="0"/>
    <n v="0"/>
    <n v="0"/>
    <n v="973"/>
    <n v="770"/>
    <n v="635"/>
    <n v="135"/>
    <n v="31"/>
    <n v="36"/>
    <n v="36"/>
    <n v="15"/>
    <n v="21"/>
    <n v="80"/>
    <n v="0"/>
    <n v="2"/>
    <n v="1"/>
    <n v="1"/>
    <n v="0"/>
    <n v="0"/>
    <n v="0"/>
    <n v="0"/>
    <n v="13"/>
    <n v="6"/>
    <n v="7"/>
    <n v="0"/>
    <n v="0"/>
    <n v="0"/>
    <n v="0"/>
    <n v="0"/>
    <n v="0"/>
    <n v="0"/>
    <n v="0"/>
    <n v="0"/>
    <n v="0"/>
    <n v="0"/>
    <n v="0"/>
    <n v="19"/>
    <x v="3"/>
    <m/>
    <m/>
    <m/>
    <x v="2"/>
    <n v="0"/>
    <n v="0"/>
  </r>
  <r>
    <n v="202"/>
    <s v="ISL7"/>
    <n v="15877"/>
    <n v="15"/>
    <x v="57"/>
    <s v="Balwant Singh"/>
    <n v="2"/>
    <x v="0"/>
    <s v="FWD"/>
    <n v="1102"/>
    <x v="10"/>
    <s v="SCEB"/>
    <n v="3"/>
    <n v="4"/>
    <n v="0"/>
    <n v="3"/>
    <n v="178"/>
    <n v="0"/>
    <n v="0"/>
    <n v="178"/>
    <n v="0"/>
    <n v="0"/>
    <n v="0"/>
    <n v="0"/>
    <n v="0"/>
    <n v="0"/>
    <n v="3"/>
    <n v="0"/>
    <n v="2"/>
    <n v="3"/>
    <n v="1"/>
    <n v="1"/>
    <n v="0"/>
    <n v="0"/>
    <n v="3"/>
    <n v="0"/>
    <n v="2"/>
    <n v="0"/>
    <n v="0"/>
    <n v="0"/>
    <n v="0"/>
    <n v="5"/>
    <n v="0"/>
    <n v="1"/>
    <n v="0"/>
    <n v="0"/>
    <n v="0"/>
    <n v="0"/>
    <n v="0"/>
    <n v="0"/>
    <n v="0"/>
    <n v="1"/>
    <n v="0"/>
    <n v="0"/>
    <n v="0"/>
    <n v="62"/>
    <n v="42"/>
    <n v="19"/>
    <n v="23"/>
    <n v="2"/>
    <n v="2"/>
    <n v="7"/>
    <n v="2"/>
    <n v="5"/>
    <n v="0"/>
    <n v="0"/>
    <n v="1"/>
    <n v="0"/>
    <n v="1"/>
    <n v="0"/>
    <n v="0"/>
    <n v="0"/>
    <n v="0"/>
    <n v="5"/>
    <n v="2"/>
    <n v="3"/>
    <n v="0"/>
    <n v="0"/>
    <n v="0"/>
    <n v="0"/>
    <n v="0"/>
    <n v="0"/>
    <n v="0"/>
    <n v="0"/>
    <n v="0"/>
    <n v="0"/>
    <n v="0"/>
    <n v="0"/>
    <n v="1"/>
    <x v="4"/>
    <s v="12/15/1986"/>
    <s v="Right"/>
    <n v="180"/>
    <x v="15"/>
    <n v="0"/>
    <n v="0"/>
  </r>
  <r>
    <n v="202"/>
    <s v="ISL7"/>
    <n v="16574"/>
    <n v="11"/>
    <x v="65"/>
    <s v="Thoi Singh"/>
    <n v="3"/>
    <x v="1"/>
    <s v="MF"/>
    <n v="505"/>
    <x v="6"/>
    <s v="CFC"/>
    <n v="3"/>
    <n v="10"/>
    <n v="0"/>
    <n v="12"/>
    <n v="408"/>
    <n v="0"/>
    <n v="55"/>
    <n v="463"/>
    <n v="0"/>
    <n v="0"/>
    <n v="0"/>
    <n v="0"/>
    <n v="6"/>
    <n v="6"/>
    <n v="3"/>
    <n v="0"/>
    <n v="3"/>
    <n v="13"/>
    <n v="9"/>
    <n v="3"/>
    <n v="0"/>
    <n v="0"/>
    <n v="0"/>
    <n v="0"/>
    <n v="20"/>
    <n v="0"/>
    <n v="8"/>
    <n v="0"/>
    <n v="0"/>
    <n v="6"/>
    <n v="0"/>
    <n v="9"/>
    <n v="0"/>
    <n v="0"/>
    <n v="0"/>
    <n v="0"/>
    <n v="0"/>
    <n v="0"/>
    <n v="0"/>
    <n v="0"/>
    <n v="0"/>
    <n v="0"/>
    <n v="0"/>
    <n v="194"/>
    <n v="133"/>
    <n v="54"/>
    <n v="79"/>
    <n v="2"/>
    <n v="12"/>
    <n v="22"/>
    <n v="6"/>
    <n v="16"/>
    <n v="7"/>
    <n v="0"/>
    <n v="1"/>
    <n v="1"/>
    <n v="0"/>
    <n v="0"/>
    <n v="0"/>
    <n v="0"/>
    <n v="0"/>
    <n v="10"/>
    <n v="4"/>
    <n v="6"/>
    <n v="0"/>
    <n v="0"/>
    <n v="0"/>
    <n v="0"/>
    <n v="0"/>
    <n v="0"/>
    <n v="0"/>
    <n v="0"/>
    <n v="0"/>
    <n v="0"/>
    <n v="0"/>
    <n v="0"/>
    <n v="1"/>
    <x v="4"/>
    <d v="1990-05-10T00:00:00"/>
    <s v="Right"/>
    <n v="168"/>
    <x v="6"/>
    <n v="0"/>
    <n v="0"/>
  </r>
  <r>
    <n v="202"/>
    <s v="ISL7"/>
    <n v="16577"/>
    <n v="3"/>
    <x v="67"/>
    <s v="Gurtej Singh"/>
    <n v="1"/>
    <x v="2"/>
    <s v="DEF"/>
    <n v="1102"/>
    <x v="10"/>
    <s v="SCEB"/>
    <n v="0"/>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d v="1990-02-05T00:00:00"/>
    <s v="Right"/>
    <n v="181"/>
    <x v="19"/>
    <n v="0"/>
    <n v="0"/>
  </r>
  <r>
    <n v="202"/>
    <s v="ISL7"/>
    <n v="16872"/>
    <n v="10"/>
    <x v="69"/>
    <s v="Rafael Crivellaro"/>
    <n v="3"/>
    <x v="1"/>
    <s v="MF"/>
    <n v="505"/>
    <x v="6"/>
    <s v="CFC"/>
    <n v="7"/>
    <n v="6"/>
    <n v="0"/>
    <n v="5"/>
    <n v="583"/>
    <n v="0"/>
    <n v="14"/>
    <n v="597"/>
    <n v="0"/>
    <n v="1"/>
    <n v="0"/>
    <n v="1"/>
    <n v="18"/>
    <n v="19"/>
    <n v="19"/>
    <n v="5"/>
    <n v="6"/>
    <n v="9"/>
    <n v="19"/>
    <n v="3"/>
    <n v="0"/>
    <n v="0"/>
    <n v="0"/>
    <n v="37"/>
    <n v="27"/>
    <n v="24"/>
    <n v="0"/>
    <n v="0"/>
    <n v="0"/>
    <n v="7"/>
    <n v="0"/>
    <n v="3"/>
    <n v="1"/>
    <n v="0"/>
    <n v="0"/>
    <n v="0"/>
    <n v="0"/>
    <n v="0"/>
    <n v="0"/>
    <n v="8"/>
    <n v="0"/>
    <n v="0"/>
    <n v="0"/>
    <n v="368"/>
    <n v="318"/>
    <n v="178"/>
    <n v="140"/>
    <n v="4"/>
    <n v="6"/>
    <n v="13"/>
    <n v="5"/>
    <n v="8"/>
    <n v="2"/>
    <n v="0"/>
    <n v="14"/>
    <n v="9"/>
    <n v="5"/>
    <n v="0"/>
    <n v="0"/>
    <n v="0"/>
    <n v="0"/>
    <n v="3"/>
    <n v="1"/>
    <n v="2"/>
    <n v="0"/>
    <n v="0"/>
    <n v="0"/>
    <n v="0"/>
    <n v="0"/>
    <n v="0"/>
    <n v="0"/>
    <n v="0"/>
    <n v="0"/>
    <n v="0"/>
    <n v="0"/>
    <n v="0"/>
    <n v="30"/>
    <x v="13"/>
    <s v="2/18/1989"/>
    <s v="left"/>
    <n v="183"/>
    <x v="0"/>
    <n v="0"/>
    <n v="0"/>
  </r>
  <r>
    <n v="202"/>
    <s v="ISL7"/>
    <n v="17307"/>
    <n v="8"/>
    <x v="284"/>
    <s v="James Donachie"/>
    <n v="1"/>
    <x v="2"/>
    <s v="DEF"/>
    <n v="496"/>
    <x v="9"/>
    <s v="FCG"/>
    <n v="18"/>
    <n v="9"/>
    <n v="0"/>
    <n v="5"/>
    <n v="1506"/>
    <n v="0"/>
    <n v="82"/>
    <n v="1588"/>
    <n v="0"/>
    <n v="0"/>
    <n v="0"/>
    <n v="0"/>
    <n v="2"/>
    <n v="3"/>
    <n v="9"/>
    <n v="2"/>
    <n v="5"/>
    <n v="19"/>
    <n v="12"/>
    <n v="2"/>
    <n v="0"/>
    <n v="0"/>
    <n v="1"/>
    <n v="0"/>
    <n v="1"/>
    <n v="14"/>
    <n v="0"/>
    <n v="0"/>
    <n v="0"/>
    <n v="16"/>
    <n v="0"/>
    <n v="6"/>
    <n v="2"/>
    <n v="0"/>
    <n v="0"/>
    <n v="0"/>
    <n v="0"/>
    <n v="0"/>
    <n v="0"/>
    <n v="2"/>
    <n v="0"/>
    <n v="0"/>
    <n v="0"/>
    <n v="977"/>
    <n v="818"/>
    <n v="687"/>
    <n v="131"/>
    <n v="13"/>
    <n v="14"/>
    <n v="32"/>
    <n v="16"/>
    <n v="16"/>
    <n v="66"/>
    <n v="0"/>
    <n v="2"/>
    <n v="2"/>
    <n v="0"/>
    <n v="0"/>
    <n v="0"/>
    <n v="0"/>
    <n v="0"/>
    <n v="24"/>
    <n v="16"/>
    <n v="8"/>
    <n v="0"/>
    <n v="0"/>
    <n v="0"/>
    <n v="0"/>
    <n v="0"/>
    <n v="0"/>
    <n v="0"/>
    <n v="0"/>
    <n v="0"/>
    <n v="0"/>
    <n v="0"/>
    <n v="0"/>
    <n v="52"/>
    <x v="15"/>
    <m/>
    <m/>
    <m/>
    <x v="14"/>
    <n v="0"/>
    <n v="0"/>
  </r>
  <r>
    <n v="202"/>
    <s v="ISL7"/>
    <n v="17556"/>
    <n v="9"/>
    <x v="285"/>
    <s v="Jorge Mendoza"/>
    <n v="3"/>
    <x v="1"/>
    <s v="MF"/>
    <n v="496"/>
    <x v="9"/>
    <s v="FCG"/>
    <n v="18"/>
    <n v="4"/>
    <n v="0"/>
    <n v="7"/>
    <n v="1662"/>
    <n v="0"/>
    <n v="112"/>
    <n v="1774"/>
    <n v="0"/>
    <n v="6"/>
    <n v="0"/>
    <n v="1"/>
    <n v="33"/>
    <n v="33"/>
    <n v="71"/>
    <n v="31"/>
    <n v="21"/>
    <n v="25"/>
    <n v="74"/>
    <n v="2"/>
    <n v="0"/>
    <n v="0"/>
    <n v="18"/>
    <n v="16"/>
    <n v="51"/>
    <n v="21"/>
    <n v="15"/>
    <n v="0"/>
    <n v="0"/>
    <n v="23"/>
    <n v="0"/>
    <n v="5"/>
    <n v="2"/>
    <n v="0"/>
    <n v="0"/>
    <n v="0"/>
    <n v="0"/>
    <n v="0"/>
    <n v="0"/>
    <n v="19"/>
    <n v="0"/>
    <n v="0"/>
    <n v="0"/>
    <n v="1213"/>
    <n v="1012"/>
    <n v="616"/>
    <n v="395"/>
    <n v="13"/>
    <n v="14"/>
    <n v="39"/>
    <n v="15"/>
    <n v="24"/>
    <n v="2"/>
    <n v="0"/>
    <n v="81"/>
    <n v="46"/>
    <n v="35"/>
    <n v="0"/>
    <n v="0"/>
    <n v="0"/>
    <n v="0"/>
    <n v="23"/>
    <n v="4"/>
    <n v="19"/>
    <n v="0"/>
    <n v="0"/>
    <n v="0"/>
    <n v="0"/>
    <n v="0"/>
    <n v="0"/>
    <n v="0"/>
    <n v="0"/>
    <n v="0"/>
    <n v="0"/>
    <n v="0"/>
    <n v="0"/>
    <n v="19"/>
    <x v="3"/>
    <m/>
    <m/>
    <m/>
    <x v="16"/>
    <n v="0"/>
    <n v="0"/>
  </r>
  <r>
    <n v="202"/>
    <s v="ISL7"/>
    <n v="18821"/>
    <n v="23"/>
    <x v="72"/>
    <s v="Edu Bedia"/>
    <n v="3"/>
    <x v="1"/>
    <s v="MF"/>
    <n v="496"/>
    <x v="9"/>
    <s v="FCG"/>
    <n v="19"/>
    <n v="1"/>
    <n v="0"/>
    <n v="1"/>
    <n v="1720"/>
    <n v="0"/>
    <n v="130"/>
    <n v="1844"/>
    <n v="0"/>
    <n v="0"/>
    <n v="0"/>
    <n v="3"/>
    <n v="23"/>
    <n v="23"/>
    <n v="32"/>
    <n v="9"/>
    <n v="16"/>
    <n v="40"/>
    <n v="48"/>
    <n v="8"/>
    <n v="1"/>
    <n v="1"/>
    <n v="1"/>
    <n v="27"/>
    <n v="21"/>
    <n v="135"/>
    <n v="14"/>
    <n v="0"/>
    <n v="0"/>
    <n v="22"/>
    <n v="0"/>
    <n v="4"/>
    <n v="3"/>
    <n v="0"/>
    <n v="0"/>
    <n v="0"/>
    <n v="0"/>
    <n v="0"/>
    <n v="0"/>
    <n v="7"/>
    <n v="0"/>
    <n v="0"/>
    <n v="0"/>
    <n v="1747"/>
    <n v="1496"/>
    <n v="1186"/>
    <n v="310"/>
    <n v="35"/>
    <n v="16"/>
    <n v="82"/>
    <n v="23"/>
    <n v="59"/>
    <n v="36"/>
    <n v="0"/>
    <n v="5"/>
    <n v="3"/>
    <n v="2"/>
    <n v="0"/>
    <n v="0"/>
    <n v="0"/>
    <n v="0"/>
    <n v="33"/>
    <n v="20"/>
    <n v="13"/>
    <n v="1"/>
    <n v="1"/>
    <n v="0"/>
    <n v="0"/>
    <n v="0"/>
    <n v="0"/>
    <n v="0"/>
    <n v="0"/>
    <n v="0"/>
    <n v="0"/>
    <n v="0"/>
    <n v="0"/>
    <n v="19"/>
    <x v="3"/>
    <s v="3/23/1989"/>
    <s v="left"/>
    <n v="183"/>
    <x v="17"/>
    <n v="2"/>
    <n v="0"/>
  </r>
  <r>
    <n v="202"/>
    <s v="ISL7"/>
    <n v="19044"/>
    <n v="7"/>
    <x v="73"/>
    <s v="Xisco Hernandez"/>
    <n v="2"/>
    <x v="0"/>
    <s v="FWD"/>
    <n v="656"/>
    <x v="1"/>
    <s v="BFC"/>
    <n v="3"/>
    <n v="3"/>
    <n v="0"/>
    <n v="6"/>
    <n v="257"/>
    <n v="0"/>
    <n v="17"/>
    <n v="274"/>
    <n v="0"/>
    <n v="0"/>
    <n v="0"/>
    <n v="1"/>
    <n v="4"/>
    <n v="4"/>
    <n v="3"/>
    <n v="1"/>
    <n v="2"/>
    <n v="4"/>
    <n v="3"/>
    <n v="0"/>
    <n v="0"/>
    <n v="0"/>
    <n v="0"/>
    <n v="3"/>
    <n v="8"/>
    <n v="14"/>
    <n v="4"/>
    <n v="0"/>
    <n v="0"/>
    <n v="6"/>
    <n v="0"/>
    <n v="3"/>
    <n v="1"/>
    <n v="0"/>
    <n v="0"/>
    <n v="0"/>
    <n v="0"/>
    <n v="0"/>
    <n v="0"/>
    <n v="0"/>
    <n v="0"/>
    <n v="0"/>
    <n v="0"/>
    <n v="113"/>
    <n v="93"/>
    <n v="55"/>
    <n v="38"/>
    <n v="1"/>
    <n v="2"/>
    <n v="9"/>
    <n v="4"/>
    <n v="5"/>
    <n v="1"/>
    <n v="0"/>
    <n v="1"/>
    <n v="1"/>
    <n v="0"/>
    <n v="0"/>
    <n v="0"/>
    <n v="0"/>
    <n v="0"/>
    <n v="0"/>
    <n v="0"/>
    <n v="0"/>
    <n v="0"/>
    <n v="0"/>
    <n v="0"/>
    <n v="0"/>
    <n v="0"/>
    <n v="0"/>
    <n v="0"/>
    <n v="0"/>
    <n v="0"/>
    <n v="0"/>
    <n v="0"/>
    <n v="0"/>
    <n v="19"/>
    <x v="3"/>
    <s v="   7/31/1989"/>
    <s v="left"/>
    <n v="177"/>
    <x v="25"/>
    <n v="0"/>
    <n v="0"/>
  </r>
  <r>
    <n v="202"/>
    <s v="ISL7"/>
    <n v="19125"/>
    <n v="44"/>
    <x v="75"/>
    <s v="Tiri"/>
    <n v="1"/>
    <x v="2"/>
    <s v="DEF"/>
    <n v="1874"/>
    <x v="11"/>
    <s v="ATKMB"/>
    <n v="21"/>
    <n v="4"/>
    <n v="0"/>
    <n v="3"/>
    <n v="1829"/>
    <n v="0"/>
    <n v="112"/>
    <n v="1941"/>
    <n v="0"/>
    <n v="0"/>
    <n v="2"/>
    <n v="2"/>
    <n v="7"/>
    <n v="7"/>
    <n v="6"/>
    <n v="1"/>
    <n v="3"/>
    <n v="16"/>
    <n v="20"/>
    <n v="4"/>
    <n v="0"/>
    <n v="0"/>
    <n v="1"/>
    <n v="0"/>
    <n v="2"/>
    <n v="45"/>
    <n v="7"/>
    <n v="0"/>
    <n v="0"/>
    <n v="17"/>
    <n v="0"/>
    <n v="10"/>
    <n v="2"/>
    <n v="0"/>
    <n v="0"/>
    <n v="0"/>
    <n v="0"/>
    <n v="0"/>
    <n v="0"/>
    <n v="2"/>
    <n v="0"/>
    <n v="0"/>
    <n v="0"/>
    <n v="961"/>
    <n v="709"/>
    <n v="477"/>
    <n v="232"/>
    <n v="25"/>
    <n v="29"/>
    <n v="33"/>
    <n v="7"/>
    <n v="26"/>
    <n v="133"/>
    <n v="0"/>
    <n v="1"/>
    <n v="1"/>
    <n v="0"/>
    <n v="0"/>
    <n v="0"/>
    <n v="0"/>
    <n v="0"/>
    <n v="19"/>
    <n v="15"/>
    <n v="4"/>
    <n v="0"/>
    <n v="0"/>
    <n v="0"/>
    <n v="0"/>
    <n v="0"/>
    <n v="0"/>
    <n v="0"/>
    <n v="0"/>
    <n v="0"/>
    <n v="0"/>
    <n v="0"/>
    <n v="0"/>
    <n v="19"/>
    <x v="3"/>
    <s v="7/14/1991"/>
    <s v="left"/>
    <n v="182"/>
    <x v="21"/>
    <n v="0"/>
    <n v="2"/>
  </r>
  <r>
    <n v="202"/>
    <s v="ISL7"/>
    <n v="19126"/>
    <n v="28"/>
    <x v="286"/>
    <s v="Lalthuammawia Ralte"/>
    <n v="4"/>
    <x v="3"/>
    <s v="GK"/>
    <n v="656"/>
    <x v="1"/>
    <s v="BFC"/>
    <n v="1"/>
    <n v="17"/>
    <n v="1"/>
    <n v="0"/>
    <n v="90"/>
    <n v="0"/>
    <n v="6"/>
    <n v="96"/>
    <n v="0"/>
    <n v="0"/>
    <n v="0"/>
    <n v="0"/>
    <n v="0"/>
    <n v="0"/>
    <n v="0"/>
    <n v="0"/>
    <n v="0"/>
    <n v="0"/>
    <n v="0"/>
    <n v="0"/>
    <n v="0"/>
    <n v="0"/>
    <n v="0"/>
    <n v="0"/>
    <n v="0"/>
    <n v="0"/>
    <n v="0"/>
    <n v="0"/>
    <n v="2"/>
    <n v="3"/>
    <n v="0"/>
    <n v="3"/>
    <n v="0"/>
    <n v="0"/>
    <n v="0"/>
    <n v="0"/>
    <n v="0"/>
    <n v="0"/>
    <n v="0"/>
    <n v="0"/>
    <n v="0"/>
    <n v="0"/>
    <n v="0"/>
    <n v="34"/>
    <n v="21"/>
    <n v="14"/>
    <n v="7"/>
    <n v="0"/>
    <n v="0"/>
    <n v="0"/>
    <n v="0"/>
    <n v="0"/>
    <n v="1"/>
    <n v="3"/>
    <n v="0"/>
    <n v="0"/>
    <n v="0"/>
    <n v="0"/>
    <n v="0"/>
    <n v="0"/>
    <n v="0"/>
    <n v="0"/>
    <n v="0"/>
    <n v="0"/>
    <n v="0"/>
    <n v="0"/>
    <n v="0"/>
    <n v="12"/>
    <n v="6"/>
    <n v="3"/>
    <n v="3"/>
    <n v="2"/>
    <n v="0"/>
    <n v="0"/>
    <n v="0"/>
    <n v="0"/>
    <n v="1"/>
    <x v="4"/>
    <s v="11/28/1992"/>
    <s v="Right"/>
    <n v="177"/>
    <x v="24"/>
    <n v="0"/>
    <n v="3"/>
  </r>
  <r>
    <n v="202"/>
    <s v="ISL7"/>
    <n v="19129"/>
    <n v="2"/>
    <x v="76"/>
    <s v="Reagan Singh"/>
    <n v="1"/>
    <x v="2"/>
    <s v="DEF"/>
    <n v="505"/>
    <x v="6"/>
    <s v="CFC"/>
    <n v="18"/>
    <n v="1"/>
    <n v="0"/>
    <n v="1"/>
    <n v="1605"/>
    <n v="0"/>
    <n v="107"/>
    <n v="1712"/>
    <n v="0"/>
    <n v="0"/>
    <n v="0"/>
    <n v="1"/>
    <n v="10"/>
    <n v="10"/>
    <n v="14"/>
    <n v="1"/>
    <n v="4"/>
    <n v="21"/>
    <n v="15"/>
    <n v="6"/>
    <n v="0"/>
    <n v="0"/>
    <n v="0"/>
    <n v="6"/>
    <n v="42"/>
    <n v="13"/>
    <n v="199"/>
    <n v="0"/>
    <n v="0"/>
    <n v="20"/>
    <n v="0"/>
    <n v="6"/>
    <n v="2"/>
    <n v="0"/>
    <n v="0"/>
    <n v="0"/>
    <n v="0"/>
    <n v="0"/>
    <n v="0"/>
    <n v="9"/>
    <n v="0"/>
    <n v="0"/>
    <n v="0"/>
    <n v="944"/>
    <n v="615"/>
    <n v="354"/>
    <n v="261"/>
    <n v="38"/>
    <n v="26"/>
    <n v="53"/>
    <n v="19"/>
    <n v="34"/>
    <n v="49"/>
    <n v="0"/>
    <n v="2"/>
    <n v="1"/>
    <n v="1"/>
    <n v="0"/>
    <n v="0"/>
    <n v="0"/>
    <n v="0"/>
    <n v="15"/>
    <n v="4"/>
    <n v="11"/>
    <n v="0"/>
    <n v="0"/>
    <n v="0"/>
    <n v="0"/>
    <n v="0"/>
    <n v="0"/>
    <n v="0"/>
    <n v="0"/>
    <n v="0"/>
    <n v="0"/>
    <n v="0"/>
    <n v="0"/>
    <n v="1"/>
    <x v="4"/>
    <d v="1991-01-04T00:00:00"/>
    <s v="Right"/>
    <n v="173"/>
    <x v="10"/>
    <n v="0"/>
    <n v="0"/>
  </r>
  <r>
    <n v="202"/>
    <s v="ISL7"/>
    <n v="19130"/>
    <n v="7"/>
    <x v="77"/>
    <s v="Seityasen Singh"/>
    <n v="3"/>
    <x v="1"/>
    <s v="MF"/>
    <n v="498"/>
    <x v="8"/>
    <s v="KBFC"/>
    <n v="4"/>
    <n v="8"/>
    <n v="0"/>
    <n v="11"/>
    <n v="345"/>
    <n v="0"/>
    <n v="57"/>
    <n v="402"/>
    <n v="0"/>
    <n v="0"/>
    <n v="0"/>
    <n v="1"/>
    <n v="8"/>
    <n v="8"/>
    <n v="6"/>
    <n v="1"/>
    <n v="2"/>
    <n v="6"/>
    <n v="4"/>
    <n v="1"/>
    <n v="0"/>
    <n v="0"/>
    <n v="0"/>
    <n v="10"/>
    <n v="18"/>
    <n v="11"/>
    <n v="1"/>
    <n v="0"/>
    <n v="0"/>
    <n v="7"/>
    <n v="0"/>
    <n v="8"/>
    <n v="1"/>
    <n v="0"/>
    <n v="0"/>
    <n v="0"/>
    <n v="0"/>
    <n v="0"/>
    <n v="0"/>
    <n v="3"/>
    <n v="0"/>
    <n v="0"/>
    <n v="0"/>
    <n v="187"/>
    <n v="152"/>
    <n v="88"/>
    <n v="64"/>
    <n v="4"/>
    <n v="6"/>
    <n v="13"/>
    <n v="5"/>
    <n v="8"/>
    <n v="3"/>
    <n v="0"/>
    <n v="1"/>
    <n v="1"/>
    <n v="0"/>
    <n v="0"/>
    <n v="0"/>
    <n v="0"/>
    <n v="0"/>
    <n v="2"/>
    <n v="0"/>
    <n v="2"/>
    <n v="0"/>
    <n v="0"/>
    <n v="0"/>
    <n v="0"/>
    <n v="0"/>
    <n v="0"/>
    <n v="0"/>
    <n v="0"/>
    <n v="0"/>
    <n v="0"/>
    <n v="0"/>
    <n v="0"/>
    <n v="1"/>
    <x v="4"/>
    <d v="1992-12-03T00:00:00"/>
    <m/>
    <n v="178"/>
    <x v="6"/>
    <n v="0"/>
    <n v="0"/>
  </r>
  <r>
    <n v="202"/>
    <s v="ISL7"/>
    <n v="19135"/>
    <n v="23"/>
    <x v="78"/>
    <s v="Bikash Jairu"/>
    <n v="3"/>
    <x v="1"/>
    <s v="MF"/>
    <n v="1102"/>
    <x v="10"/>
    <s v="SCEB"/>
    <n v="4"/>
    <n v="9"/>
    <n v="0"/>
    <n v="1"/>
    <n v="348"/>
    <n v="0"/>
    <n v="19"/>
    <n v="367"/>
    <n v="0"/>
    <n v="0"/>
    <n v="0"/>
    <n v="1"/>
    <n v="5"/>
    <n v="5"/>
    <n v="0"/>
    <n v="0"/>
    <n v="0"/>
    <n v="3"/>
    <n v="2"/>
    <n v="0"/>
    <n v="0"/>
    <n v="0"/>
    <n v="0"/>
    <n v="10"/>
    <n v="11"/>
    <n v="3"/>
    <n v="32"/>
    <n v="0"/>
    <n v="0"/>
    <n v="6"/>
    <n v="0"/>
    <n v="1"/>
    <n v="1"/>
    <n v="0"/>
    <n v="0"/>
    <n v="0"/>
    <n v="0"/>
    <n v="0"/>
    <n v="0"/>
    <n v="0"/>
    <n v="0"/>
    <n v="0"/>
    <n v="0"/>
    <n v="195"/>
    <n v="127"/>
    <n v="80"/>
    <n v="47"/>
    <n v="7"/>
    <n v="8"/>
    <n v="13"/>
    <n v="4"/>
    <n v="9"/>
    <n v="12"/>
    <n v="0"/>
    <n v="2"/>
    <n v="1"/>
    <n v="1"/>
    <n v="0"/>
    <n v="0"/>
    <n v="0"/>
    <n v="0"/>
    <n v="1"/>
    <n v="1"/>
    <n v="0"/>
    <n v="0"/>
    <n v="0"/>
    <n v="0"/>
    <n v="0"/>
    <n v="0"/>
    <n v="0"/>
    <n v="0"/>
    <n v="0"/>
    <n v="0"/>
    <n v="0"/>
    <n v="0"/>
    <n v="0"/>
    <n v="1"/>
    <x v="4"/>
    <d v="1982-12-03T00:00:00"/>
    <s v="left"/>
    <n v="170"/>
    <x v="9"/>
    <n v="0"/>
    <n v="0"/>
  </r>
  <r>
    <n v="202"/>
    <s v="ISL7"/>
    <n v="19136"/>
    <n v="18"/>
    <x v="79"/>
    <s v="Eugeneson Lyngdoh"/>
    <n v="3"/>
    <x v="1"/>
    <s v="MF"/>
    <n v="1102"/>
    <x v="10"/>
    <s v="SCEB"/>
    <n v="1"/>
    <n v="2"/>
    <n v="0"/>
    <n v="1"/>
    <n v="41"/>
    <n v="0"/>
    <n v="6"/>
    <n v="47"/>
    <n v="0"/>
    <n v="0"/>
    <n v="0"/>
    <n v="0"/>
    <n v="2"/>
    <n v="2"/>
    <n v="0"/>
    <n v="0"/>
    <n v="0"/>
    <n v="4"/>
    <n v="0"/>
    <n v="3"/>
    <n v="1"/>
    <n v="1"/>
    <n v="0"/>
    <n v="0"/>
    <n v="2"/>
    <n v="1"/>
    <n v="0"/>
    <n v="0"/>
    <n v="0"/>
    <n v="1"/>
    <n v="0"/>
    <n v="1"/>
    <n v="0"/>
    <n v="0"/>
    <n v="0"/>
    <n v="0"/>
    <n v="0"/>
    <n v="0"/>
    <n v="0"/>
    <n v="0"/>
    <n v="0"/>
    <n v="0"/>
    <n v="0"/>
    <n v="44"/>
    <n v="35"/>
    <n v="22"/>
    <n v="13"/>
    <n v="3"/>
    <n v="1"/>
    <n v="2"/>
    <n v="0"/>
    <n v="2"/>
    <n v="0"/>
    <n v="0"/>
    <n v="0"/>
    <n v="0"/>
    <n v="0"/>
    <n v="0"/>
    <n v="0"/>
    <n v="0"/>
    <n v="0"/>
    <n v="1"/>
    <n v="1"/>
    <n v="0"/>
    <n v="0"/>
    <n v="0"/>
    <n v="0"/>
    <n v="0"/>
    <n v="0"/>
    <n v="0"/>
    <n v="0"/>
    <n v="0"/>
    <n v="0"/>
    <n v="0"/>
    <n v="0"/>
    <n v="0"/>
    <n v="1"/>
    <x v="4"/>
    <d v="1986-10-09T00:00:00"/>
    <s v="both"/>
    <n v="171"/>
    <x v="7"/>
    <n v="2"/>
    <n v="0"/>
  </r>
  <r>
    <n v="202"/>
    <s v="ISL7"/>
    <n v="19141"/>
    <n v="20"/>
    <x v="80"/>
    <s v="Jackichand Singh"/>
    <n v="3"/>
    <x v="1"/>
    <s v="MF"/>
    <n v="506"/>
    <x v="2"/>
    <s v="MCFC"/>
    <n v="11"/>
    <n v="15"/>
    <n v="0"/>
    <n v="16"/>
    <n v="872"/>
    <n v="0"/>
    <n v="48"/>
    <n v="920"/>
    <n v="0"/>
    <n v="0"/>
    <n v="0"/>
    <n v="3"/>
    <n v="11"/>
    <n v="11"/>
    <n v="13"/>
    <n v="7"/>
    <n v="4"/>
    <n v="4"/>
    <n v="8"/>
    <n v="0"/>
    <n v="0"/>
    <n v="0"/>
    <n v="3"/>
    <n v="2"/>
    <n v="42"/>
    <n v="4"/>
    <n v="3"/>
    <n v="0"/>
    <n v="0"/>
    <n v="12"/>
    <n v="0"/>
    <n v="10"/>
    <n v="3"/>
    <n v="0"/>
    <n v="0"/>
    <n v="0"/>
    <n v="0"/>
    <n v="0"/>
    <n v="0"/>
    <n v="2"/>
    <n v="0"/>
    <n v="0"/>
    <n v="0"/>
    <n v="351"/>
    <n v="291"/>
    <n v="151"/>
    <n v="140"/>
    <n v="12"/>
    <n v="12"/>
    <n v="10"/>
    <n v="4"/>
    <n v="6"/>
    <n v="4"/>
    <n v="0"/>
    <n v="14"/>
    <n v="7"/>
    <n v="7"/>
    <n v="0"/>
    <n v="0"/>
    <n v="0"/>
    <n v="0"/>
    <n v="6"/>
    <n v="0"/>
    <n v="6"/>
    <n v="0"/>
    <n v="0"/>
    <n v="0"/>
    <n v="0"/>
    <n v="0"/>
    <n v="0"/>
    <n v="0"/>
    <n v="0"/>
    <n v="0"/>
    <n v="0"/>
    <n v="0"/>
    <n v="0"/>
    <n v="1"/>
    <x v="4"/>
    <s v="3/17/1992"/>
    <s v="Right"/>
    <n v="170"/>
    <x v="23"/>
    <n v="0"/>
    <n v="0"/>
  </r>
  <r>
    <n v="202"/>
    <s v="ISL7"/>
    <n v="19144"/>
    <n v="23"/>
    <x v="81"/>
    <s v="Ravi Kumar"/>
    <n v="4"/>
    <x v="3"/>
    <s v="GK"/>
    <n v="1499"/>
    <x v="7"/>
    <s v="OFC"/>
    <n v="1"/>
    <n v="9"/>
    <n v="2"/>
    <n v="1"/>
    <n v="142"/>
    <n v="0"/>
    <n v="14"/>
    <n v="156"/>
    <n v="0"/>
    <n v="0"/>
    <n v="1"/>
    <n v="0"/>
    <n v="0"/>
    <n v="0"/>
    <n v="0"/>
    <n v="0"/>
    <n v="0"/>
    <n v="0"/>
    <n v="0"/>
    <n v="0"/>
    <n v="0"/>
    <n v="0"/>
    <n v="0"/>
    <n v="0"/>
    <n v="0"/>
    <n v="3"/>
    <n v="0"/>
    <n v="1"/>
    <n v="10"/>
    <n v="6"/>
    <n v="0"/>
    <n v="0"/>
    <n v="0"/>
    <n v="0"/>
    <n v="0"/>
    <n v="0"/>
    <n v="0"/>
    <n v="0"/>
    <n v="0"/>
    <n v="0"/>
    <n v="0"/>
    <n v="0"/>
    <n v="0"/>
    <n v="46"/>
    <n v="11"/>
    <n v="4"/>
    <n v="7"/>
    <n v="0"/>
    <n v="2"/>
    <n v="0"/>
    <n v="0"/>
    <n v="0"/>
    <n v="4"/>
    <n v="3"/>
    <n v="0"/>
    <n v="0"/>
    <n v="0"/>
    <n v="0"/>
    <n v="0"/>
    <n v="0"/>
    <n v="0"/>
    <n v="0"/>
    <n v="0"/>
    <n v="0"/>
    <n v="0"/>
    <n v="0"/>
    <n v="0"/>
    <n v="15"/>
    <n v="8"/>
    <n v="6"/>
    <n v="3"/>
    <n v="7"/>
    <n v="0"/>
    <n v="0"/>
    <n v="0"/>
    <n v="0"/>
    <n v="1"/>
    <x v="4"/>
    <d v="1993-04-07T00:00:00"/>
    <s v="Right"/>
    <n v="182"/>
    <x v="7"/>
    <n v="0"/>
    <n v="7"/>
  </r>
  <r>
    <n v="202"/>
    <s v="ISL7"/>
    <n v="19145"/>
    <n v="26"/>
    <x v="82"/>
    <s v="Sehnaj Singh"/>
    <n v="3"/>
    <x v="1"/>
    <s v="MF"/>
    <n v="1102"/>
    <x v="10"/>
    <s v="SCEB"/>
    <n v="5"/>
    <n v="4"/>
    <n v="0"/>
    <n v="3"/>
    <n v="406"/>
    <n v="0"/>
    <n v="27"/>
    <n v="433"/>
    <n v="0"/>
    <n v="0"/>
    <n v="0"/>
    <n v="0"/>
    <n v="1"/>
    <n v="1"/>
    <n v="2"/>
    <n v="0"/>
    <n v="1"/>
    <n v="7"/>
    <n v="4"/>
    <n v="1"/>
    <n v="0"/>
    <n v="0"/>
    <n v="0"/>
    <n v="0"/>
    <n v="0"/>
    <n v="10"/>
    <n v="1"/>
    <n v="0"/>
    <n v="0"/>
    <n v="7"/>
    <n v="0"/>
    <n v="2"/>
    <n v="0"/>
    <n v="0"/>
    <n v="0"/>
    <n v="0"/>
    <n v="0"/>
    <n v="0"/>
    <n v="0"/>
    <n v="1"/>
    <n v="0"/>
    <n v="0"/>
    <n v="0"/>
    <n v="212"/>
    <n v="157"/>
    <n v="105"/>
    <n v="52"/>
    <n v="9"/>
    <n v="6"/>
    <n v="17"/>
    <n v="8"/>
    <n v="9"/>
    <n v="14"/>
    <n v="0"/>
    <n v="0"/>
    <n v="0"/>
    <n v="0"/>
    <n v="0"/>
    <n v="0"/>
    <n v="0"/>
    <n v="0"/>
    <n v="7"/>
    <n v="2"/>
    <n v="5"/>
    <n v="0"/>
    <n v="0"/>
    <n v="0"/>
    <n v="0"/>
    <n v="0"/>
    <n v="0"/>
    <n v="0"/>
    <n v="0"/>
    <n v="0"/>
    <n v="0"/>
    <n v="0"/>
    <n v="0"/>
    <n v="1"/>
    <x v="4"/>
    <s v="7/29/1993"/>
    <s v="Right"/>
    <n v="180"/>
    <x v="28"/>
    <n v="0"/>
    <n v="0"/>
  </r>
  <r>
    <n v="202"/>
    <s v="ISL7"/>
    <n v="19148"/>
    <n v="30"/>
    <x v="83"/>
    <s v="CK Vineeth"/>
    <n v="2"/>
    <x v="0"/>
    <s v="FWD"/>
    <n v="1102"/>
    <x v="10"/>
    <s v="SCEB"/>
    <n v="1"/>
    <n v="3"/>
    <n v="0"/>
    <n v="2"/>
    <n v="111"/>
    <n v="0"/>
    <n v="6"/>
    <n v="117"/>
    <n v="0"/>
    <n v="0"/>
    <n v="0"/>
    <n v="0"/>
    <n v="1"/>
    <n v="1"/>
    <n v="1"/>
    <n v="0"/>
    <n v="1"/>
    <n v="1"/>
    <n v="1"/>
    <n v="0"/>
    <n v="0"/>
    <n v="0"/>
    <n v="2"/>
    <n v="0"/>
    <n v="0"/>
    <n v="0"/>
    <n v="0"/>
    <n v="0"/>
    <n v="0"/>
    <n v="3"/>
    <n v="0"/>
    <n v="1"/>
    <n v="0"/>
    <n v="0"/>
    <n v="0"/>
    <n v="0"/>
    <n v="0"/>
    <n v="0"/>
    <n v="0"/>
    <n v="0"/>
    <n v="0"/>
    <n v="0"/>
    <n v="0"/>
    <n v="27"/>
    <n v="24"/>
    <n v="16"/>
    <n v="8"/>
    <n v="0"/>
    <n v="0"/>
    <n v="1"/>
    <n v="0"/>
    <n v="1"/>
    <n v="0"/>
    <n v="0"/>
    <n v="1"/>
    <n v="1"/>
    <n v="0"/>
    <n v="0"/>
    <n v="0"/>
    <n v="0"/>
    <n v="0"/>
    <n v="1"/>
    <n v="0"/>
    <n v="1"/>
    <n v="0"/>
    <n v="0"/>
    <n v="0"/>
    <n v="0"/>
    <n v="0"/>
    <n v="0"/>
    <n v="0"/>
    <n v="0"/>
    <n v="0"/>
    <n v="0"/>
    <n v="0"/>
    <n v="0"/>
    <n v="1"/>
    <x v="4"/>
    <s v="5/20/1988"/>
    <s v="Right"/>
    <n v="178"/>
    <x v="18"/>
    <n v="0"/>
    <n v="0"/>
  </r>
  <r>
    <n v="202"/>
    <s v="ISL7"/>
    <n v="19150"/>
    <n v="11"/>
    <x v="84"/>
    <s v="Sunil Chhetri"/>
    <n v="2"/>
    <x v="0"/>
    <s v="FWD"/>
    <n v="656"/>
    <x v="1"/>
    <s v="BFC"/>
    <n v="20"/>
    <n v="4"/>
    <n v="0"/>
    <n v="4"/>
    <n v="1789"/>
    <n v="0"/>
    <n v="99"/>
    <n v="1888"/>
    <n v="0"/>
    <n v="8"/>
    <n v="0"/>
    <n v="2"/>
    <n v="22"/>
    <n v="22"/>
    <n v="55"/>
    <n v="21"/>
    <n v="21"/>
    <n v="40"/>
    <n v="26"/>
    <n v="3"/>
    <n v="0"/>
    <n v="0"/>
    <n v="11"/>
    <n v="2"/>
    <n v="10"/>
    <n v="4"/>
    <n v="10"/>
    <n v="0"/>
    <n v="0"/>
    <n v="26"/>
    <n v="0"/>
    <n v="5"/>
    <n v="2"/>
    <n v="0"/>
    <n v="0"/>
    <n v="0"/>
    <n v="1"/>
    <n v="0"/>
    <n v="0"/>
    <n v="13"/>
    <n v="0"/>
    <n v="3"/>
    <n v="2"/>
    <n v="779"/>
    <n v="568"/>
    <n v="319"/>
    <n v="249"/>
    <n v="21"/>
    <n v="14"/>
    <n v="36"/>
    <n v="14"/>
    <n v="22"/>
    <n v="19"/>
    <n v="0"/>
    <n v="11"/>
    <n v="6"/>
    <n v="5"/>
    <n v="0"/>
    <n v="0"/>
    <n v="0"/>
    <n v="0"/>
    <n v="53"/>
    <n v="25"/>
    <n v="28"/>
    <n v="0"/>
    <n v="0"/>
    <n v="0"/>
    <n v="0"/>
    <n v="0"/>
    <n v="0"/>
    <n v="0"/>
    <n v="0"/>
    <n v="0"/>
    <n v="0"/>
    <n v="0"/>
    <n v="0"/>
    <n v="1"/>
    <x v="4"/>
    <d v="1984-03-08T00:00:00"/>
    <s v="both"/>
    <n v="170"/>
    <x v="21"/>
    <n v="0"/>
    <n v="0"/>
  </r>
  <r>
    <n v="202"/>
    <s v="ISL7"/>
    <n v="19151"/>
    <n v="3"/>
    <x v="85"/>
    <s v="Lalchhuanmawia Fanai"/>
    <n v="1"/>
    <x v="2"/>
    <s v="DEF"/>
    <n v="505"/>
    <x v="6"/>
    <s v="CFC"/>
    <n v="3"/>
    <n v="10"/>
    <n v="0"/>
    <n v="3"/>
    <n v="229"/>
    <n v="0"/>
    <n v="14"/>
    <n v="243"/>
    <n v="0"/>
    <n v="0"/>
    <n v="0"/>
    <n v="0"/>
    <n v="0"/>
    <n v="1"/>
    <n v="0"/>
    <n v="0"/>
    <n v="0"/>
    <n v="3"/>
    <n v="1"/>
    <n v="0"/>
    <n v="0"/>
    <n v="0"/>
    <n v="0"/>
    <n v="0"/>
    <n v="1"/>
    <n v="1"/>
    <n v="13"/>
    <n v="0"/>
    <n v="0"/>
    <n v="3"/>
    <n v="0"/>
    <n v="3"/>
    <n v="0"/>
    <n v="0"/>
    <n v="0"/>
    <n v="0"/>
    <n v="0"/>
    <n v="0"/>
    <n v="0"/>
    <n v="0"/>
    <n v="0"/>
    <n v="0"/>
    <n v="0"/>
    <n v="79"/>
    <n v="45"/>
    <n v="28"/>
    <n v="17"/>
    <n v="3"/>
    <n v="1"/>
    <n v="9"/>
    <n v="1"/>
    <n v="8"/>
    <n v="4"/>
    <n v="0"/>
    <n v="0"/>
    <n v="0"/>
    <n v="0"/>
    <n v="0"/>
    <n v="0"/>
    <n v="0"/>
    <n v="0"/>
    <n v="6"/>
    <n v="3"/>
    <n v="3"/>
    <n v="0"/>
    <n v="0"/>
    <n v="0"/>
    <n v="0"/>
    <n v="0"/>
    <n v="0"/>
    <n v="0"/>
    <n v="0"/>
    <n v="0"/>
    <n v="0"/>
    <n v="0"/>
    <n v="0"/>
    <n v="1"/>
    <x v="4"/>
    <s v="4/14/1989"/>
    <s v="left"/>
    <n v="182"/>
    <x v="15"/>
    <n v="0"/>
    <n v="0"/>
  </r>
  <r>
    <n v="202"/>
    <s v="ISL7"/>
    <n v="19152"/>
    <n v="10"/>
    <x v="86"/>
    <s v="Brandon Fernandes"/>
    <n v="3"/>
    <x v="1"/>
    <s v="MF"/>
    <n v="496"/>
    <x v="9"/>
    <s v="FCG"/>
    <n v="9"/>
    <n v="9"/>
    <n v="0"/>
    <n v="11"/>
    <n v="738"/>
    <n v="0"/>
    <n v="25"/>
    <n v="763"/>
    <n v="0"/>
    <n v="0"/>
    <n v="0"/>
    <n v="3"/>
    <n v="30"/>
    <n v="30"/>
    <n v="11"/>
    <n v="2"/>
    <n v="5"/>
    <n v="12"/>
    <n v="23"/>
    <n v="2"/>
    <n v="0"/>
    <n v="0"/>
    <n v="2"/>
    <n v="37"/>
    <n v="25"/>
    <n v="10"/>
    <n v="5"/>
    <n v="0"/>
    <n v="0"/>
    <n v="7"/>
    <n v="0"/>
    <n v="6"/>
    <n v="3"/>
    <n v="0"/>
    <n v="0"/>
    <n v="0"/>
    <n v="0"/>
    <n v="0"/>
    <n v="0"/>
    <n v="4"/>
    <n v="0"/>
    <n v="0"/>
    <n v="0"/>
    <n v="532"/>
    <n v="460"/>
    <n v="308"/>
    <n v="152"/>
    <n v="4"/>
    <n v="11"/>
    <n v="27"/>
    <n v="6"/>
    <n v="21"/>
    <n v="2"/>
    <n v="0"/>
    <n v="5"/>
    <n v="3"/>
    <n v="2"/>
    <n v="0"/>
    <n v="0"/>
    <n v="0"/>
    <n v="0"/>
    <n v="9"/>
    <n v="5"/>
    <n v="4"/>
    <n v="0"/>
    <n v="0"/>
    <n v="0"/>
    <n v="0"/>
    <n v="0"/>
    <n v="0"/>
    <n v="0"/>
    <n v="0"/>
    <n v="0"/>
    <n v="0"/>
    <n v="0"/>
    <n v="0"/>
    <n v="1"/>
    <x v="4"/>
    <s v="9/20/1994"/>
    <s v="Right"/>
    <n v="171"/>
    <x v="17"/>
    <n v="0"/>
    <n v="0"/>
  </r>
  <r>
    <n v="202"/>
    <s v="ISL7"/>
    <n v="19153"/>
    <n v="32"/>
    <x v="287"/>
    <s v="Albino Gomes"/>
    <n v="4"/>
    <x v="3"/>
    <s v="GK"/>
    <n v="498"/>
    <x v="8"/>
    <s v="KBFC"/>
    <n v="20"/>
    <n v="0"/>
    <n v="20"/>
    <n v="0"/>
    <n v="1800"/>
    <n v="0"/>
    <n v="124"/>
    <n v="1924"/>
    <n v="0"/>
    <n v="0"/>
    <n v="0"/>
    <n v="1"/>
    <n v="1"/>
    <n v="1"/>
    <n v="0"/>
    <n v="0"/>
    <n v="0"/>
    <n v="1"/>
    <n v="3"/>
    <n v="1"/>
    <n v="0"/>
    <n v="0"/>
    <n v="0"/>
    <n v="0"/>
    <n v="0"/>
    <n v="56"/>
    <n v="0"/>
    <n v="34"/>
    <n v="48"/>
    <n v="36"/>
    <n v="0"/>
    <n v="3"/>
    <n v="1"/>
    <n v="3"/>
    <n v="0"/>
    <n v="0"/>
    <n v="0"/>
    <n v="0"/>
    <n v="0"/>
    <n v="0"/>
    <n v="0"/>
    <n v="0"/>
    <n v="0"/>
    <n v="617"/>
    <n v="228"/>
    <n v="131"/>
    <n v="97"/>
    <n v="0"/>
    <n v="0"/>
    <n v="3"/>
    <n v="0"/>
    <n v="3"/>
    <n v="38"/>
    <n v="58"/>
    <n v="0"/>
    <n v="0"/>
    <n v="0"/>
    <n v="0"/>
    <n v="0"/>
    <n v="0"/>
    <n v="0"/>
    <n v="0"/>
    <n v="0"/>
    <n v="0"/>
    <n v="0"/>
    <n v="0"/>
    <n v="0"/>
    <n v="191"/>
    <n v="92"/>
    <n v="36"/>
    <n v="58"/>
    <n v="46"/>
    <n v="0"/>
    <n v="8"/>
    <n v="4"/>
    <n v="3"/>
    <n v="1"/>
    <x v="4"/>
    <m/>
    <m/>
    <m/>
    <x v="17"/>
    <n v="0"/>
    <n v="36"/>
  </r>
  <r>
    <n v="202"/>
    <s v="ISL7"/>
    <n v="19154"/>
    <n v="24"/>
    <x v="288"/>
    <s v="Debjit Majumder"/>
    <n v="4"/>
    <x v="3"/>
    <s v="GK"/>
    <n v="1102"/>
    <x v="10"/>
    <s v="SCEB"/>
    <n v="14"/>
    <n v="5"/>
    <n v="15"/>
    <n v="1"/>
    <n v="1289"/>
    <n v="0"/>
    <n v="95"/>
    <n v="1384"/>
    <n v="0"/>
    <n v="0"/>
    <n v="1"/>
    <n v="0"/>
    <n v="0"/>
    <n v="0"/>
    <n v="0"/>
    <n v="0"/>
    <n v="0"/>
    <n v="1"/>
    <n v="4"/>
    <n v="0"/>
    <n v="0"/>
    <n v="0"/>
    <n v="0"/>
    <n v="0"/>
    <n v="0"/>
    <n v="23"/>
    <n v="0"/>
    <n v="33"/>
    <n v="32"/>
    <n v="20"/>
    <n v="0"/>
    <n v="3"/>
    <n v="0"/>
    <n v="1"/>
    <n v="0"/>
    <n v="0"/>
    <n v="0"/>
    <n v="0"/>
    <n v="0"/>
    <n v="0"/>
    <n v="0"/>
    <n v="0"/>
    <n v="0"/>
    <n v="351"/>
    <n v="112"/>
    <n v="77"/>
    <n v="35"/>
    <n v="0"/>
    <n v="0"/>
    <n v="2"/>
    <n v="2"/>
    <n v="0"/>
    <n v="19"/>
    <n v="49"/>
    <n v="0"/>
    <n v="0"/>
    <n v="0"/>
    <n v="0"/>
    <n v="0"/>
    <n v="0"/>
    <n v="0"/>
    <n v="0"/>
    <n v="0"/>
    <n v="0"/>
    <n v="0"/>
    <n v="0"/>
    <n v="0"/>
    <n v="163"/>
    <n v="67"/>
    <n v="20"/>
    <n v="50"/>
    <n v="31"/>
    <n v="0"/>
    <n v="2"/>
    <n v="1"/>
    <n v="1"/>
    <n v="1"/>
    <x v="4"/>
    <m/>
    <m/>
    <m/>
    <x v="6"/>
    <n v="0"/>
    <n v="21"/>
  </r>
  <r>
    <n v="202"/>
    <s v="ISL7"/>
    <n v="20909"/>
    <n v="10"/>
    <x v="88"/>
    <s v="Edu Garcia"/>
    <n v="3"/>
    <x v="1"/>
    <s v="MF"/>
    <n v="1874"/>
    <x v="11"/>
    <s v="ATKMB"/>
    <n v="9"/>
    <n v="5"/>
    <n v="0"/>
    <n v="7"/>
    <n v="831"/>
    <n v="0"/>
    <n v="37"/>
    <n v="868"/>
    <n v="0"/>
    <n v="1"/>
    <n v="0"/>
    <n v="0"/>
    <n v="17"/>
    <n v="18"/>
    <n v="15"/>
    <n v="5"/>
    <n v="8"/>
    <n v="10"/>
    <n v="18"/>
    <n v="1"/>
    <n v="0"/>
    <n v="0"/>
    <n v="1"/>
    <n v="28"/>
    <n v="15"/>
    <n v="42"/>
    <n v="2"/>
    <n v="0"/>
    <n v="0"/>
    <n v="3"/>
    <n v="0"/>
    <n v="9"/>
    <n v="0"/>
    <n v="0"/>
    <n v="0"/>
    <n v="0"/>
    <n v="0"/>
    <n v="0"/>
    <n v="0"/>
    <n v="2"/>
    <n v="0"/>
    <n v="0"/>
    <n v="0"/>
    <n v="501"/>
    <n v="405"/>
    <n v="249"/>
    <n v="156"/>
    <n v="9"/>
    <n v="7"/>
    <n v="36"/>
    <n v="13"/>
    <n v="23"/>
    <n v="11"/>
    <n v="0"/>
    <n v="10"/>
    <n v="8"/>
    <n v="2"/>
    <n v="0"/>
    <n v="0"/>
    <n v="0"/>
    <n v="0"/>
    <n v="13"/>
    <n v="4"/>
    <n v="9"/>
    <n v="1"/>
    <n v="1"/>
    <n v="0"/>
    <n v="0"/>
    <n v="0"/>
    <n v="0"/>
    <n v="0"/>
    <n v="0"/>
    <n v="0"/>
    <n v="0"/>
    <n v="0"/>
    <n v="0"/>
    <n v="19"/>
    <x v="3"/>
    <s v="4/24/1990"/>
    <s v="Right"/>
    <n v="182"/>
    <x v="20"/>
    <n v="0"/>
    <n v="0"/>
  </r>
  <r>
    <n v="202"/>
    <s v="ISL7"/>
    <n v="20942"/>
    <n v="4"/>
    <x v="289"/>
    <s v="Ivan Gonzalez"/>
    <n v="1"/>
    <x v="2"/>
    <s v="DEF"/>
    <n v="496"/>
    <x v="9"/>
    <s v="FCG"/>
    <n v="18"/>
    <n v="3"/>
    <n v="0"/>
    <n v="2"/>
    <n v="1617"/>
    <n v="0"/>
    <n v="115"/>
    <n v="1726"/>
    <n v="0"/>
    <n v="2"/>
    <n v="0"/>
    <n v="1"/>
    <n v="4"/>
    <n v="4"/>
    <n v="8"/>
    <n v="4"/>
    <n v="3"/>
    <n v="25"/>
    <n v="18"/>
    <n v="6"/>
    <n v="1"/>
    <n v="1"/>
    <n v="3"/>
    <n v="0"/>
    <n v="4"/>
    <n v="22"/>
    <n v="40"/>
    <n v="0"/>
    <n v="0"/>
    <n v="17"/>
    <n v="0"/>
    <n v="5"/>
    <n v="1"/>
    <n v="0"/>
    <n v="0"/>
    <n v="0"/>
    <n v="0"/>
    <n v="0"/>
    <n v="0"/>
    <n v="1"/>
    <n v="0"/>
    <n v="0"/>
    <n v="0"/>
    <n v="1279"/>
    <n v="1049"/>
    <n v="870"/>
    <n v="179"/>
    <n v="19"/>
    <n v="28"/>
    <n v="56"/>
    <n v="21"/>
    <n v="35"/>
    <n v="73"/>
    <n v="0"/>
    <n v="9"/>
    <n v="7"/>
    <n v="2"/>
    <n v="0"/>
    <n v="0"/>
    <n v="0"/>
    <n v="0"/>
    <n v="7"/>
    <n v="3"/>
    <n v="4"/>
    <n v="0"/>
    <n v="0"/>
    <n v="0"/>
    <n v="0"/>
    <n v="0"/>
    <n v="0"/>
    <n v="0"/>
    <n v="0"/>
    <n v="0"/>
    <n v="0"/>
    <n v="0"/>
    <n v="0"/>
    <n v="19"/>
    <x v="3"/>
    <m/>
    <m/>
    <m/>
    <x v="17"/>
    <n v="2"/>
    <n v="0"/>
  </r>
  <r>
    <n v="202"/>
    <s v="ISL7"/>
    <n v="21192"/>
    <n v="51"/>
    <x v="90"/>
    <s v="Sanjiban Ghosh"/>
    <n v="4"/>
    <x v="3"/>
    <s v="GK"/>
    <n v="504"/>
    <x v="0"/>
    <s v="NEUFC"/>
    <n v="0"/>
    <n v="3"/>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d v="1991-06-07T00:00:00"/>
    <s v="Right"/>
    <n v="183"/>
    <x v="19"/>
    <n v="0"/>
    <n v="0"/>
  </r>
  <r>
    <n v="202"/>
    <s v="ISL7"/>
    <n v="21201"/>
    <n v="2"/>
    <x v="91"/>
    <s v="Rahul Bheke"/>
    <n v="1"/>
    <x v="2"/>
    <s v="DEF"/>
    <n v="656"/>
    <x v="1"/>
    <s v="BFC"/>
    <n v="13"/>
    <n v="6"/>
    <n v="0"/>
    <n v="8"/>
    <n v="1138"/>
    <n v="0"/>
    <n v="53"/>
    <n v="1191"/>
    <n v="0"/>
    <n v="1"/>
    <n v="0"/>
    <n v="1"/>
    <n v="9"/>
    <n v="9"/>
    <n v="6"/>
    <n v="3"/>
    <n v="3"/>
    <n v="18"/>
    <n v="8"/>
    <n v="4"/>
    <n v="0"/>
    <n v="0"/>
    <n v="0"/>
    <n v="0"/>
    <n v="15"/>
    <n v="7"/>
    <n v="104"/>
    <n v="0"/>
    <n v="0"/>
    <n v="19"/>
    <n v="0"/>
    <n v="3"/>
    <n v="1"/>
    <n v="0"/>
    <n v="0"/>
    <n v="0"/>
    <n v="0"/>
    <n v="0"/>
    <n v="0"/>
    <n v="0"/>
    <n v="0"/>
    <n v="0"/>
    <n v="0"/>
    <n v="640"/>
    <n v="444"/>
    <n v="329"/>
    <n v="115"/>
    <n v="20"/>
    <n v="10"/>
    <n v="47"/>
    <n v="22"/>
    <n v="25"/>
    <n v="23"/>
    <n v="0"/>
    <n v="10"/>
    <n v="8"/>
    <n v="2"/>
    <n v="0"/>
    <n v="0"/>
    <n v="0"/>
    <n v="0"/>
    <n v="14"/>
    <n v="9"/>
    <n v="5"/>
    <n v="0"/>
    <n v="0"/>
    <n v="0"/>
    <n v="0"/>
    <n v="0"/>
    <n v="0"/>
    <n v="0"/>
    <n v="0"/>
    <n v="0"/>
    <n v="0"/>
    <n v="0"/>
    <n v="0"/>
    <n v="1"/>
    <x v="4"/>
    <d v="1990-06-12T00:00:00"/>
    <s v="Right"/>
    <n v="179"/>
    <x v="2"/>
    <n v="0"/>
    <n v="0"/>
  </r>
  <r>
    <n v="202"/>
    <s v="ISL7"/>
    <n v="21407"/>
    <n v="1"/>
    <x v="92"/>
    <s v="Pawan Kumar"/>
    <n v="4"/>
    <x v="3"/>
    <s v="GK"/>
    <n v="1159"/>
    <x v="3"/>
    <s v="JFC"/>
    <n v="1"/>
    <n v="18"/>
    <n v="2"/>
    <n v="1"/>
    <n v="104"/>
    <n v="0"/>
    <n v="13"/>
    <n v="117"/>
    <n v="0"/>
    <n v="0"/>
    <n v="0"/>
    <n v="0"/>
    <n v="0"/>
    <n v="0"/>
    <n v="0"/>
    <n v="0"/>
    <n v="0"/>
    <n v="0"/>
    <n v="0"/>
    <n v="0"/>
    <n v="0"/>
    <n v="0"/>
    <n v="0"/>
    <n v="0"/>
    <n v="0"/>
    <n v="0"/>
    <n v="0"/>
    <n v="6"/>
    <n v="3"/>
    <n v="3"/>
    <n v="0"/>
    <n v="8"/>
    <n v="0"/>
    <n v="0"/>
    <n v="0"/>
    <n v="0"/>
    <n v="0"/>
    <n v="0"/>
    <n v="0"/>
    <n v="0"/>
    <n v="0"/>
    <n v="0"/>
    <n v="0"/>
    <n v="46"/>
    <n v="17"/>
    <n v="6"/>
    <n v="11"/>
    <n v="0"/>
    <n v="0"/>
    <n v="0"/>
    <n v="0"/>
    <n v="0"/>
    <n v="7"/>
    <n v="5"/>
    <n v="0"/>
    <n v="0"/>
    <n v="0"/>
    <n v="0"/>
    <n v="0"/>
    <n v="0"/>
    <n v="0"/>
    <n v="0"/>
    <n v="0"/>
    <n v="0"/>
    <n v="0"/>
    <n v="0"/>
    <n v="0"/>
    <n v="17"/>
    <n v="8"/>
    <n v="3"/>
    <n v="5"/>
    <n v="2"/>
    <n v="0"/>
    <n v="0"/>
    <n v="0"/>
    <n v="0"/>
    <n v="1"/>
    <x v="4"/>
    <d v="1990-01-07T00:00:00"/>
    <s v="Right"/>
    <n v="182"/>
    <x v="7"/>
    <n v="0"/>
    <n v="3"/>
  </r>
  <r>
    <n v="202"/>
    <s v="ISL7"/>
    <n v="21605"/>
    <n v="29"/>
    <x v="290"/>
    <s v="Peter Hartley"/>
    <n v="1"/>
    <x v="2"/>
    <s v="DEF"/>
    <n v="1159"/>
    <x v="3"/>
    <s v="JFC"/>
    <n v="19"/>
    <n v="3"/>
    <n v="0"/>
    <n v="3"/>
    <n v="1602"/>
    <n v="0"/>
    <n v="108"/>
    <n v="1710"/>
    <n v="0"/>
    <n v="2"/>
    <n v="0"/>
    <n v="0"/>
    <n v="3"/>
    <n v="3"/>
    <n v="16"/>
    <n v="4"/>
    <n v="9"/>
    <n v="44"/>
    <n v="13"/>
    <n v="6"/>
    <n v="0"/>
    <n v="0"/>
    <n v="2"/>
    <n v="0"/>
    <n v="1"/>
    <n v="30"/>
    <n v="0"/>
    <n v="0"/>
    <n v="0"/>
    <n v="20"/>
    <n v="0"/>
    <n v="7"/>
    <n v="0"/>
    <n v="0"/>
    <n v="0"/>
    <n v="0"/>
    <n v="0"/>
    <n v="0"/>
    <n v="0"/>
    <n v="3"/>
    <n v="0"/>
    <n v="0"/>
    <n v="0"/>
    <n v="796"/>
    <n v="585"/>
    <n v="377"/>
    <n v="208"/>
    <n v="22"/>
    <n v="23"/>
    <n v="52"/>
    <n v="19"/>
    <n v="33"/>
    <n v="72"/>
    <n v="0"/>
    <n v="1"/>
    <n v="1"/>
    <n v="0"/>
    <n v="0"/>
    <n v="0"/>
    <n v="0"/>
    <n v="0"/>
    <n v="23"/>
    <n v="19"/>
    <n v="4"/>
    <n v="0"/>
    <n v="0"/>
    <n v="0"/>
    <n v="0"/>
    <n v="0"/>
    <n v="0"/>
    <n v="0"/>
    <n v="0"/>
    <n v="0"/>
    <n v="0"/>
    <n v="0"/>
    <n v="0"/>
    <n v="2"/>
    <x v="11"/>
    <m/>
    <m/>
    <m/>
    <x v="30"/>
    <n v="0"/>
    <n v="0"/>
  </r>
  <r>
    <n v="202"/>
    <s v="ISL7"/>
    <n v="21611"/>
    <n v="8"/>
    <x v="93"/>
    <s v="Carl McHugh"/>
    <n v="3"/>
    <x v="1"/>
    <s v="MF"/>
    <n v="1874"/>
    <x v="11"/>
    <s v="ATKMB"/>
    <n v="21"/>
    <n v="3"/>
    <n v="0"/>
    <n v="3"/>
    <n v="1831"/>
    <n v="0"/>
    <n v="114"/>
    <n v="1945"/>
    <n v="0"/>
    <n v="0"/>
    <n v="0"/>
    <n v="2"/>
    <n v="24"/>
    <n v="26"/>
    <n v="20"/>
    <n v="4"/>
    <n v="14"/>
    <n v="55"/>
    <n v="21"/>
    <n v="7"/>
    <n v="0"/>
    <n v="0"/>
    <n v="0"/>
    <n v="0"/>
    <n v="1"/>
    <n v="7"/>
    <n v="1"/>
    <n v="0"/>
    <n v="0"/>
    <n v="17"/>
    <n v="0"/>
    <n v="10"/>
    <n v="2"/>
    <n v="0"/>
    <n v="0"/>
    <n v="0"/>
    <n v="0"/>
    <n v="0"/>
    <n v="0"/>
    <n v="2"/>
    <n v="0"/>
    <n v="0"/>
    <n v="0"/>
    <n v="1081"/>
    <n v="792"/>
    <n v="539"/>
    <n v="253"/>
    <n v="32"/>
    <n v="42"/>
    <n v="109"/>
    <n v="38"/>
    <n v="71"/>
    <n v="39"/>
    <n v="0"/>
    <n v="6"/>
    <n v="4"/>
    <n v="2"/>
    <n v="0"/>
    <n v="0"/>
    <n v="0"/>
    <n v="0"/>
    <n v="46"/>
    <n v="31"/>
    <n v="15"/>
    <n v="0"/>
    <n v="0"/>
    <n v="0"/>
    <n v="0"/>
    <n v="0"/>
    <n v="0"/>
    <n v="0"/>
    <n v="0"/>
    <n v="0"/>
    <n v="0"/>
    <n v="0"/>
    <n v="0"/>
    <n v="15"/>
    <x v="14"/>
    <m/>
    <m/>
    <m/>
    <x v="21"/>
    <n v="0"/>
    <n v="0"/>
  </r>
  <r>
    <n v="202"/>
    <s v="ISL7"/>
    <n v="21900"/>
    <n v="11"/>
    <x v="291"/>
    <s v="Bradden Inman"/>
    <n v="3"/>
    <x v="1"/>
    <s v="MF"/>
    <n v="1874"/>
    <x v="11"/>
    <s v="ATKMB"/>
    <n v="7"/>
    <n v="8"/>
    <n v="0"/>
    <n v="9"/>
    <n v="605"/>
    <n v="0"/>
    <n v="58"/>
    <n v="663"/>
    <n v="0"/>
    <n v="1"/>
    <n v="0"/>
    <n v="2"/>
    <n v="14"/>
    <n v="14"/>
    <n v="10"/>
    <n v="4"/>
    <n v="5"/>
    <n v="5"/>
    <n v="9"/>
    <n v="0"/>
    <n v="0"/>
    <n v="0"/>
    <n v="0"/>
    <n v="15"/>
    <n v="14"/>
    <n v="17"/>
    <n v="0"/>
    <n v="0"/>
    <n v="0"/>
    <n v="17"/>
    <n v="0"/>
    <n v="10"/>
    <n v="2"/>
    <n v="0"/>
    <n v="0"/>
    <n v="0"/>
    <n v="0"/>
    <n v="0"/>
    <n v="0"/>
    <n v="1"/>
    <n v="0"/>
    <n v="0"/>
    <n v="0"/>
    <n v="263"/>
    <n v="228"/>
    <n v="157"/>
    <n v="71"/>
    <n v="3"/>
    <n v="4"/>
    <n v="11"/>
    <n v="3"/>
    <n v="8"/>
    <n v="2"/>
    <n v="0"/>
    <n v="1"/>
    <n v="1"/>
    <n v="0"/>
    <n v="0"/>
    <n v="0"/>
    <n v="0"/>
    <n v="0"/>
    <n v="4"/>
    <n v="1"/>
    <n v="3"/>
    <n v="0"/>
    <n v="0"/>
    <n v="0"/>
    <n v="0"/>
    <n v="0"/>
    <n v="0"/>
    <n v="0"/>
    <n v="0"/>
    <n v="0"/>
    <n v="0"/>
    <n v="0"/>
    <n v="0"/>
    <n v="52"/>
    <x v="15"/>
    <m/>
    <m/>
    <m/>
    <x v="20"/>
    <n v="0"/>
    <n v="0"/>
  </r>
  <r>
    <n v="202"/>
    <s v="ISL7"/>
    <n v="22165"/>
    <n v="20"/>
    <x v="292"/>
    <s v="Aaron Amadi-Holloway"/>
    <n v="3"/>
    <x v="1"/>
    <s v="MF"/>
    <n v="1102"/>
    <x v="10"/>
    <s v="SCEB"/>
    <n v="4"/>
    <n v="2"/>
    <n v="0"/>
    <n v="10"/>
    <n v="419"/>
    <n v="0"/>
    <n v="79"/>
    <n v="498"/>
    <n v="0"/>
    <n v="2"/>
    <n v="0"/>
    <n v="0"/>
    <n v="7"/>
    <n v="7"/>
    <n v="8"/>
    <n v="3"/>
    <n v="2"/>
    <n v="10"/>
    <n v="12"/>
    <n v="3"/>
    <n v="0"/>
    <n v="0"/>
    <n v="5"/>
    <n v="0"/>
    <n v="2"/>
    <n v="0"/>
    <n v="0"/>
    <n v="0"/>
    <n v="0"/>
    <n v="13"/>
    <n v="0"/>
    <n v="7"/>
    <n v="0"/>
    <n v="0"/>
    <n v="0"/>
    <n v="0"/>
    <n v="0"/>
    <n v="0"/>
    <n v="0"/>
    <n v="3"/>
    <n v="0"/>
    <n v="0"/>
    <n v="0"/>
    <n v="208"/>
    <n v="177"/>
    <n v="97"/>
    <n v="80"/>
    <n v="0"/>
    <n v="3"/>
    <n v="6"/>
    <n v="5"/>
    <n v="1"/>
    <n v="5"/>
    <n v="0"/>
    <n v="10"/>
    <n v="7"/>
    <n v="3"/>
    <n v="0"/>
    <n v="0"/>
    <n v="0"/>
    <n v="0"/>
    <n v="9"/>
    <n v="8"/>
    <n v="1"/>
    <n v="0"/>
    <n v="0"/>
    <n v="0"/>
    <n v="0"/>
    <n v="0"/>
    <n v="0"/>
    <n v="0"/>
    <n v="0"/>
    <n v="0"/>
    <n v="0"/>
    <n v="0"/>
    <n v="0"/>
    <n v="3"/>
    <x v="35"/>
    <m/>
    <m/>
    <m/>
    <x v="12"/>
    <n v="0"/>
    <n v="0"/>
  </r>
  <r>
    <n v="202"/>
    <s v="ISL7"/>
    <n v="23442"/>
    <n v="10"/>
    <x v="293"/>
    <s v="Bright Enobakhare"/>
    <n v="2"/>
    <x v="0"/>
    <s v="FWD"/>
    <n v="1102"/>
    <x v="10"/>
    <s v="SCEB"/>
    <n v="10"/>
    <n v="2"/>
    <n v="0"/>
    <n v="4"/>
    <n v="936"/>
    <n v="0"/>
    <n v="67"/>
    <n v="1003"/>
    <n v="0"/>
    <n v="3"/>
    <n v="0"/>
    <n v="1"/>
    <n v="9"/>
    <n v="9"/>
    <n v="16"/>
    <n v="5"/>
    <n v="5"/>
    <n v="14"/>
    <n v="48"/>
    <n v="1"/>
    <n v="0"/>
    <n v="0"/>
    <n v="0"/>
    <n v="17"/>
    <n v="16"/>
    <n v="7"/>
    <n v="0"/>
    <n v="0"/>
    <n v="0"/>
    <n v="17"/>
    <n v="0"/>
    <n v="3"/>
    <n v="1"/>
    <n v="0"/>
    <n v="0"/>
    <n v="0"/>
    <n v="0"/>
    <n v="0"/>
    <n v="0"/>
    <n v="6"/>
    <n v="0"/>
    <n v="0"/>
    <n v="0"/>
    <n v="554"/>
    <n v="495"/>
    <n v="322"/>
    <n v="173"/>
    <n v="4"/>
    <n v="3"/>
    <n v="24"/>
    <n v="10"/>
    <n v="14"/>
    <n v="0"/>
    <n v="0"/>
    <n v="71"/>
    <n v="51"/>
    <n v="20"/>
    <n v="0"/>
    <n v="0"/>
    <n v="0"/>
    <n v="0"/>
    <n v="3"/>
    <n v="1"/>
    <n v="2"/>
    <n v="0"/>
    <n v="0"/>
    <n v="0"/>
    <n v="0"/>
    <n v="0"/>
    <n v="0"/>
    <n v="0"/>
    <n v="0"/>
    <n v="0"/>
    <n v="0"/>
    <n v="0"/>
    <n v="0"/>
    <n v="61"/>
    <x v="36"/>
    <m/>
    <m/>
    <m/>
    <x v="12"/>
    <n v="0"/>
    <n v="0"/>
  </r>
  <r>
    <n v="202"/>
    <s v="ISL7"/>
    <n v="23451"/>
    <n v="9"/>
    <x v="294"/>
    <s v="Adam Le Fondre"/>
    <n v="2"/>
    <x v="0"/>
    <s v="FWD"/>
    <n v="506"/>
    <x v="2"/>
    <s v="MCFC"/>
    <n v="19"/>
    <n v="10"/>
    <n v="0"/>
    <n v="14"/>
    <n v="1627"/>
    <n v="0"/>
    <n v="86"/>
    <n v="1713"/>
    <n v="0"/>
    <n v="11"/>
    <n v="0"/>
    <n v="1"/>
    <n v="9"/>
    <n v="9"/>
    <n v="45"/>
    <n v="19"/>
    <n v="19"/>
    <n v="26"/>
    <n v="34"/>
    <n v="4"/>
    <n v="0"/>
    <n v="0"/>
    <n v="5"/>
    <n v="0"/>
    <n v="17"/>
    <n v="0"/>
    <n v="2"/>
    <n v="0"/>
    <n v="0"/>
    <n v="16"/>
    <n v="0"/>
    <n v="13"/>
    <n v="1"/>
    <n v="0"/>
    <n v="0"/>
    <n v="0"/>
    <n v="0"/>
    <n v="0"/>
    <n v="0"/>
    <n v="7"/>
    <n v="0"/>
    <n v="4"/>
    <n v="4"/>
    <n v="586"/>
    <n v="453"/>
    <n v="266"/>
    <n v="187"/>
    <n v="4"/>
    <n v="9"/>
    <n v="31"/>
    <n v="11"/>
    <n v="20"/>
    <n v="9"/>
    <n v="0"/>
    <n v="14"/>
    <n v="10"/>
    <n v="4"/>
    <n v="0"/>
    <n v="0"/>
    <n v="0"/>
    <n v="0"/>
    <n v="29"/>
    <n v="13"/>
    <n v="16"/>
    <n v="0"/>
    <n v="0"/>
    <n v="0"/>
    <n v="0"/>
    <n v="0"/>
    <n v="0"/>
    <n v="0"/>
    <n v="0"/>
    <n v="0"/>
    <n v="0"/>
    <n v="0"/>
    <n v="0"/>
    <n v="2"/>
    <x v="11"/>
    <m/>
    <m/>
    <m/>
    <x v="29"/>
    <n v="0"/>
    <n v="0"/>
  </r>
  <r>
    <n v="202"/>
    <s v="ISL7"/>
    <n v="23489"/>
    <n v="19"/>
    <x v="295"/>
    <s v="Jacques Maghoma"/>
    <n v="3"/>
    <x v="1"/>
    <s v="MF"/>
    <n v="1102"/>
    <x v="10"/>
    <s v="SCEB"/>
    <n v="17"/>
    <n v="2"/>
    <n v="0"/>
    <n v="4"/>
    <n v="1577"/>
    <n v="0"/>
    <n v="112"/>
    <n v="1689"/>
    <n v="0"/>
    <n v="3"/>
    <n v="0"/>
    <n v="1"/>
    <n v="16"/>
    <n v="17"/>
    <n v="17"/>
    <n v="7"/>
    <n v="6"/>
    <n v="15"/>
    <n v="59"/>
    <n v="4"/>
    <n v="0"/>
    <n v="0"/>
    <n v="4"/>
    <n v="10"/>
    <n v="17"/>
    <n v="24"/>
    <n v="4"/>
    <n v="0"/>
    <n v="0"/>
    <n v="28"/>
    <n v="0"/>
    <n v="5"/>
    <n v="1"/>
    <n v="0"/>
    <n v="0"/>
    <n v="0"/>
    <n v="0"/>
    <n v="0"/>
    <n v="0"/>
    <n v="4"/>
    <n v="0"/>
    <n v="0"/>
    <n v="0"/>
    <n v="963"/>
    <n v="825"/>
    <n v="601"/>
    <n v="224"/>
    <n v="27"/>
    <n v="18"/>
    <n v="52"/>
    <n v="23"/>
    <n v="29"/>
    <n v="6"/>
    <n v="0"/>
    <n v="34"/>
    <n v="22"/>
    <n v="12"/>
    <n v="0"/>
    <n v="0"/>
    <n v="0"/>
    <n v="0"/>
    <n v="5"/>
    <n v="0"/>
    <n v="5"/>
    <n v="0"/>
    <n v="0"/>
    <n v="0"/>
    <n v="0"/>
    <n v="0"/>
    <n v="0"/>
    <n v="0"/>
    <n v="0"/>
    <n v="0"/>
    <n v="0"/>
    <n v="0"/>
    <n v="0"/>
    <n v="2"/>
    <x v="11"/>
    <m/>
    <m/>
    <m/>
    <x v="2"/>
    <n v="0"/>
    <n v="0"/>
  </r>
  <r>
    <n v="202"/>
    <s v="ISL7"/>
    <n v="23885"/>
    <n v="18"/>
    <x v="296"/>
    <s v="Jacob Tratt"/>
    <n v="1"/>
    <x v="2"/>
    <s v="DEF"/>
    <n v="1499"/>
    <x v="7"/>
    <s v="OFC"/>
    <n v="17"/>
    <n v="0"/>
    <n v="0"/>
    <n v="0"/>
    <n v="1530"/>
    <n v="0"/>
    <n v="100"/>
    <n v="1630"/>
    <n v="0"/>
    <n v="0"/>
    <n v="0"/>
    <n v="1"/>
    <n v="6"/>
    <n v="7"/>
    <n v="18"/>
    <n v="4"/>
    <n v="13"/>
    <n v="26"/>
    <n v="15"/>
    <n v="7"/>
    <n v="0"/>
    <n v="0"/>
    <n v="1"/>
    <n v="0"/>
    <n v="9"/>
    <n v="26"/>
    <n v="50"/>
    <n v="0"/>
    <n v="0"/>
    <n v="38"/>
    <n v="0"/>
    <n v="1"/>
    <n v="1"/>
    <n v="0"/>
    <n v="0"/>
    <n v="0"/>
    <n v="0"/>
    <n v="0"/>
    <n v="0"/>
    <n v="1"/>
    <n v="0"/>
    <n v="0"/>
    <n v="0"/>
    <n v="883"/>
    <n v="635"/>
    <n v="467"/>
    <n v="168"/>
    <n v="43"/>
    <n v="33"/>
    <n v="39"/>
    <n v="13"/>
    <n v="26"/>
    <n v="54"/>
    <n v="0"/>
    <n v="5"/>
    <n v="3"/>
    <n v="2"/>
    <n v="0"/>
    <n v="0"/>
    <n v="0"/>
    <n v="0"/>
    <n v="27"/>
    <n v="17"/>
    <n v="10"/>
    <n v="0"/>
    <n v="0"/>
    <n v="0"/>
    <n v="0"/>
    <n v="0"/>
    <n v="0"/>
    <n v="0"/>
    <n v="0"/>
    <n v="0"/>
    <n v="0"/>
    <n v="0"/>
    <n v="0"/>
    <n v="52"/>
    <x v="15"/>
    <m/>
    <m/>
    <m/>
    <x v="11"/>
    <n v="0"/>
    <n v="0"/>
  </r>
  <r>
    <n v="202"/>
    <s v="ISL7"/>
    <n v="24196"/>
    <n v="6"/>
    <x v="96"/>
    <s v="Erik Paartalu"/>
    <n v="3"/>
    <x v="1"/>
    <s v="MF"/>
    <n v="656"/>
    <x v="1"/>
    <s v="BFC"/>
    <n v="17"/>
    <n v="3"/>
    <n v="0"/>
    <n v="4"/>
    <n v="1512"/>
    <n v="0"/>
    <n v="87"/>
    <n v="1599"/>
    <n v="0"/>
    <n v="2"/>
    <n v="0"/>
    <n v="1"/>
    <n v="10"/>
    <n v="10"/>
    <n v="24"/>
    <n v="13"/>
    <n v="7"/>
    <n v="24"/>
    <n v="13"/>
    <n v="8"/>
    <n v="0"/>
    <n v="0"/>
    <n v="2"/>
    <n v="0"/>
    <n v="7"/>
    <n v="14"/>
    <n v="4"/>
    <n v="0"/>
    <n v="0"/>
    <n v="21"/>
    <n v="0"/>
    <n v="5"/>
    <n v="1"/>
    <n v="0"/>
    <n v="0"/>
    <n v="0"/>
    <n v="0"/>
    <n v="0"/>
    <n v="0"/>
    <n v="4"/>
    <n v="0"/>
    <n v="0"/>
    <n v="0"/>
    <n v="971"/>
    <n v="782"/>
    <n v="583"/>
    <n v="199"/>
    <n v="31"/>
    <n v="20"/>
    <n v="37"/>
    <n v="14"/>
    <n v="23"/>
    <n v="31"/>
    <n v="0"/>
    <n v="0"/>
    <n v="0"/>
    <n v="0"/>
    <n v="0"/>
    <n v="0"/>
    <n v="0"/>
    <n v="0"/>
    <n v="41"/>
    <n v="32"/>
    <n v="9"/>
    <n v="0"/>
    <n v="0"/>
    <n v="0"/>
    <n v="0"/>
    <n v="0"/>
    <n v="0"/>
    <n v="0"/>
    <n v="0"/>
    <n v="0"/>
    <n v="0"/>
    <n v="0"/>
    <n v="0"/>
    <n v="52"/>
    <x v="15"/>
    <d v="1986-03-05T00:00:00"/>
    <s v="both"/>
    <n v="193"/>
    <x v="2"/>
    <n v="0"/>
    <n v="0"/>
  </r>
  <r>
    <n v="202"/>
    <s v="ISL7"/>
    <n v="25505"/>
    <n v="3"/>
    <x v="297"/>
    <s v="Roland Alberg"/>
    <n v="3"/>
    <x v="1"/>
    <s v="MF"/>
    <n v="1536"/>
    <x v="4"/>
    <s v="HFC"/>
    <n v="1"/>
    <n v="3"/>
    <n v="0"/>
    <n v="8"/>
    <n v="235"/>
    <n v="0"/>
    <n v="45"/>
    <n v="280"/>
    <n v="0"/>
    <n v="1"/>
    <n v="0"/>
    <n v="1"/>
    <n v="1"/>
    <n v="1"/>
    <n v="4"/>
    <n v="2"/>
    <n v="1"/>
    <n v="11"/>
    <n v="6"/>
    <n v="1"/>
    <n v="0"/>
    <n v="0"/>
    <n v="1"/>
    <n v="7"/>
    <n v="2"/>
    <n v="6"/>
    <n v="3"/>
    <n v="0"/>
    <n v="0"/>
    <n v="1"/>
    <n v="0"/>
    <n v="8"/>
    <n v="1"/>
    <n v="0"/>
    <n v="0"/>
    <n v="0"/>
    <n v="0"/>
    <n v="0"/>
    <n v="0"/>
    <n v="1"/>
    <n v="0"/>
    <n v="0"/>
    <n v="0"/>
    <n v="129"/>
    <n v="108"/>
    <n v="56"/>
    <n v="52"/>
    <n v="2"/>
    <n v="0"/>
    <n v="11"/>
    <n v="5"/>
    <n v="6"/>
    <n v="1"/>
    <n v="0"/>
    <n v="1"/>
    <n v="1"/>
    <n v="0"/>
    <n v="0"/>
    <n v="0"/>
    <n v="0"/>
    <n v="0"/>
    <n v="0"/>
    <n v="0"/>
    <n v="0"/>
    <n v="0"/>
    <n v="0"/>
    <n v="0"/>
    <n v="0"/>
    <n v="0"/>
    <n v="0"/>
    <n v="0"/>
    <n v="0"/>
    <n v="0"/>
    <n v="0"/>
    <n v="0"/>
    <n v="0"/>
    <n v="18"/>
    <x v="17"/>
    <m/>
    <m/>
    <m/>
    <x v="25"/>
    <n v="0"/>
    <n v="0"/>
  </r>
  <r>
    <n v="202"/>
    <s v="ISL7"/>
    <n v="25873"/>
    <n v="12"/>
    <x v="98"/>
    <s v="Bidyananda Singh"/>
    <n v="3"/>
    <x v="1"/>
    <s v="MF"/>
    <n v="506"/>
    <x v="2"/>
    <s v="MCFC"/>
    <n v="0"/>
    <n v="8"/>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s v="11/27/1997"/>
    <s v="Right"/>
    <n v="0"/>
    <x v="19"/>
    <n v="0"/>
    <n v="0"/>
  </r>
  <r>
    <n v="202"/>
    <s v="ISL7"/>
    <n v="25876"/>
    <n v="14"/>
    <x v="100"/>
    <s v="Rowllin Borges"/>
    <n v="3"/>
    <x v="1"/>
    <s v="MF"/>
    <n v="506"/>
    <x v="2"/>
    <s v="MCFC"/>
    <n v="19"/>
    <n v="6"/>
    <n v="0"/>
    <n v="6"/>
    <n v="1690"/>
    <n v="0"/>
    <n v="94"/>
    <n v="1784"/>
    <n v="0"/>
    <n v="2"/>
    <n v="0"/>
    <n v="1"/>
    <n v="9"/>
    <n v="9"/>
    <n v="16"/>
    <n v="7"/>
    <n v="8"/>
    <n v="31"/>
    <n v="17"/>
    <n v="4"/>
    <n v="0"/>
    <n v="0"/>
    <n v="1"/>
    <n v="1"/>
    <n v="3"/>
    <n v="2"/>
    <n v="3"/>
    <n v="0"/>
    <n v="0"/>
    <n v="13"/>
    <n v="0"/>
    <n v="10"/>
    <n v="2"/>
    <n v="0"/>
    <n v="0"/>
    <n v="0"/>
    <n v="0"/>
    <n v="0"/>
    <n v="0"/>
    <n v="1"/>
    <n v="0"/>
    <n v="0"/>
    <n v="0"/>
    <n v="1348"/>
    <n v="1124"/>
    <n v="927"/>
    <n v="197"/>
    <n v="57"/>
    <n v="23"/>
    <n v="80"/>
    <n v="36"/>
    <n v="44"/>
    <n v="26"/>
    <n v="0"/>
    <n v="8"/>
    <n v="6"/>
    <n v="2"/>
    <n v="0"/>
    <n v="0"/>
    <n v="0"/>
    <n v="0"/>
    <n v="19"/>
    <n v="12"/>
    <n v="7"/>
    <n v="0"/>
    <n v="0"/>
    <n v="0"/>
    <n v="0"/>
    <n v="0"/>
    <n v="0"/>
    <n v="0"/>
    <n v="0"/>
    <n v="0"/>
    <n v="0"/>
    <n v="0"/>
    <n v="0"/>
    <n v="1"/>
    <x v="4"/>
    <d v="1992-05-06T00:00:00"/>
    <s v="Right"/>
    <n v="183"/>
    <x v="16"/>
    <n v="0"/>
    <n v="0"/>
  </r>
  <r>
    <n v="202"/>
    <s v="ISL7"/>
    <n v="25877"/>
    <n v="7"/>
    <x v="101"/>
    <s v="Lallianzuala Chhangte"/>
    <n v="3"/>
    <x v="1"/>
    <s v="MF"/>
    <n v="505"/>
    <x v="6"/>
    <s v="CFC"/>
    <n v="20"/>
    <n v="5"/>
    <n v="0"/>
    <n v="5"/>
    <n v="1792"/>
    <n v="0"/>
    <n v="98"/>
    <n v="1890"/>
    <n v="0"/>
    <n v="4"/>
    <n v="0"/>
    <n v="1"/>
    <n v="24"/>
    <n v="24"/>
    <n v="38"/>
    <n v="17"/>
    <n v="14"/>
    <n v="19"/>
    <n v="20"/>
    <n v="1"/>
    <n v="0"/>
    <n v="0"/>
    <n v="6"/>
    <n v="14"/>
    <n v="62"/>
    <n v="3"/>
    <n v="9"/>
    <n v="0"/>
    <n v="0"/>
    <n v="23"/>
    <n v="0"/>
    <n v="6"/>
    <n v="3"/>
    <n v="0"/>
    <n v="0"/>
    <n v="0"/>
    <n v="0"/>
    <n v="0"/>
    <n v="0"/>
    <n v="7"/>
    <n v="0"/>
    <n v="0"/>
    <n v="0"/>
    <n v="878"/>
    <n v="699"/>
    <n v="417"/>
    <n v="282"/>
    <n v="17"/>
    <n v="23"/>
    <n v="55"/>
    <n v="23"/>
    <n v="32"/>
    <n v="4"/>
    <n v="0"/>
    <n v="42"/>
    <n v="30"/>
    <n v="12"/>
    <n v="0"/>
    <n v="0"/>
    <n v="0"/>
    <n v="0"/>
    <n v="22"/>
    <n v="9"/>
    <n v="13"/>
    <n v="1"/>
    <n v="0"/>
    <n v="1"/>
    <n v="0"/>
    <n v="0"/>
    <n v="0"/>
    <n v="0"/>
    <n v="0"/>
    <n v="0"/>
    <n v="0"/>
    <n v="0"/>
    <n v="0"/>
    <n v="1"/>
    <x v="4"/>
    <d v="1997-06-08T00:00:00"/>
    <s v="left"/>
    <n v="167"/>
    <x v="16"/>
    <n v="0"/>
    <n v="0"/>
  </r>
  <r>
    <n v="202"/>
    <s v="ISL7"/>
    <n v="25878"/>
    <n v="17"/>
    <x v="102"/>
    <s v="Jerry Mawihmingthanga"/>
    <n v="3"/>
    <x v="1"/>
    <s v="MF"/>
    <n v="1499"/>
    <x v="7"/>
    <s v="OFC"/>
    <n v="16"/>
    <n v="5"/>
    <n v="0"/>
    <n v="6"/>
    <n v="1396"/>
    <n v="0"/>
    <n v="69"/>
    <n v="1465"/>
    <n v="0"/>
    <n v="2"/>
    <n v="0"/>
    <n v="5"/>
    <n v="22"/>
    <n v="22"/>
    <n v="21"/>
    <n v="8"/>
    <n v="7"/>
    <n v="17"/>
    <n v="48"/>
    <n v="3"/>
    <n v="0"/>
    <n v="0"/>
    <n v="2"/>
    <n v="25"/>
    <n v="34"/>
    <n v="39"/>
    <n v="3"/>
    <n v="0"/>
    <n v="0"/>
    <n v="37"/>
    <n v="0"/>
    <n v="1"/>
    <n v="7"/>
    <n v="0"/>
    <n v="0"/>
    <n v="0"/>
    <n v="0"/>
    <n v="0"/>
    <n v="0"/>
    <n v="6"/>
    <n v="0"/>
    <n v="0"/>
    <n v="0"/>
    <n v="662"/>
    <n v="551"/>
    <n v="279"/>
    <n v="272"/>
    <n v="19"/>
    <n v="14"/>
    <n v="40"/>
    <n v="18"/>
    <n v="22"/>
    <n v="3"/>
    <n v="0"/>
    <n v="35"/>
    <n v="19"/>
    <n v="16"/>
    <n v="0"/>
    <n v="0"/>
    <n v="0"/>
    <n v="0"/>
    <n v="6"/>
    <n v="1"/>
    <n v="5"/>
    <n v="0"/>
    <n v="0"/>
    <n v="0"/>
    <n v="0"/>
    <n v="0"/>
    <n v="0"/>
    <n v="0"/>
    <n v="0"/>
    <n v="0"/>
    <n v="0"/>
    <n v="0"/>
    <n v="0"/>
    <n v="1"/>
    <x v="4"/>
    <d v="1997-09-03T00:00:00"/>
    <s v="Right"/>
    <n v="0"/>
    <x v="30"/>
    <n v="0"/>
    <n v="0"/>
  </r>
  <r>
    <n v="202"/>
    <s v="ISL7"/>
    <n v="26611"/>
    <n v="4"/>
    <x v="105"/>
    <s v="Chinglensana Singh"/>
    <n v="1"/>
    <x v="2"/>
    <s v="DEF"/>
    <n v="1536"/>
    <x v="4"/>
    <s v="HFC"/>
    <n v="18"/>
    <n v="4"/>
    <n v="0"/>
    <n v="2"/>
    <n v="1523"/>
    <n v="0"/>
    <n v="87"/>
    <n v="1610"/>
    <n v="0"/>
    <n v="0"/>
    <n v="0"/>
    <n v="0"/>
    <n v="3"/>
    <n v="3"/>
    <n v="1"/>
    <n v="0"/>
    <n v="1"/>
    <n v="9"/>
    <n v="7"/>
    <n v="1"/>
    <n v="1"/>
    <n v="0"/>
    <n v="0"/>
    <n v="0"/>
    <n v="0"/>
    <n v="19"/>
    <n v="0"/>
    <n v="0"/>
    <n v="0"/>
    <n v="18"/>
    <n v="0"/>
    <n v="7"/>
    <n v="0"/>
    <n v="0"/>
    <n v="0"/>
    <n v="0"/>
    <n v="0"/>
    <n v="0"/>
    <n v="0"/>
    <n v="0"/>
    <n v="0"/>
    <n v="0"/>
    <n v="0"/>
    <n v="907"/>
    <n v="741"/>
    <n v="625"/>
    <n v="116"/>
    <n v="26"/>
    <n v="12"/>
    <n v="26"/>
    <n v="10"/>
    <n v="16"/>
    <n v="76"/>
    <n v="0"/>
    <n v="3"/>
    <n v="2"/>
    <n v="1"/>
    <n v="0"/>
    <n v="0"/>
    <n v="0"/>
    <n v="0"/>
    <n v="24"/>
    <n v="14"/>
    <n v="10"/>
    <n v="0"/>
    <n v="0"/>
    <n v="0"/>
    <n v="0"/>
    <n v="0"/>
    <n v="0"/>
    <n v="0"/>
    <n v="0"/>
    <n v="0"/>
    <n v="0"/>
    <n v="0"/>
    <n v="0"/>
    <n v="1"/>
    <x v="4"/>
    <s v="11/23/1996"/>
    <s v="Right"/>
    <n v="186"/>
    <x v="17"/>
    <n v="1"/>
    <n v="0"/>
  </r>
  <r>
    <n v="202"/>
    <s v="ISL7"/>
    <n v="26616"/>
    <n v="4"/>
    <x v="107"/>
    <s v="Pratik Chaudhari"/>
    <n v="1"/>
    <x v="2"/>
    <s v="DEF"/>
    <n v="656"/>
    <x v="1"/>
    <s v="BFC"/>
    <n v="10"/>
    <n v="7"/>
    <n v="0"/>
    <n v="8"/>
    <n v="913"/>
    <n v="0"/>
    <n v="70"/>
    <n v="983"/>
    <n v="0"/>
    <n v="0"/>
    <n v="0"/>
    <n v="0"/>
    <n v="0"/>
    <n v="0"/>
    <n v="2"/>
    <n v="0"/>
    <n v="1"/>
    <n v="16"/>
    <n v="4"/>
    <n v="5"/>
    <n v="0"/>
    <n v="0"/>
    <n v="0"/>
    <n v="0"/>
    <n v="0"/>
    <n v="2"/>
    <n v="4"/>
    <n v="0"/>
    <n v="0"/>
    <n v="14"/>
    <n v="0"/>
    <n v="7"/>
    <n v="0"/>
    <n v="0"/>
    <n v="0"/>
    <n v="0"/>
    <n v="0"/>
    <n v="0"/>
    <n v="0"/>
    <n v="1"/>
    <n v="0"/>
    <n v="0"/>
    <n v="0"/>
    <n v="445"/>
    <n v="359"/>
    <n v="273"/>
    <n v="86"/>
    <n v="9"/>
    <n v="9"/>
    <n v="24"/>
    <n v="7"/>
    <n v="17"/>
    <n v="27"/>
    <n v="0"/>
    <n v="1"/>
    <n v="1"/>
    <n v="0"/>
    <n v="0"/>
    <n v="0"/>
    <n v="0"/>
    <n v="0"/>
    <n v="11"/>
    <n v="5"/>
    <n v="6"/>
    <n v="0"/>
    <n v="0"/>
    <n v="0"/>
    <n v="0"/>
    <n v="0"/>
    <n v="0"/>
    <n v="0"/>
    <n v="0"/>
    <n v="0"/>
    <n v="0"/>
    <n v="0"/>
    <n v="0"/>
    <n v="1"/>
    <x v="4"/>
    <d v="1989-04-10T00:00:00"/>
    <s v="Right"/>
    <n v="186"/>
    <x v="8"/>
    <n v="0"/>
    <n v="0"/>
  </r>
  <r>
    <n v="202"/>
    <s v="ISL7"/>
    <n v="26630"/>
    <n v="14"/>
    <x v="109"/>
    <s v="Daniel Lalhlimpuia"/>
    <n v="2"/>
    <x v="0"/>
    <s v="FWD"/>
    <n v="1499"/>
    <x v="7"/>
    <s v="OFC"/>
    <n v="7"/>
    <n v="9"/>
    <n v="0"/>
    <n v="9"/>
    <n v="677"/>
    <n v="0"/>
    <n v="44"/>
    <n v="721"/>
    <n v="0"/>
    <n v="0"/>
    <n v="0"/>
    <n v="2"/>
    <n v="6"/>
    <n v="6"/>
    <n v="17"/>
    <n v="5"/>
    <n v="10"/>
    <n v="5"/>
    <n v="11"/>
    <n v="0"/>
    <n v="0"/>
    <n v="0"/>
    <n v="0"/>
    <n v="0"/>
    <n v="3"/>
    <n v="0"/>
    <n v="1"/>
    <n v="0"/>
    <n v="0"/>
    <n v="15"/>
    <n v="0"/>
    <n v="4"/>
    <n v="2"/>
    <n v="0"/>
    <n v="0"/>
    <n v="0"/>
    <n v="0"/>
    <n v="0"/>
    <n v="0"/>
    <n v="2"/>
    <n v="0"/>
    <n v="0"/>
    <n v="0"/>
    <n v="262"/>
    <n v="216"/>
    <n v="131"/>
    <n v="85"/>
    <n v="2"/>
    <n v="9"/>
    <n v="10"/>
    <n v="2"/>
    <n v="8"/>
    <n v="1"/>
    <n v="0"/>
    <n v="2"/>
    <n v="1"/>
    <n v="1"/>
    <n v="0"/>
    <n v="0"/>
    <n v="0"/>
    <n v="0"/>
    <n v="3"/>
    <n v="2"/>
    <n v="1"/>
    <n v="0"/>
    <n v="0"/>
    <n v="0"/>
    <n v="0"/>
    <n v="0"/>
    <n v="0"/>
    <n v="0"/>
    <n v="0"/>
    <n v="0"/>
    <n v="0"/>
    <n v="0"/>
    <n v="0"/>
    <n v="1"/>
    <x v="4"/>
    <d v="1997-12-09T00:00:00"/>
    <s v="Right"/>
    <n v="184"/>
    <x v="20"/>
    <n v="0"/>
    <n v="0"/>
  </r>
  <r>
    <n v="202"/>
    <s v="ISL7"/>
    <n v="26710"/>
    <n v="13"/>
    <x v="110"/>
    <s v="Eli Sabia"/>
    <n v="1"/>
    <x v="2"/>
    <s v="DEF"/>
    <n v="505"/>
    <x v="6"/>
    <s v="CFC"/>
    <n v="19"/>
    <n v="0"/>
    <n v="0"/>
    <n v="0"/>
    <n v="1710"/>
    <n v="0"/>
    <n v="120"/>
    <n v="1830"/>
    <n v="0"/>
    <n v="0"/>
    <n v="0"/>
    <n v="0"/>
    <n v="7"/>
    <n v="7"/>
    <n v="11"/>
    <n v="3"/>
    <n v="6"/>
    <n v="21"/>
    <n v="16"/>
    <n v="3"/>
    <n v="0"/>
    <n v="0"/>
    <n v="1"/>
    <n v="1"/>
    <n v="2"/>
    <n v="20"/>
    <n v="9"/>
    <n v="0"/>
    <n v="0"/>
    <n v="22"/>
    <n v="0"/>
    <n v="6"/>
    <n v="0"/>
    <n v="0"/>
    <n v="0"/>
    <n v="0"/>
    <n v="0"/>
    <n v="0"/>
    <n v="0"/>
    <n v="2"/>
    <n v="0"/>
    <n v="0"/>
    <n v="0"/>
    <n v="938"/>
    <n v="728"/>
    <n v="534"/>
    <n v="194"/>
    <n v="35"/>
    <n v="25"/>
    <n v="38"/>
    <n v="20"/>
    <n v="18"/>
    <n v="72"/>
    <n v="0"/>
    <n v="4"/>
    <n v="4"/>
    <n v="0"/>
    <n v="0"/>
    <n v="0"/>
    <n v="0"/>
    <n v="0"/>
    <n v="21"/>
    <n v="12"/>
    <n v="9"/>
    <n v="0"/>
    <n v="0"/>
    <n v="0"/>
    <n v="0"/>
    <n v="0"/>
    <n v="0"/>
    <n v="0"/>
    <n v="0"/>
    <n v="0"/>
    <n v="0"/>
    <n v="0"/>
    <n v="0"/>
    <n v="58"/>
    <x v="6"/>
    <s v="8/31/1988"/>
    <s v="left"/>
    <n v="189"/>
    <x v="10"/>
    <n v="0"/>
    <n v="0"/>
  </r>
  <r>
    <n v="202"/>
    <s v="ISL7"/>
    <n v="26713"/>
    <n v="18"/>
    <x v="111"/>
    <s v="Jerry Lalrinzuala"/>
    <n v="1"/>
    <x v="2"/>
    <s v="DEF"/>
    <n v="505"/>
    <x v="6"/>
    <s v="CFC"/>
    <n v="17"/>
    <n v="5"/>
    <n v="0"/>
    <n v="7"/>
    <n v="1517"/>
    <n v="0"/>
    <n v="84"/>
    <n v="1601"/>
    <n v="0"/>
    <n v="0"/>
    <n v="0"/>
    <n v="0"/>
    <n v="12"/>
    <n v="12"/>
    <n v="5"/>
    <n v="2"/>
    <n v="2"/>
    <n v="26"/>
    <n v="33"/>
    <n v="4"/>
    <n v="0"/>
    <n v="0"/>
    <n v="0"/>
    <n v="1"/>
    <n v="22"/>
    <n v="8"/>
    <n v="221"/>
    <n v="0"/>
    <n v="0"/>
    <n v="18"/>
    <n v="0"/>
    <n v="8"/>
    <n v="0"/>
    <n v="0"/>
    <n v="0"/>
    <n v="0"/>
    <n v="0"/>
    <n v="0"/>
    <n v="0"/>
    <n v="1"/>
    <n v="0"/>
    <n v="0"/>
    <n v="0"/>
    <n v="927"/>
    <n v="609"/>
    <n v="374"/>
    <n v="235"/>
    <n v="23"/>
    <n v="33"/>
    <n v="66"/>
    <n v="31"/>
    <n v="35"/>
    <n v="30"/>
    <n v="0"/>
    <n v="20"/>
    <n v="10"/>
    <n v="10"/>
    <n v="0"/>
    <n v="0"/>
    <n v="0"/>
    <n v="0"/>
    <n v="10"/>
    <n v="3"/>
    <n v="7"/>
    <n v="1"/>
    <n v="0"/>
    <n v="1"/>
    <n v="0"/>
    <n v="0"/>
    <n v="0"/>
    <n v="0"/>
    <n v="0"/>
    <n v="0"/>
    <n v="0"/>
    <n v="0"/>
    <n v="0"/>
    <n v="1"/>
    <x v="4"/>
    <s v="7/13/1998"/>
    <s v="left"/>
    <n v="0"/>
    <x v="21"/>
    <n v="0"/>
    <n v="0"/>
  </r>
  <r>
    <n v="202"/>
    <s v="ISL7"/>
    <n v="26717"/>
    <n v="14"/>
    <x v="112"/>
    <s v="Sahil Tavora"/>
    <n v="3"/>
    <x v="1"/>
    <s v="MF"/>
    <n v="1536"/>
    <x v="4"/>
    <s v="HFC"/>
    <n v="0"/>
    <n v="7"/>
    <n v="0"/>
    <n v="10"/>
    <n v="131"/>
    <n v="0"/>
    <n v="65"/>
    <n v="196"/>
    <n v="0"/>
    <n v="0"/>
    <n v="0"/>
    <n v="0"/>
    <n v="1"/>
    <n v="1"/>
    <n v="2"/>
    <n v="0"/>
    <n v="1"/>
    <n v="5"/>
    <n v="6"/>
    <n v="0"/>
    <n v="0"/>
    <n v="0"/>
    <n v="0"/>
    <n v="0"/>
    <n v="0"/>
    <n v="1"/>
    <n v="0"/>
    <n v="0"/>
    <n v="0"/>
    <n v="1"/>
    <n v="0"/>
    <n v="9"/>
    <n v="0"/>
    <n v="0"/>
    <n v="0"/>
    <n v="0"/>
    <n v="0"/>
    <n v="0"/>
    <n v="0"/>
    <n v="1"/>
    <n v="0"/>
    <n v="0"/>
    <n v="0"/>
    <n v="87"/>
    <n v="72"/>
    <n v="51"/>
    <n v="21"/>
    <n v="2"/>
    <n v="1"/>
    <n v="6"/>
    <n v="4"/>
    <n v="2"/>
    <n v="1"/>
    <n v="0"/>
    <n v="1"/>
    <n v="1"/>
    <n v="0"/>
    <n v="0"/>
    <n v="0"/>
    <n v="0"/>
    <n v="0"/>
    <n v="2"/>
    <n v="1"/>
    <n v="1"/>
    <n v="0"/>
    <n v="0"/>
    <n v="0"/>
    <n v="0"/>
    <n v="0"/>
    <n v="0"/>
    <n v="0"/>
    <n v="0"/>
    <n v="0"/>
    <n v="0"/>
    <n v="0"/>
    <n v="0"/>
    <n v="1"/>
    <x v="4"/>
    <s v="10/19/1995"/>
    <s v="Right"/>
    <n v="180"/>
    <x v="4"/>
    <n v="0"/>
    <n v="0"/>
  </r>
  <r>
    <n v="202"/>
    <s v="ISL7"/>
    <n v="26718"/>
    <n v="90"/>
    <x v="113"/>
    <s v="Marcelo Pereira"/>
    <n v="2"/>
    <x v="0"/>
    <s v="FWD"/>
    <n v="1874"/>
    <x v="11"/>
    <s v="ATKMB"/>
    <n v="11"/>
    <n v="16"/>
    <n v="0"/>
    <n v="16"/>
    <n v="853"/>
    <n v="0"/>
    <n v="28"/>
    <n v="881"/>
    <n v="0"/>
    <n v="2"/>
    <n v="0"/>
    <n v="0"/>
    <n v="13"/>
    <n v="13"/>
    <n v="31"/>
    <n v="9"/>
    <n v="10"/>
    <n v="7"/>
    <n v="12"/>
    <n v="0"/>
    <n v="0"/>
    <n v="0"/>
    <n v="1"/>
    <n v="23"/>
    <n v="20"/>
    <n v="21"/>
    <n v="1"/>
    <n v="0"/>
    <n v="0"/>
    <n v="12"/>
    <n v="0"/>
    <n v="9"/>
    <n v="0"/>
    <n v="0"/>
    <n v="0"/>
    <n v="0"/>
    <n v="0"/>
    <n v="0"/>
    <n v="0"/>
    <n v="12"/>
    <n v="0"/>
    <n v="0"/>
    <n v="0"/>
    <n v="358"/>
    <n v="302"/>
    <n v="172"/>
    <n v="130"/>
    <n v="5"/>
    <n v="3"/>
    <n v="8"/>
    <n v="2"/>
    <n v="6"/>
    <n v="4"/>
    <n v="0"/>
    <n v="5"/>
    <n v="4"/>
    <n v="1"/>
    <n v="0"/>
    <n v="0"/>
    <n v="0"/>
    <n v="0"/>
    <n v="2"/>
    <n v="0"/>
    <n v="2"/>
    <n v="0"/>
    <n v="0"/>
    <n v="0"/>
    <n v="0"/>
    <n v="0"/>
    <n v="0"/>
    <n v="0"/>
    <n v="0"/>
    <n v="0"/>
    <n v="0"/>
    <n v="0"/>
    <n v="0"/>
    <n v="58"/>
    <x v="6"/>
    <s v="6/22/1987"/>
    <s v="left"/>
    <n v="178"/>
    <x v="23"/>
    <n v="0"/>
    <n v="0"/>
  </r>
  <r>
    <n v="202"/>
    <s v="ISL7"/>
    <n v="26742"/>
    <n v="16"/>
    <x v="114"/>
    <s v="Vinit Rai"/>
    <n v="3"/>
    <x v="1"/>
    <s v="MF"/>
    <n v="1499"/>
    <x v="7"/>
    <s v="OFC"/>
    <n v="15"/>
    <n v="3"/>
    <n v="0"/>
    <n v="4"/>
    <n v="1354"/>
    <n v="0"/>
    <n v="78"/>
    <n v="1432"/>
    <n v="0"/>
    <n v="0"/>
    <n v="0"/>
    <n v="0"/>
    <n v="17"/>
    <n v="17"/>
    <n v="6"/>
    <n v="0"/>
    <n v="1"/>
    <n v="22"/>
    <n v="16"/>
    <n v="4"/>
    <n v="0"/>
    <n v="0"/>
    <n v="0"/>
    <n v="25"/>
    <n v="13"/>
    <n v="19"/>
    <n v="3"/>
    <n v="0"/>
    <n v="0"/>
    <n v="35"/>
    <n v="0"/>
    <n v="1"/>
    <n v="1"/>
    <n v="0"/>
    <n v="0"/>
    <n v="0"/>
    <n v="0"/>
    <n v="0"/>
    <n v="0"/>
    <n v="5"/>
    <n v="0"/>
    <n v="0"/>
    <n v="0"/>
    <n v="716"/>
    <n v="568"/>
    <n v="386"/>
    <n v="182"/>
    <n v="24"/>
    <n v="14"/>
    <n v="74"/>
    <n v="25"/>
    <n v="49"/>
    <n v="18"/>
    <n v="0"/>
    <n v="3"/>
    <n v="3"/>
    <n v="0"/>
    <n v="0"/>
    <n v="0"/>
    <n v="0"/>
    <n v="0"/>
    <n v="10"/>
    <n v="7"/>
    <n v="3"/>
    <n v="0"/>
    <n v="0"/>
    <n v="0"/>
    <n v="0"/>
    <n v="0"/>
    <n v="0"/>
    <n v="0"/>
    <n v="0"/>
    <n v="0"/>
    <n v="0"/>
    <n v="0"/>
    <n v="0"/>
    <n v="1"/>
    <x v="4"/>
    <d v="1997-10-10T00:00:00"/>
    <s v="Right"/>
    <n v="184"/>
    <x v="10"/>
    <n v="0"/>
    <n v="0"/>
  </r>
  <r>
    <n v="202"/>
    <s v="ISL7"/>
    <n v="26746"/>
    <n v="39"/>
    <x v="115"/>
    <s v="Lalruatthara"/>
    <n v="1"/>
    <x v="2"/>
    <s v="DEF"/>
    <n v="498"/>
    <x v="8"/>
    <s v="KBFC"/>
    <n v="3"/>
    <n v="8"/>
    <n v="0"/>
    <n v="3"/>
    <n v="272"/>
    <n v="0"/>
    <n v="24"/>
    <n v="289"/>
    <n v="0"/>
    <n v="0"/>
    <n v="0"/>
    <n v="0"/>
    <n v="3"/>
    <n v="3"/>
    <n v="0"/>
    <n v="0"/>
    <n v="0"/>
    <n v="10"/>
    <n v="2"/>
    <n v="3"/>
    <n v="1"/>
    <n v="1"/>
    <n v="1"/>
    <n v="0"/>
    <n v="5"/>
    <n v="3"/>
    <n v="27"/>
    <n v="0"/>
    <n v="0"/>
    <n v="8"/>
    <n v="0"/>
    <n v="3"/>
    <n v="0"/>
    <n v="0"/>
    <n v="0"/>
    <n v="0"/>
    <n v="0"/>
    <n v="0"/>
    <n v="0"/>
    <n v="0"/>
    <n v="0"/>
    <n v="0"/>
    <n v="0"/>
    <n v="155"/>
    <n v="93"/>
    <n v="50"/>
    <n v="43"/>
    <n v="9"/>
    <n v="5"/>
    <n v="7"/>
    <n v="3"/>
    <n v="4"/>
    <n v="13"/>
    <n v="0"/>
    <n v="2"/>
    <n v="1"/>
    <n v="1"/>
    <n v="0"/>
    <n v="0"/>
    <n v="0"/>
    <n v="0"/>
    <n v="8"/>
    <n v="6"/>
    <n v="2"/>
    <n v="0"/>
    <n v="0"/>
    <n v="0"/>
    <n v="0"/>
    <n v="0"/>
    <n v="0"/>
    <n v="0"/>
    <n v="0"/>
    <n v="0"/>
    <n v="0"/>
    <n v="0"/>
    <n v="0"/>
    <n v="1"/>
    <x v="4"/>
    <d v="1995-07-01T00:00:00"/>
    <s v="Right"/>
    <n v="180"/>
    <x v="15"/>
    <n v="2"/>
    <n v="0"/>
  </r>
  <r>
    <n v="202"/>
    <s v="ISL7"/>
    <n v="26751"/>
    <n v="15"/>
    <x v="116"/>
    <s v="Anirudh Thapa"/>
    <n v="3"/>
    <x v="1"/>
    <s v="MF"/>
    <n v="505"/>
    <x v="6"/>
    <s v="CFC"/>
    <n v="12"/>
    <n v="8"/>
    <n v="0"/>
    <n v="9"/>
    <n v="919"/>
    <n v="0"/>
    <n v="44"/>
    <n v="963"/>
    <n v="0"/>
    <n v="2"/>
    <n v="0"/>
    <n v="0"/>
    <n v="11"/>
    <n v="11"/>
    <n v="16"/>
    <n v="4"/>
    <n v="10"/>
    <n v="6"/>
    <n v="17"/>
    <n v="1"/>
    <n v="0"/>
    <n v="0"/>
    <n v="0"/>
    <n v="9"/>
    <n v="14"/>
    <n v="10"/>
    <n v="2"/>
    <n v="0"/>
    <n v="0"/>
    <n v="9"/>
    <n v="0"/>
    <n v="7"/>
    <n v="1"/>
    <n v="0"/>
    <n v="0"/>
    <n v="0"/>
    <n v="0"/>
    <n v="0"/>
    <n v="0"/>
    <n v="2"/>
    <n v="0"/>
    <n v="0"/>
    <n v="0"/>
    <n v="535"/>
    <n v="425"/>
    <n v="294"/>
    <n v="131"/>
    <n v="30"/>
    <n v="18"/>
    <n v="30"/>
    <n v="11"/>
    <n v="19"/>
    <n v="9"/>
    <n v="0"/>
    <n v="6"/>
    <n v="2"/>
    <n v="4"/>
    <n v="0"/>
    <n v="0"/>
    <n v="0"/>
    <n v="0"/>
    <n v="3"/>
    <n v="2"/>
    <n v="1"/>
    <n v="1"/>
    <n v="1"/>
    <n v="0"/>
    <n v="0"/>
    <n v="0"/>
    <n v="0"/>
    <n v="0"/>
    <n v="0"/>
    <n v="0"/>
    <n v="0"/>
    <n v="0"/>
    <n v="0"/>
    <n v="1"/>
    <x v="4"/>
    <s v="1/15/1998"/>
    <s v="Right"/>
    <n v="169"/>
    <x v="2"/>
    <n v="0"/>
    <n v="0"/>
  </r>
  <r>
    <n v="202"/>
    <s v="ISL7"/>
    <n v="26752"/>
    <n v="33"/>
    <x v="298"/>
    <s v="Baoringdao Bodo"/>
    <n v="3"/>
    <x v="1"/>
    <s v="MF"/>
    <n v="1499"/>
    <x v="7"/>
    <s v="OFC"/>
    <n v="1"/>
    <n v="9"/>
    <n v="0"/>
    <n v="1"/>
    <n v="46"/>
    <n v="0"/>
    <n v="0"/>
    <n v="46"/>
    <n v="0"/>
    <n v="0"/>
    <n v="0"/>
    <n v="0"/>
    <n v="0"/>
    <n v="0"/>
    <n v="0"/>
    <n v="0"/>
    <n v="0"/>
    <n v="0"/>
    <n v="1"/>
    <n v="0"/>
    <n v="0"/>
    <n v="0"/>
    <n v="0"/>
    <n v="0"/>
    <n v="0"/>
    <n v="0"/>
    <n v="0"/>
    <n v="0"/>
    <n v="0"/>
    <n v="4"/>
    <n v="0"/>
    <n v="0"/>
    <n v="0"/>
    <n v="0"/>
    <n v="0"/>
    <n v="0"/>
    <n v="0"/>
    <n v="0"/>
    <n v="0"/>
    <n v="0"/>
    <n v="0"/>
    <n v="0"/>
    <n v="0"/>
    <n v="3"/>
    <n v="2"/>
    <n v="1"/>
    <n v="1"/>
    <n v="0"/>
    <n v="0"/>
    <n v="0"/>
    <n v="0"/>
    <n v="0"/>
    <n v="0"/>
    <n v="0"/>
    <n v="0"/>
    <n v="0"/>
    <n v="0"/>
    <n v="0"/>
    <n v="0"/>
    <n v="0"/>
    <n v="0"/>
    <n v="1"/>
    <n v="0"/>
    <n v="1"/>
    <n v="0"/>
    <n v="0"/>
    <n v="0"/>
    <n v="0"/>
    <n v="0"/>
    <n v="0"/>
    <n v="0"/>
    <n v="0"/>
    <n v="0"/>
    <n v="0"/>
    <n v="0"/>
    <n v="0"/>
    <n v="1"/>
    <x v="4"/>
    <m/>
    <m/>
    <m/>
    <x v="7"/>
    <n v="0"/>
    <n v="0"/>
  </r>
  <r>
    <n v="202"/>
    <s v="ISL7"/>
    <n v="26753"/>
    <n v="27"/>
    <x v="117"/>
    <s v="Farukh Choudhary"/>
    <n v="3"/>
    <x v="1"/>
    <s v="MF"/>
    <n v="506"/>
    <x v="2"/>
    <s v="MCFC"/>
    <n v="9"/>
    <n v="9"/>
    <n v="0"/>
    <n v="9"/>
    <n v="850"/>
    <n v="0"/>
    <n v="68"/>
    <n v="918"/>
    <n v="0"/>
    <n v="0"/>
    <n v="0"/>
    <n v="2"/>
    <n v="11"/>
    <n v="11"/>
    <n v="20"/>
    <n v="3"/>
    <n v="11"/>
    <n v="16"/>
    <n v="22"/>
    <n v="0"/>
    <n v="0"/>
    <n v="0"/>
    <n v="0"/>
    <n v="0"/>
    <n v="10"/>
    <n v="0"/>
    <n v="0"/>
    <n v="0"/>
    <n v="0"/>
    <n v="6"/>
    <n v="0"/>
    <n v="13"/>
    <n v="3"/>
    <n v="0"/>
    <n v="0"/>
    <n v="0"/>
    <n v="0"/>
    <n v="0"/>
    <n v="0"/>
    <n v="6"/>
    <n v="0"/>
    <n v="0"/>
    <n v="0"/>
    <n v="376"/>
    <n v="286"/>
    <n v="163"/>
    <n v="123"/>
    <n v="4"/>
    <n v="15"/>
    <n v="34"/>
    <n v="14"/>
    <n v="20"/>
    <n v="4"/>
    <n v="0"/>
    <n v="12"/>
    <n v="9"/>
    <n v="3"/>
    <n v="0"/>
    <n v="0"/>
    <n v="0"/>
    <n v="0"/>
    <n v="11"/>
    <n v="8"/>
    <n v="3"/>
    <n v="0"/>
    <n v="0"/>
    <n v="0"/>
    <n v="0"/>
    <n v="0"/>
    <n v="0"/>
    <n v="0"/>
    <n v="0"/>
    <n v="0"/>
    <n v="0"/>
    <n v="0"/>
    <n v="0"/>
    <n v="1"/>
    <x v="4"/>
    <d v="1996-08-11T00:00:00"/>
    <s v="Right"/>
    <n v="0"/>
    <x v="8"/>
    <n v="0"/>
    <n v="0"/>
  </r>
  <r>
    <n v="202"/>
    <s v="ISL7"/>
    <n v="26757"/>
    <n v="31"/>
    <x v="118"/>
    <s v="Vishal Kaith"/>
    <n v="4"/>
    <x v="3"/>
    <s v="GK"/>
    <n v="505"/>
    <x v="6"/>
    <s v="CFC"/>
    <n v="20"/>
    <n v="0"/>
    <n v="20"/>
    <n v="0"/>
    <n v="1800"/>
    <n v="0"/>
    <n v="125"/>
    <n v="1925"/>
    <n v="0"/>
    <n v="0"/>
    <n v="0"/>
    <n v="0"/>
    <n v="1"/>
    <n v="1"/>
    <n v="0"/>
    <n v="0"/>
    <n v="0"/>
    <n v="1"/>
    <n v="9"/>
    <n v="3"/>
    <n v="0"/>
    <n v="0"/>
    <n v="0"/>
    <n v="0"/>
    <n v="0"/>
    <n v="50"/>
    <n v="0"/>
    <n v="35"/>
    <n v="44"/>
    <n v="23"/>
    <n v="0"/>
    <n v="6"/>
    <n v="0"/>
    <n v="0"/>
    <n v="0"/>
    <n v="0"/>
    <n v="0"/>
    <n v="0"/>
    <n v="0"/>
    <n v="0"/>
    <n v="0"/>
    <n v="0"/>
    <n v="0"/>
    <n v="587"/>
    <n v="232"/>
    <n v="138"/>
    <n v="94"/>
    <n v="0"/>
    <n v="0"/>
    <n v="1"/>
    <n v="1"/>
    <n v="0"/>
    <n v="33"/>
    <n v="50"/>
    <n v="0"/>
    <n v="0"/>
    <n v="0"/>
    <n v="0"/>
    <n v="0"/>
    <n v="0"/>
    <n v="0"/>
    <n v="0"/>
    <n v="0"/>
    <n v="0"/>
    <n v="0"/>
    <n v="0"/>
    <n v="0"/>
    <n v="159"/>
    <n v="74"/>
    <n v="23"/>
    <n v="51"/>
    <n v="43"/>
    <n v="0"/>
    <n v="4"/>
    <n v="4"/>
    <n v="0"/>
    <n v="1"/>
    <x v="4"/>
    <s v="7/22/1996"/>
    <s v="Right"/>
    <n v="188"/>
    <x v="17"/>
    <n v="0"/>
    <n v="23"/>
  </r>
  <r>
    <n v="202"/>
    <s v="ISL7"/>
    <n v="26762"/>
    <n v="20"/>
    <x v="119"/>
    <s v="Memo Moura"/>
    <n v="3"/>
    <x v="1"/>
    <s v="MF"/>
    <n v="505"/>
    <x v="6"/>
    <s v="CFC"/>
    <n v="16"/>
    <n v="2"/>
    <n v="0"/>
    <n v="3"/>
    <n v="1526"/>
    <n v="0"/>
    <n v="118"/>
    <n v="1644"/>
    <n v="0"/>
    <n v="0"/>
    <n v="0"/>
    <n v="0"/>
    <n v="10"/>
    <n v="10"/>
    <n v="22"/>
    <n v="3"/>
    <n v="9"/>
    <n v="32"/>
    <n v="26"/>
    <n v="4"/>
    <n v="0"/>
    <n v="0"/>
    <n v="0"/>
    <n v="0"/>
    <n v="4"/>
    <n v="22"/>
    <n v="5"/>
    <n v="0"/>
    <n v="0"/>
    <n v="21"/>
    <n v="0"/>
    <n v="7"/>
    <n v="0"/>
    <n v="0"/>
    <n v="0"/>
    <n v="0"/>
    <n v="0"/>
    <n v="0"/>
    <n v="0"/>
    <n v="10"/>
    <n v="0"/>
    <n v="0"/>
    <n v="0"/>
    <n v="1053"/>
    <n v="803"/>
    <n v="592"/>
    <n v="211"/>
    <n v="35"/>
    <n v="18"/>
    <n v="99"/>
    <n v="35"/>
    <n v="64"/>
    <n v="31"/>
    <n v="0"/>
    <n v="7"/>
    <n v="5"/>
    <n v="2"/>
    <n v="0"/>
    <n v="0"/>
    <n v="0"/>
    <n v="0"/>
    <n v="36"/>
    <n v="19"/>
    <n v="17"/>
    <n v="0"/>
    <n v="0"/>
    <n v="0"/>
    <n v="0"/>
    <n v="0"/>
    <n v="0"/>
    <n v="0"/>
    <n v="0"/>
    <n v="0"/>
    <n v="0"/>
    <n v="0"/>
    <n v="0"/>
    <n v="58"/>
    <x v="6"/>
    <s v="2/14/1988"/>
    <s v="Right"/>
    <n v="179"/>
    <x v="10"/>
    <n v="0"/>
    <n v="0"/>
  </r>
  <r>
    <n v="202"/>
    <s v="ISL7"/>
    <n v="26765"/>
    <n v="21"/>
    <x v="120"/>
    <s v="Udanta Singh"/>
    <n v="2"/>
    <x v="0"/>
    <s v="FWD"/>
    <n v="656"/>
    <x v="1"/>
    <s v="BFC"/>
    <n v="13"/>
    <n v="9"/>
    <n v="0"/>
    <n v="11"/>
    <n v="1101"/>
    <n v="0"/>
    <n v="58"/>
    <n v="1159"/>
    <n v="0"/>
    <n v="1"/>
    <n v="0"/>
    <n v="1"/>
    <n v="5"/>
    <n v="5"/>
    <n v="13"/>
    <n v="5"/>
    <n v="3"/>
    <n v="12"/>
    <n v="24"/>
    <n v="0"/>
    <n v="0"/>
    <n v="0"/>
    <n v="4"/>
    <n v="3"/>
    <n v="22"/>
    <n v="1"/>
    <n v="3"/>
    <n v="0"/>
    <n v="0"/>
    <n v="18"/>
    <n v="0"/>
    <n v="6"/>
    <n v="1"/>
    <n v="0"/>
    <n v="0"/>
    <n v="0"/>
    <n v="0"/>
    <n v="0"/>
    <n v="0"/>
    <n v="5"/>
    <n v="0"/>
    <n v="0"/>
    <n v="0"/>
    <n v="429"/>
    <n v="328"/>
    <n v="193"/>
    <n v="135"/>
    <n v="12"/>
    <n v="11"/>
    <n v="41"/>
    <n v="11"/>
    <n v="30"/>
    <n v="4"/>
    <n v="0"/>
    <n v="6"/>
    <n v="3"/>
    <n v="3"/>
    <n v="0"/>
    <n v="0"/>
    <n v="0"/>
    <n v="0"/>
    <n v="16"/>
    <n v="6"/>
    <n v="10"/>
    <n v="0"/>
    <n v="0"/>
    <n v="0"/>
    <n v="0"/>
    <n v="0"/>
    <n v="0"/>
    <n v="0"/>
    <n v="0"/>
    <n v="0"/>
    <n v="0"/>
    <n v="0"/>
    <n v="0"/>
    <n v="1"/>
    <x v="4"/>
    <s v="6/14/1996"/>
    <s v="Right"/>
    <n v="0"/>
    <x v="21"/>
    <n v="0"/>
    <n v="0"/>
  </r>
  <r>
    <n v="202"/>
    <s v="ISL7"/>
    <n v="26974"/>
    <n v="31"/>
    <x v="299"/>
    <s v="Juande"/>
    <n v="3"/>
    <x v="1"/>
    <s v="MF"/>
    <n v="498"/>
    <x v="8"/>
    <s v="KBFC"/>
    <n v="5"/>
    <n v="0"/>
    <n v="0"/>
    <n v="5"/>
    <n v="557"/>
    <n v="0"/>
    <n v="60"/>
    <n v="617"/>
    <n v="0"/>
    <n v="0"/>
    <n v="0"/>
    <n v="0"/>
    <n v="4"/>
    <n v="4"/>
    <n v="5"/>
    <n v="0"/>
    <n v="2"/>
    <n v="17"/>
    <n v="9"/>
    <n v="1"/>
    <n v="0"/>
    <n v="0"/>
    <n v="0"/>
    <n v="0"/>
    <n v="1"/>
    <n v="9"/>
    <n v="2"/>
    <n v="0"/>
    <n v="0"/>
    <n v="12"/>
    <n v="0"/>
    <n v="3"/>
    <n v="0"/>
    <n v="0"/>
    <n v="0"/>
    <n v="0"/>
    <n v="0"/>
    <n v="0"/>
    <n v="0"/>
    <n v="3"/>
    <n v="0"/>
    <n v="0"/>
    <n v="0"/>
    <n v="408"/>
    <n v="330"/>
    <n v="264"/>
    <n v="66"/>
    <n v="11"/>
    <n v="9"/>
    <n v="34"/>
    <n v="12"/>
    <n v="22"/>
    <n v="5"/>
    <n v="0"/>
    <n v="0"/>
    <n v="0"/>
    <n v="0"/>
    <n v="0"/>
    <n v="0"/>
    <n v="0"/>
    <n v="0"/>
    <n v="12"/>
    <n v="4"/>
    <n v="8"/>
    <n v="0"/>
    <n v="0"/>
    <n v="0"/>
    <n v="0"/>
    <n v="0"/>
    <n v="0"/>
    <n v="0"/>
    <n v="0"/>
    <n v="0"/>
    <n v="0"/>
    <n v="0"/>
    <n v="0"/>
    <n v="19"/>
    <x v="3"/>
    <m/>
    <m/>
    <m/>
    <x v="4"/>
    <n v="0"/>
    <n v="0"/>
  </r>
  <r>
    <n v="202"/>
    <s v="ISL7"/>
    <n v="28324"/>
    <n v="6"/>
    <x v="122"/>
    <s v="Prasanth Karuthadathkuni"/>
    <n v="3"/>
    <x v="1"/>
    <s v="MF"/>
    <n v="498"/>
    <x v="8"/>
    <s v="KBFC"/>
    <n v="6"/>
    <n v="11"/>
    <n v="0"/>
    <n v="11"/>
    <n v="604"/>
    <n v="0"/>
    <n v="50"/>
    <n v="654"/>
    <n v="0"/>
    <n v="0"/>
    <n v="0"/>
    <n v="0"/>
    <n v="3"/>
    <n v="4"/>
    <n v="5"/>
    <n v="1"/>
    <n v="2"/>
    <n v="6"/>
    <n v="11"/>
    <n v="1"/>
    <n v="0"/>
    <n v="0"/>
    <n v="2"/>
    <n v="0"/>
    <n v="24"/>
    <n v="0"/>
    <n v="32"/>
    <n v="0"/>
    <n v="0"/>
    <n v="15"/>
    <n v="0"/>
    <n v="4"/>
    <n v="1"/>
    <n v="0"/>
    <n v="0"/>
    <n v="0"/>
    <n v="0"/>
    <n v="0"/>
    <n v="0"/>
    <n v="2"/>
    <n v="0"/>
    <n v="0"/>
    <n v="0"/>
    <n v="334"/>
    <n v="255"/>
    <n v="159"/>
    <n v="96"/>
    <n v="6"/>
    <n v="9"/>
    <n v="23"/>
    <n v="8"/>
    <n v="15"/>
    <n v="6"/>
    <n v="0"/>
    <n v="8"/>
    <n v="4"/>
    <n v="4"/>
    <n v="0"/>
    <n v="0"/>
    <n v="0"/>
    <n v="0"/>
    <n v="6"/>
    <n v="1"/>
    <n v="5"/>
    <n v="0"/>
    <n v="0"/>
    <n v="0"/>
    <n v="0"/>
    <n v="0"/>
    <n v="0"/>
    <n v="0"/>
    <n v="0"/>
    <n v="0"/>
    <n v="0"/>
    <n v="0"/>
    <n v="0"/>
    <n v="1"/>
    <x v="4"/>
    <m/>
    <m/>
    <m/>
    <x v="11"/>
    <n v="0"/>
    <n v="0"/>
  </r>
  <r>
    <n v="202"/>
    <s v="ISL7"/>
    <n v="30192"/>
    <n v="23"/>
    <x v="300"/>
    <s v="Cleiton Silva"/>
    <n v="3"/>
    <x v="1"/>
    <s v="MF"/>
    <n v="656"/>
    <x v="1"/>
    <s v="BFC"/>
    <n v="18"/>
    <n v="8"/>
    <n v="0"/>
    <n v="8"/>
    <n v="1560"/>
    <n v="0"/>
    <n v="61"/>
    <n v="1621"/>
    <n v="0"/>
    <n v="7"/>
    <n v="0"/>
    <n v="4"/>
    <n v="31"/>
    <n v="32"/>
    <n v="34"/>
    <n v="11"/>
    <n v="16"/>
    <n v="17"/>
    <n v="27"/>
    <n v="3"/>
    <n v="0"/>
    <n v="0"/>
    <n v="2"/>
    <n v="38"/>
    <n v="34"/>
    <n v="21"/>
    <n v="4"/>
    <n v="0"/>
    <n v="0"/>
    <n v="20"/>
    <n v="0"/>
    <n v="5"/>
    <n v="6"/>
    <n v="0"/>
    <n v="0"/>
    <n v="0"/>
    <n v="0"/>
    <n v="0"/>
    <n v="0"/>
    <n v="7"/>
    <n v="0"/>
    <n v="0"/>
    <n v="0"/>
    <n v="683"/>
    <n v="543"/>
    <n v="335"/>
    <n v="208"/>
    <n v="14"/>
    <n v="14"/>
    <n v="50"/>
    <n v="20"/>
    <n v="30"/>
    <n v="5"/>
    <n v="0"/>
    <n v="14"/>
    <n v="11"/>
    <n v="3"/>
    <n v="0"/>
    <n v="0"/>
    <n v="0"/>
    <n v="0"/>
    <n v="15"/>
    <n v="7"/>
    <n v="8"/>
    <n v="1"/>
    <n v="0"/>
    <n v="1"/>
    <n v="0"/>
    <n v="0"/>
    <n v="0"/>
    <n v="0"/>
    <n v="0"/>
    <n v="0"/>
    <n v="0"/>
    <n v="0"/>
    <n v="0"/>
    <n v="58"/>
    <x v="6"/>
    <m/>
    <m/>
    <m/>
    <x v="22"/>
    <n v="0"/>
    <n v="0"/>
  </r>
  <r>
    <n v="202"/>
    <s v="ISL7"/>
    <n v="30980"/>
    <n v="5"/>
    <x v="125"/>
    <s v="Nishu Kumar"/>
    <n v="1"/>
    <x v="2"/>
    <s v="DEF"/>
    <n v="498"/>
    <x v="8"/>
    <s v="KBFC"/>
    <n v="9"/>
    <n v="7"/>
    <n v="0"/>
    <n v="1"/>
    <n v="765"/>
    <n v="0"/>
    <n v="53"/>
    <n v="818"/>
    <n v="0"/>
    <n v="0"/>
    <n v="0"/>
    <n v="1"/>
    <n v="6"/>
    <n v="6"/>
    <n v="5"/>
    <n v="1"/>
    <n v="2"/>
    <n v="16"/>
    <n v="8"/>
    <n v="1"/>
    <n v="0"/>
    <n v="0"/>
    <n v="1"/>
    <n v="1"/>
    <n v="19"/>
    <n v="2"/>
    <n v="90"/>
    <n v="0"/>
    <n v="0"/>
    <n v="15"/>
    <n v="0"/>
    <n v="3"/>
    <n v="1"/>
    <n v="0"/>
    <n v="0"/>
    <n v="0"/>
    <n v="0"/>
    <n v="0"/>
    <n v="0"/>
    <n v="2"/>
    <n v="0"/>
    <n v="0"/>
    <n v="0"/>
    <n v="475"/>
    <n v="329"/>
    <n v="206"/>
    <n v="123"/>
    <n v="10"/>
    <n v="6"/>
    <n v="32"/>
    <n v="12"/>
    <n v="20"/>
    <n v="16"/>
    <n v="0"/>
    <n v="8"/>
    <n v="4"/>
    <n v="4"/>
    <n v="0"/>
    <n v="0"/>
    <n v="0"/>
    <n v="0"/>
    <n v="11"/>
    <n v="7"/>
    <n v="4"/>
    <n v="0"/>
    <n v="0"/>
    <n v="0"/>
    <n v="0"/>
    <n v="0"/>
    <n v="0"/>
    <n v="0"/>
    <n v="0"/>
    <n v="0"/>
    <n v="0"/>
    <n v="0"/>
    <n v="0"/>
    <n v="1"/>
    <x v="4"/>
    <d v="1997-01-01T00:00:00"/>
    <s v="left"/>
    <n v="178"/>
    <x v="4"/>
    <n v="0"/>
    <n v="0"/>
  </r>
  <r>
    <n v="202"/>
    <s v="ISL7"/>
    <n v="31787"/>
    <n v="28"/>
    <x v="127"/>
    <s v="Germanpreet Singh"/>
    <n v="3"/>
    <x v="1"/>
    <s v="MF"/>
    <n v="505"/>
    <x v="6"/>
    <s v="CFC"/>
    <n v="5"/>
    <n v="6"/>
    <n v="0"/>
    <n v="10"/>
    <n v="457"/>
    <n v="0"/>
    <n v="42"/>
    <n v="499"/>
    <n v="0"/>
    <n v="0"/>
    <n v="0"/>
    <n v="0"/>
    <n v="3"/>
    <n v="3"/>
    <n v="6"/>
    <n v="1"/>
    <n v="3"/>
    <n v="11"/>
    <n v="4"/>
    <n v="2"/>
    <n v="0"/>
    <n v="0"/>
    <n v="0"/>
    <n v="0"/>
    <n v="4"/>
    <n v="2"/>
    <n v="0"/>
    <n v="0"/>
    <n v="0"/>
    <n v="7"/>
    <n v="0"/>
    <n v="5"/>
    <n v="0"/>
    <n v="0"/>
    <n v="0"/>
    <n v="0"/>
    <n v="0"/>
    <n v="0"/>
    <n v="0"/>
    <n v="2"/>
    <n v="0"/>
    <n v="0"/>
    <n v="0"/>
    <n v="217"/>
    <n v="182"/>
    <n v="119"/>
    <n v="63"/>
    <n v="2"/>
    <n v="8"/>
    <n v="17"/>
    <n v="6"/>
    <n v="11"/>
    <n v="1"/>
    <n v="0"/>
    <n v="1"/>
    <n v="1"/>
    <n v="0"/>
    <n v="0"/>
    <n v="0"/>
    <n v="0"/>
    <n v="0"/>
    <n v="1"/>
    <n v="0"/>
    <n v="1"/>
    <n v="0"/>
    <n v="0"/>
    <n v="0"/>
    <n v="0"/>
    <n v="0"/>
    <n v="0"/>
    <n v="0"/>
    <n v="0"/>
    <n v="0"/>
    <n v="0"/>
    <n v="0"/>
    <n v="0"/>
    <n v="1"/>
    <x v="4"/>
    <s v="6/24/1996"/>
    <m/>
    <n v="175"/>
    <x v="6"/>
    <n v="0"/>
    <n v="0"/>
  </r>
  <r>
    <n v="202"/>
    <s v="ISL7"/>
    <n v="31789"/>
    <n v="3"/>
    <x v="128"/>
    <s v="Mohd Sajid Dhot"/>
    <n v="1"/>
    <x v="2"/>
    <s v="DEF"/>
    <n v="1499"/>
    <x v="7"/>
    <s v="OFC"/>
    <n v="4"/>
    <n v="15"/>
    <n v="0"/>
    <n v="3"/>
    <n v="377"/>
    <n v="0"/>
    <n v="24"/>
    <n v="401"/>
    <n v="0"/>
    <n v="0"/>
    <n v="0"/>
    <n v="0"/>
    <n v="3"/>
    <n v="3"/>
    <n v="1"/>
    <n v="0"/>
    <n v="1"/>
    <n v="8"/>
    <n v="8"/>
    <n v="2"/>
    <n v="0"/>
    <n v="0"/>
    <n v="0"/>
    <n v="0"/>
    <n v="6"/>
    <n v="0"/>
    <n v="35"/>
    <n v="0"/>
    <n v="0"/>
    <n v="15"/>
    <n v="0"/>
    <n v="2"/>
    <n v="0"/>
    <n v="0"/>
    <n v="0"/>
    <n v="0"/>
    <n v="0"/>
    <n v="0"/>
    <n v="0"/>
    <n v="0"/>
    <n v="0"/>
    <n v="0"/>
    <n v="0"/>
    <n v="165"/>
    <n v="95"/>
    <n v="48"/>
    <n v="47"/>
    <n v="3"/>
    <n v="6"/>
    <n v="10"/>
    <n v="3"/>
    <n v="7"/>
    <n v="16"/>
    <n v="0"/>
    <n v="3"/>
    <n v="1"/>
    <n v="2"/>
    <n v="0"/>
    <n v="0"/>
    <n v="0"/>
    <n v="0"/>
    <n v="6"/>
    <n v="1"/>
    <n v="5"/>
    <n v="0"/>
    <n v="0"/>
    <n v="0"/>
    <n v="0"/>
    <n v="0"/>
    <n v="0"/>
    <n v="0"/>
    <n v="0"/>
    <n v="0"/>
    <n v="0"/>
    <n v="0"/>
    <n v="0"/>
    <n v="1"/>
    <x v="4"/>
    <d v="1997-10-12T00:00:00"/>
    <s v="Right"/>
    <n v="184"/>
    <x v="5"/>
    <n v="0"/>
    <n v="0"/>
  </r>
  <r>
    <n v="202"/>
    <s v="ISL7"/>
    <n v="31790"/>
    <n v="18"/>
    <x v="129"/>
    <s v="Hitesh Sharma"/>
    <n v="3"/>
    <x v="1"/>
    <s v="MF"/>
    <n v="1536"/>
    <x v="4"/>
    <s v="HFC"/>
    <n v="13"/>
    <n v="15"/>
    <n v="0"/>
    <n v="12"/>
    <n v="1060"/>
    <n v="0"/>
    <n v="26"/>
    <n v="1086"/>
    <n v="0"/>
    <n v="0"/>
    <n v="0"/>
    <n v="0"/>
    <n v="6"/>
    <n v="6"/>
    <n v="5"/>
    <n v="2"/>
    <n v="3"/>
    <n v="14"/>
    <n v="21"/>
    <n v="1"/>
    <n v="0"/>
    <n v="0"/>
    <n v="0"/>
    <n v="4"/>
    <n v="11"/>
    <n v="12"/>
    <n v="2"/>
    <n v="0"/>
    <n v="0"/>
    <n v="8"/>
    <n v="0"/>
    <n v="11"/>
    <n v="0"/>
    <n v="0"/>
    <n v="0"/>
    <n v="0"/>
    <n v="0"/>
    <n v="0"/>
    <n v="0"/>
    <n v="0"/>
    <n v="0"/>
    <n v="0"/>
    <n v="0"/>
    <n v="639"/>
    <n v="536"/>
    <n v="382"/>
    <n v="154"/>
    <n v="13"/>
    <n v="19"/>
    <n v="38"/>
    <n v="15"/>
    <n v="23"/>
    <n v="3"/>
    <n v="0"/>
    <n v="6"/>
    <n v="4"/>
    <n v="2"/>
    <n v="0"/>
    <n v="0"/>
    <n v="0"/>
    <n v="0"/>
    <n v="23"/>
    <n v="9"/>
    <n v="14"/>
    <n v="0"/>
    <n v="0"/>
    <n v="0"/>
    <n v="0"/>
    <n v="0"/>
    <n v="0"/>
    <n v="0"/>
    <n v="0"/>
    <n v="0"/>
    <n v="0"/>
    <n v="0"/>
    <n v="0"/>
    <n v="1"/>
    <x v="4"/>
    <s v="12/25/1997"/>
    <s v="Right"/>
    <n v="0"/>
    <x v="16"/>
    <n v="0"/>
    <n v="0"/>
  </r>
  <r>
    <n v="202"/>
    <s v="ISL7"/>
    <n v="31791"/>
    <n v="4"/>
    <x v="130"/>
    <s v="Amey Ranawade"/>
    <n v="1"/>
    <x v="2"/>
    <s v="DEF"/>
    <n v="506"/>
    <x v="2"/>
    <s v="MCFC"/>
    <n v="18"/>
    <n v="7"/>
    <n v="0"/>
    <n v="8"/>
    <n v="1564"/>
    <n v="0"/>
    <n v="88"/>
    <n v="1652"/>
    <n v="0"/>
    <n v="0"/>
    <n v="0"/>
    <n v="0"/>
    <n v="6"/>
    <n v="6"/>
    <n v="6"/>
    <n v="1"/>
    <n v="3"/>
    <n v="13"/>
    <n v="19"/>
    <n v="4"/>
    <n v="0"/>
    <n v="0"/>
    <n v="0"/>
    <n v="0"/>
    <n v="35"/>
    <n v="1"/>
    <n v="182"/>
    <n v="0"/>
    <n v="0"/>
    <n v="17"/>
    <n v="0"/>
    <n v="11"/>
    <n v="0"/>
    <n v="0"/>
    <n v="0"/>
    <n v="0"/>
    <n v="0"/>
    <n v="0"/>
    <n v="0"/>
    <n v="2"/>
    <n v="0"/>
    <n v="0"/>
    <n v="0"/>
    <n v="973"/>
    <n v="646"/>
    <n v="454"/>
    <n v="192"/>
    <n v="34"/>
    <n v="29"/>
    <n v="67"/>
    <n v="26"/>
    <n v="41"/>
    <n v="30"/>
    <n v="0"/>
    <n v="5"/>
    <n v="5"/>
    <n v="0"/>
    <n v="0"/>
    <n v="0"/>
    <n v="0"/>
    <n v="0"/>
    <n v="27"/>
    <n v="10"/>
    <n v="17"/>
    <n v="2"/>
    <n v="2"/>
    <n v="0"/>
    <n v="0"/>
    <n v="0"/>
    <n v="0"/>
    <n v="0"/>
    <n v="0"/>
    <n v="0"/>
    <n v="0"/>
    <n v="0"/>
    <n v="0"/>
    <n v="1"/>
    <x v="4"/>
    <d v="1998-07-03T00:00:00"/>
    <m/>
    <n v="0"/>
    <x v="22"/>
    <n v="0"/>
    <n v="0"/>
  </r>
  <r>
    <n v="202"/>
    <s v="ISL7"/>
    <n v="31798"/>
    <n v="12"/>
    <x v="301"/>
    <s v="Avilash Paul"/>
    <n v="4"/>
    <x v="3"/>
    <s v="GK"/>
    <n v="1874"/>
    <x v="11"/>
    <s v="ATKMB"/>
    <n v="0"/>
    <n v="20"/>
    <n v="0"/>
    <n v="0"/>
    <n v="0"/>
    <n v="0"/>
    <n v="0"/>
    <n v="0"/>
    <n v="0"/>
    <n v="0"/>
    <n v="0"/>
    <n v="0"/>
    <n v="0"/>
    <n v="0"/>
    <n v="0"/>
    <n v="0"/>
    <n v="0"/>
    <n v="0"/>
    <n v="0"/>
    <n v="0"/>
    <n v="0"/>
    <n v="0"/>
    <n v="0"/>
    <n v="0"/>
    <n v="0"/>
    <n v="0"/>
    <n v="0"/>
    <n v="0"/>
    <n v="0"/>
    <n v="0"/>
    <n v="0"/>
    <n v="8"/>
    <n v="0"/>
    <n v="0"/>
    <n v="0"/>
    <n v="0"/>
    <n v="0"/>
    <n v="0"/>
    <n v="0"/>
    <n v="0"/>
    <n v="0"/>
    <n v="0"/>
    <n v="0"/>
    <n v="0"/>
    <n v="0"/>
    <n v="0"/>
    <n v="0"/>
    <n v="0"/>
    <n v="0"/>
    <n v="0"/>
    <n v="0"/>
    <n v="0"/>
    <n v="0"/>
    <n v="0"/>
    <n v="0"/>
    <n v="0"/>
    <n v="0"/>
    <n v="0"/>
    <n v="0"/>
    <n v="0"/>
    <n v="0"/>
    <n v="0"/>
    <n v="0"/>
    <n v="0"/>
    <n v="0"/>
    <n v="0"/>
    <n v="0"/>
    <n v="0"/>
    <n v="0"/>
    <n v="0"/>
    <n v="0"/>
    <n v="0"/>
    <n v="0"/>
    <n v="0"/>
    <n v="0"/>
    <n v="0"/>
    <n v="1"/>
    <x v="4"/>
    <m/>
    <m/>
    <m/>
    <x v="19"/>
    <n v="0"/>
    <n v="0"/>
  </r>
  <r>
    <n v="202"/>
    <s v="ISL7"/>
    <n v="31803"/>
    <n v="33"/>
    <x v="302"/>
    <s v="Loken Meitei"/>
    <n v="3"/>
    <x v="1"/>
    <s v="MF"/>
    <n v="1102"/>
    <x v="10"/>
    <s v="SCEB"/>
    <n v="1"/>
    <n v="1"/>
    <n v="0"/>
    <n v="1"/>
    <n v="79"/>
    <n v="0"/>
    <n v="0"/>
    <n v="79"/>
    <n v="0"/>
    <n v="0"/>
    <n v="0"/>
    <n v="0"/>
    <n v="1"/>
    <n v="1"/>
    <n v="3"/>
    <n v="0"/>
    <n v="1"/>
    <n v="2"/>
    <n v="0"/>
    <n v="0"/>
    <n v="0"/>
    <n v="0"/>
    <n v="0"/>
    <n v="0"/>
    <n v="1"/>
    <n v="0"/>
    <n v="0"/>
    <n v="0"/>
    <n v="0"/>
    <n v="1"/>
    <n v="0"/>
    <n v="0"/>
    <n v="0"/>
    <n v="0"/>
    <n v="0"/>
    <n v="0"/>
    <n v="0"/>
    <n v="0"/>
    <n v="0"/>
    <n v="2"/>
    <n v="0"/>
    <n v="0"/>
    <n v="0"/>
    <n v="44"/>
    <n v="36"/>
    <n v="28"/>
    <n v="8"/>
    <n v="0"/>
    <n v="0"/>
    <n v="5"/>
    <n v="1"/>
    <n v="4"/>
    <n v="0"/>
    <n v="0"/>
    <n v="1"/>
    <n v="0"/>
    <n v="1"/>
    <n v="0"/>
    <n v="0"/>
    <n v="0"/>
    <n v="0"/>
    <n v="0"/>
    <n v="0"/>
    <n v="0"/>
    <n v="0"/>
    <n v="0"/>
    <n v="0"/>
    <n v="0"/>
    <n v="0"/>
    <n v="0"/>
    <n v="0"/>
    <n v="0"/>
    <n v="0"/>
    <n v="0"/>
    <n v="0"/>
    <n v="0"/>
    <n v="1"/>
    <x v="4"/>
    <m/>
    <m/>
    <m/>
    <x v="7"/>
    <n v="0"/>
    <n v="0"/>
  </r>
  <r>
    <n v="202"/>
    <s v="ISL7"/>
    <n v="31809"/>
    <n v="29"/>
    <x v="131"/>
    <s v="Surchandra Singh"/>
    <n v="3"/>
    <x v="1"/>
    <s v="MF"/>
    <n v="1102"/>
    <x v="10"/>
    <s v="SCEB"/>
    <n v="8"/>
    <n v="6"/>
    <n v="0"/>
    <n v="9"/>
    <n v="709"/>
    <n v="0"/>
    <n v="56"/>
    <n v="765"/>
    <n v="0"/>
    <n v="0"/>
    <n v="1"/>
    <n v="2"/>
    <n v="5"/>
    <n v="5"/>
    <n v="3"/>
    <n v="1"/>
    <n v="1"/>
    <n v="8"/>
    <n v="10"/>
    <n v="1"/>
    <n v="0"/>
    <n v="0"/>
    <n v="1"/>
    <n v="1"/>
    <n v="25"/>
    <n v="9"/>
    <n v="56"/>
    <n v="0"/>
    <n v="0"/>
    <n v="15"/>
    <n v="0"/>
    <n v="6"/>
    <n v="2"/>
    <n v="0"/>
    <n v="0"/>
    <n v="0"/>
    <n v="0"/>
    <n v="0"/>
    <n v="0"/>
    <n v="1"/>
    <n v="0"/>
    <n v="0"/>
    <n v="0"/>
    <n v="417"/>
    <n v="302"/>
    <n v="191"/>
    <n v="111"/>
    <n v="9"/>
    <n v="6"/>
    <n v="26"/>
    <n v="13"/>
    <n v="13"/>
    <n v="16"/>
    <n v="0"/>
    <n v="8"/>
    <n v="4"/>
    <n v="4"/>
    <n v="0"/>
    <n v="0"/>
    <n v="0"/>
    <n v="0"/>
    <n v="11"/>
    <n v="7"/>
    <n v="4"/>
    <n v="1"/>
    <n v="0"/>
    <n v="1"/>
    <n v="0"/>
    <n v="0"/>
    <n v="0"/>
    <n v="0"/>
    <n v="0"/>
    <n v="0"/>
    <n v="0"/>
    <n v="0"/>
    <n v="0"/>
    <n v="1"/>
    <x v="4"/>
    <s v="5/27/1994"/>
    <m/>
    <n v="172"/>
    <x v="11"/>
    <n v="0"/>
    <n v="1"/>
  </r>
  <r>
    <n v="202"/>
    <s v="ISL7"/>
    <n v="31817"/>
    <n v="32"/>
    <x v="132"/>
    <s v="Naveen Kumar"/>
    <n v="4"/>
    <x v="3"/>
    <s v="GK"/>
    <n v="496"/>
    <x v="9"/>
    <s v="FCG"/>
    <n v="3"/>
    <n v="16"/>
    <n v="4"/>
    <n v="1"/>
    <n v="271"/>
    <n v="0"/>
    <n v="18"/>
    <n v="289"/>
    <n v="0"/>
    <n v="0"/>
    <n v="0"/>
    <n v="0"/>
    <n v="0"/>
    <n v="0"/>
    <n v="0"/>
    <n v="0"/>
    <n v="0"/>
    <n v="0"/>
    <n v="3"/>
    <n v="1"/>
    <n v="0"/>
    <n v="0"/>
    <n v="0"/>
    <n v="0"/>
    <n v="0"/>
    <n v="4"/>
    <n v="0"/>
    <n v="4"/>
    <n v="4"/>
    <n v="2"/>
    <n v="0"/>
    <n v="4"/>
    <n v="0"/>
    <n v="0"/>
    <n v="0"/>
    <n v="0"/>
    <n v="0"/>
    <n v="0"/>
    <n v="0"/>
    <n v="0"/>
    <n v="0"/>
    <n v="0"/>
    <n v="0"/>
    <n v="97"/>
    <n v="49"/>
    <n v="31"/>
    <n v="18"/>
    <n v="0"/>
    <n v="0"/>
    <n v="1"/>
    <n v="0"/>
    <n v="1"/>
    <n v="4"/>
    <n v="7"/>
    <n v="0"/>
    <n v="0"/>
    <n v="0"/>
    <n v="0"/>
    <n v="0"/>
    <n v="0"/>
    <n v="0"/>
    <n v="0"/>
    <n v="0"/>
    <n v="0"/>
    <n v="0"/>
    <n v="0"/>
    <n v="0"/>
    <n v="20"/>
    <n v="9"/>
    <n v="2"/>
    <n v="6"/>
    <n v="6"/>
    <n v="0"/>
    <n v="0"/>
    <n v="0"/>
    <n v="0"/>
    <n v="1"/>
    <x v="4"/>
    <d v="1989-09-01T00:00:00"/>
    <s v="Right"/>
    <n v="0"/>
    <x v="26"/>
    <n v="0"/>
    <n v="2"/>
  </r>
  <r>
    <n v="202"/>
    <s v="ISL7"/>
    <n v="31821"/>
    <n v="21"/>
    <x v="133"/>
    <s v="Kamaljit Singh"/>
    <n v="4"/>
    <x v="3"/>
    <s v="GK"/>
    <n v="1499"/>
    <x v="7"/>
    <s v="OFC"/>
    <n v="3"/>
    <n v="10"/>
    <n v="3"/>
    <n v="1"/>
    <n v="218"/>
    <n v="0"/>
    <n v="13"/>
    <n v="231"/>
    <n v="0"/>
    <n v="0"/>
    <n v="0"/>
    <n v="0"/>
    <n v="0"/>
    <n v="0"/>
    <n v="0"/>
    <n v="0"/>
    <n v="0"/>
    <n v="0"/>
    <n v="2"/>
    <n v="0"/>
    <n v="0"/>
    <n v="0"/>
    <n v="0"/>
    <n v="0"/>
    <n v="0"/>
    <n v="10"/>
    <n v="0"/>
    <n v="2"/>
    <n v="4"/>
    <n v="4"/>
    <n v="0"/>
    <n v="1"/>
    <n v="0"/>
    <n v="0"/>
    <n v="0"/>
    <n v="0"/>
    <n v="0"/>
    <n v="0"/>
    <n v="0"/>
    <n v="0"/>
    <n v="0"/>
    <n v="0"/>
    <n v="0"/>
    <n v="54"/>
    <n v="19"/>
    <n v="10"/>
    <n v="9"/>
    <n v="0"/>
    <n v="1"/>
    <n v="1"/>
    <n v="0"/>
    <n v="1"/>
    <n v="1"/>
    <n v="3"/>
    <n v="0"/>
    <n v="0"/>
    <n v="0"/>
    <n v="0"/>
    <n v="0"/>
    <n v="0"/>
    <n v="0"/>
    <n v="0"/>
    <n v="0"/>
    <n v="0"/>
    <n v="0"/>
    <n v="0"/>
    <n v="0"/>
    <n v="16"/>
    <n v="7"/>
    <n v="4"/>
    <n v="3"/>
    <n v="4"/>
    <n v="0"/>
    <n v="2"/>
    <n v="2"/>
    <n v="0"/>
    <n v="1"/>
    <x v="4"/>
    <s v="12/28/1995"/>
    <m/>
    <n v="185"/>
    <x v="26"/>
    <n v="0"/>
    <n v="4"/>
  </r>
  <r>
    <n v="202"/>
    <s v="ISL7"/>
    <n v="31824"/>
    <n v="20"/>
    <x v="134"/>
    <s v="Seriton  Fernandes"/>
    <n v="1"/>
    <x v="2"/>
    <s v="DEF"/>
    <n v="496"/>
    <x v="9"/>
    <s v="FCG"/>
    <n v="19"/>
    <n v="3"/>
    <n v="0"/>
    <n v="3"/>
    <n v="1633"/>
    <n v="0"/>
    <n v="102"/>
    <n v="1735"/>
    <n v="0"/>
    <n v="0"/>
    <n v="0"/>
    <n v="0"/>
    <n v="12"/>
    <n v="13"/>
    <n v="2"/>
    <n v="0"/>
    <n v="1"/>
    <n v="21"/>
    <n v="10"/>
    <n v="2"/>
    <n v="0"/>
    <n v="0"/>
    <n v="1"/>
    <n v="0"/>
    <n v="40"/>
    <n v="2"/>
    <n v="202"/>
    <n v="0"/>
    <n v="0"/>
    <n v="22"/>
    <n v="0"/>
    <n v="3"/>
    <n v="0"/>
    <n v="0"/>
    <n v="0"/>
    <n v="0"/>
    <n v="0"/>
    <n v="0"/>
    <n v="0"/>
    <n v="1"/>
    <n v="0"/>
    <n v="0"/>
    <n v="0"/>
    <n v="1029"/>
    <n v="755"/>
    <n v="572"/>
    <n v="183"/>
    <n v="26"/>
    <n v="21"/>
    <n v="48"/>
    <n v="22"/>
    <n v="26"/>
    <n v="36"/>
    <n v="0"/>
    <n v="11"/>
    <n v="6"/>
    <n v="5"/>
    <n v="0"/>
    <n v="0"/>
    <n v="0"/>
    <n v="0"/>
    <n v="8"/>
    <n v="2"/>
    <n v="6"/>
    <n v="0"/>
    <n v="0"/>
    <n v="0"/>
    <n v="0"/>
    <n v="0"/>
    <n v="0"/>
    <n v="0"/>
    <n v="0"/>
    <n v="0"/>
    <n v="0"/>
    <n v="0"/>
    <n v="0"/>
    <n v="1"/>
    <x v="4"/>
    <d v="1993-01-06T00:00:00"/>
    <s v="Right"/>
    <n v="0"/>
    <x v="30"/>
    <n v="0"/>
    <n v="0"/>
  </r>
  <r>
    <n v="202"/>
    <s v="ISL7"/>
    <n v="31825"/>
    <n v="3"/>
    <x v="135"/>
    <s v="Wayne Vaz"/>
    <n v="1"/>
    <x v="2"/>
    <s v="DEF"/>
    <n v="504"/>
    <x v="0"/>
    <s v="NEUFC"/>
    <n v="0"/>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s v="7/28/1994"/>
    <s v="Right"/>
    <n v="177"/>
    <x v="19"/>
    <n v="0"/>
    <n v="0"/>
  </r>
  <r>
    <n v="202"/>
    <s v="ISL7"/>
    <n v="31826"/>
    <n v="14"/>
    <x v="136"/>
    <s v="Joyner Lourenco"/>
    <n v="1"/>
    <x v="2"/>
    <s v="DEF"/>
    <n v="1159"/>
    <x v="3"/>
    <s v="JFC"/>
    <n v="1"/>
    <n v="8"/>
    <n v="0"/>
    <n v="4"/>
    <n v="153"/>
    <n v="0"/>
    <n v="29"/>
    <n v="182"/>
    <n v="0"/>
    <n v="0"/>
    <n v="0"/>
    <n v="0"/>
    <n v="0"/>
    <n v="0"/>
    <n v="1"/>
    <n v="0"/>
    <n v="1"/>
    <n v="3"/>
    <n v="2"/>
    <n v="1"/>
    <n v="0"/>
    <n v="0"/>
    <n v="0"/>
    <n v="0"/>
    <n v="1"/>
    <n v="0"/>
    <n v="8"/>
    <n v="0"/>
    <n v="0"/>
    <n v="4"/>
    <n v="0"/>
    <n v="6"/>
    <n v="0"/>
    <n v="0"/>
    <n v="0"/>
    <n v="0"/>
    <n v="0"/>
    <n v="0"/>
    <n v="0"/>
    <n v="0"/>
    <n v="0"/>
    <n v="0"/>
    <n v="0"/>
    <n v="52"/>
    <n v="27"/>
    <n v="11"/>
    <n v="16"/>
    <n v="2"/>
    <n v="2"/>
    <n v="6"/>
    <n v="3"/>
    <n v="3"/>
    <n v="6"/>
    <n v="0"/>
    <n v="0"/>
    <n v="0"/>
    <n v="0"/>
    <n v="0"/>
    <n v="0"/>
    <n v="0"/>
    <n v="0"/>
    <n v="2"/>
    <n v="2"/>
    <n v="0"/>
    <n v="0"/>
    <n v="0"/>
    <n v="0"/>
    <n v="0"/>
    <n v="0"/>
    <n v="0"/>
    <n v="0"/>
    <n v="0"/>
    <n v="0"/>
    <n v="0"/>
    <n v="0"/>
    <n v="0"/>
    <n v="1"/>
    <x v="4"/>
    <d v="1991-08-11T00:00:00"/>
    <m/>
    <n v="176"/>
    <x v="9"/>
    <n v="0"/>
    <n v="0"/>
  </r>
  <r>
    <n v="202"/>
    <s v="ISL7"/>
    <n v="31839"/>
    <n v="16"/>
    <x v="137"/>
    <s v="Rana Gharami"/>
    <n v="1"/>
    <x v="2"/>
    <s v="DEF"/>
    <n v="1102"/>
    <x v="10"/>
    <s v="SCEB"/>
    <n v="4"/>
    <n v="14"/>
    <n v="0"/>
    <n v="6"/>
    <n v="355"/>
    <n v="0"/>
    <n v="26"/>
    <n v="381"/>
    <n v="0"/>
    <n v="0"/>
    <n v="0"/>
    <n v="0"/>
    <n v="0"/>
    <n v="0"/>
    <n v="2"/>
    <n v="0"/>
    <n v="2"/>
    <n v="0"/>
    <n v="5"/>
    <n v="0"/>
    <n v="0"/>
    <n v="0"/>
    <n v="0"/>
    <n v="0"/>
    <n v="0"/>
    <n v="1"/>
    <n v="1"/>
    <n v="0"/>
    <n v="0"/>
    <n v="9"/>
    <n v="0"/>
    <n v="5"/>
    <n v="0"/>
    <n v="0"/>
    <n v="0"/>
    <n v="0"/>
    <n v="0"/>
    <n v="0"/>
    <n v="0"/>
    <n v="0"/>
    <n v="0"/>
    <n v="0"/>
    <n v="0"/>
    <n v="232"/>
    <n v="187"/>
    <n v="161"/>
    <n v="26"/>
    <n v="11"/>
    <n v="8"/>
    <n v="6"/>
    <n v="3"/>
    <n v="3"/>
    <n v="11"/>
    <n v="0"/>
    <n v="0"/>
    <n v="0"/>
    <n v="0"/>
    <n v="0"/>
    <n v="0"/>
    <n v="0"/>
    <n v="0"/>
    <n v="6"/>
    <n v="4"/>
    <n v="2"/>
    <n v="0"/>
    <n v="0"/>
    <n v="0"/>
    <n v="0"/>
    <n v="0"/>
    <n v="0"/>
    <n v="0"/>
    <n v="0"/>
    <n v="0"/>
    <n v="0"/>
    <n v="0"/>
    <n v="0"/>
    <n v="1"/>
    <x v="4"/>
    <d v="1990-06-10T00:00:00"/>
    <m/>
    <n v="0"/>
    <x v="4"/>
    <n v="0"/>
    <n v="0"/>
  </r>
  <r>
    <n v="202"/>
    <s v="ISL7"/>
    <n v="31842"/>
    <n v="8"/>
    <x v="138"/>
    <s v="Rohit Kumar"/>
    <n v="3"/>
    <x v="1"/>
    <s v="MF"/>
    <n v="498"/>
    <x v="8"/>
    <s v="KBFC"/>
    <n v="6"/>
    <n v="13"/>
    <n v="0"/>
    <n v="11"/>
    <n v="479"/>
    <n v="0"/>
    <n v="31"/>
    <n v="510"/>
    <n v="0"/>
    <n v="0"/>
    <n v="0"/>
    <n v="0"/>
    <n v="2"/>
    <n v="2"/>
    <n v="7"/>
    <n v="2"/>
    <n v="2"/>
    <n v="9"/>
    <n v="10"/>
    <n v="2"/>
    <n v="0"/>
    <n v="0"/>
    <n v="0"/>
    <n v="0"/>
    <n v="5"/>
    <n v="1"/>
    <n v="0"/>
    <n v="0"/>
    <n v="0"/>
    <n v="6"/>
    <n v="0"/>
    <n v="6"/>
    <n v="0"/>
    <n v="0"/>
    <n v="0"/>
    <n v="0"/>
    <n v="0"/>
    <n v="0"/>
    <n v="0"/>
    <n v="3"/>
    <n v="0"/>
    <n v="0"/>
    <n v="0"/>
    <n v="290"/>
    <n v="243"/>
    <n v="182"/>
    <n v="61"/>
    <n v="8"/>
    <n v="5"/>
    <n v="17"/>
    <n v="8"/>
    <n v="9"/>
    <n v="4"/>
    <n v="0"/>
    <n v="4"/>
    <n v="4"/>
    <n v="0"/>
    <n v="0"/>
    <n v="0"/>
    <n v="0"/>
    <n v="0"/>
    <n v="5"/>
    <n v="3"/>
    <n v="2"/>
    <n v="0"/>
    <n v="0"/>
    <n v="0"/>
    <n v="0"/>
    <n v="0"/>
    <n v="0"/>
    <n v="0"/>
    <n v="0"/>
    <n v="0"/>
    <n v="0"/>
    <n v="0"/>
    <n v="0"/>
    <n v="1"/>
    <x v="4"/>
    <d v="1997-01-01T00:00:00"/>
    <s v="Right"/>
    <n v="185"/>
    <x v="11"/>
    <n v="0"/>
    <n v="0"/>
  </r>
  <r>
    <n v="202"/>
    <s v="ISL7"/>
    <n v="31843"/>
    <n v="29"/>
    <x v="139"/>
    <s v="Bipin Singh"/>
    <n v="3"/>
    <x v="1"/>
    <s v="MF"/>
    <n v="506"/>
    <x v="2"/>
    <s v="MCFC"/>
    <n v="20"/>
    <n v="13"/>
    <n v="0"/>
    <n v="14"/>
    <n v="1751"/>
    <n v="0"/>
    <n v="71"/>
    <n v="1822"/>
    <n v="0"/>
    <n v="6"/>
    <n v="0"/>
    <n v="4"/>
    <n v="28"/>
    <n v="28"/>
    <n v="28"/>
    <n v="9"/>
    <n v="9"/>
    <n v="23"/>
    <n v="12"/>
    <n v="2"/>
    <n v="0"/>
    <n v="0"/>
    <n v="2"/>
    <n v="32"/>
    <n v="64"/>
    <n v="4"/>
    <n v="1"/>
    <n v="0"/>
    <n v="0"/>
    <n v="19"/>
    <n v="0"/>
    <n v="10"/>
    <n v="5"/>
    <n v="0"/>
    <n v="0"/>
    <n v="0"/>
    <n v="0"/>
    <n v="0"/>
    <n v="0"/>
    <n v="10"/>
    <n v="0"/>
    <n v="0"/>
    <n v="0"/>
    <n v="701"/>
    <n v="568"/>
    <n v="348"/>
    <n v="220"/>
    <n v="14"/>
    <n v="18"/>
    <n v="46"/>
    <n v="15"/>
    <n v="31"/>
    <n v="7"/>
    <n v="0"/>
    <n v="20"/>
    <n v="15"/>
    <n v="5"/>
    <n v="0"/>
    <n v="0"/>
    <n v="0"/>
    <n v="0"/>
    <n v="12"/>
    <n v="3"/>
    <n v="9"/>
    <n v="1"/>
    <n v="1"/>
    <n v="0"/>
    <n v="0"/>
    <n v="0"/>
    <n v="0"/>
    <n v="0"/>
    <n v="0"/>
    <n v="0"/>
    <n v="0"/>
    <n v="0"/>
    <n v="0"/>
    <n v="1"/>
    <x v="4"/>
    <d v="1995-03-10T00:00:00"/>
    <s v="both"/>
    <n v="172"/>
    <x v="33"/>
    <n v="0"/>
    <n v="0"/>
  </r>
  <r>
    <n v="202"/>
    <s v="ISL7"/>
    <n v="31844"/>
    <n v="13"/>
    <x v="140"/>
    <s v="Isaac Vanmalsawma"/>
    <n v="3"/>
    <x v="1"/>
    <s v="MF"/>
    <n v="1159"/>
    <x v="3"/>
    <s v="JFC"/>
    <n v="7"/>
    <n v="8"/>
    <n v="0"/>
    <n v="14"/>
    <n v="785"/>
    <n v="0"/>
    <n v="74"/>
    <n v="859"/>
    <n v="0"/>
    <n v="0"/>
    <n v="0"/>
    <n v="1"/>
    <n v="13"/>
    <n v="13"/>
    <n v="7"/>
    <n v="1"/>
    <n v="4"/>
    <n v="11"/>
    <n v="24"/>
    <n v="0"/>
    <n v="0"/>
    <n v="0"/>
    <n v="0"/>
    <n v="3"/>
    <n v="47"/>
    <n v="11"/>
    <n v="4"/>
    <n v="0"/>
    <n v="0"/>
    <n v="9"/>
    <n v="0"/>
    <n v="12"/>
    <n v="1"/>
    <n v="0"/>
    <n v="0"/>
    <n v="0"/>
    <n v="0"/>
    <n v="0"/>
    <n v="0"/>
    <n v="2"/>
    <n v="0"/>
    <n v="0"/>
    <n v="0"/>
    <n v="434"/>
    <n v="365"/>
    <n v="206"/>
    <n v="159"/>
    <n v="17"/>
    <n v="9"/>
    <n v="25"/>
    <n v="11"/>
    <n v="14"/>
    <n v="2"/>
    <n v="0"/>
    <n v="6"/>
    <n v="2"/>
    <n v="4"/>
    <n v="0"/>
    <n v="0"/>
    <n v="0"/>
    <n v="0"/>
    <n v="9"/>
    <n v="3"/>
    <n v="6"/>
    <n v="0"/>
    <n v="0"/>
    <n v="0"/>
    <n v="0"/>
    <n v="0"/>
    <n v="0"/>
    <n v="0"/>
    <n v="0"/>
    <n v="0"/>
    <n v="0"/>
    <n v="0"/>
    <n v="0"/>
    <n v="1"/>
    <x v="4"/>
    <s v="9/15/1996"/>
    <s v="Right"/>
    <n v="174"/>
    <x v="2"/>
    <n v="0"/>
    <n v="0"/>
  </r>
  <r>
    <n v="202"/>
    <s v="ISL7"/>
    <n v="31845"/>
    <n v="29"/>
    <x v="141"/>
    <s v="Nim Dorjee"/>
    <n v="1"/>
    <x v="2"/>
    <s v="DEF"/>
    <n v="504"/>
    <x v="0"/>
    <s v="NEUFC"/>
    <n v="6"/>
    <n v="13"/>
    <n v="0"/>
    <n v="2"/>
    <n v="552"/>
    <n v="0"/>
    <n v="39"/>
    <n v="591"/>
    <n v="0"/>
    <n v="0"/>
    <n v="0"/>
    <n v="1"/>
    <n v="3"/>
    <n v="3"/>
    <n v="3"/>
    <n v="1"/>
    <n v="1"/>
    <n v="8"/>
    <n v="8"/>
    <n v="2"/>
    <n v="0"/>
    <n v="0"/>
    <n v="0"/>
    <n v="0"/>
    <n v="16"/>
    <n v="3"/>
    <n v="60"/>
    <n v="0"/>
    <n v="0"/>
    <n v="4"/>
    <n v="0"/>
    <n v="6"/>
    <n v="2"/>
    <n v="0"/>
    <n v="0"/>
    <n v="0"/>
    <n v="0"/>
    <n v="0"/>
    <n v="0"/>
    <n v="1"/>
    <n v="0"/>
    <n v="0"/>
    <n v="0"/>
    <n v="315"/>
    <n v="205"/>
    <n v="123"/>
    <n v="82"/>
    <n v="11"/>
    <n v="16"/>
    <n v="20"/>
    <n v="7"/>
    <n v="13"/>
    <n v="18"/>
    <n v="0"/>
    <n v="3"/>
    <n v="1"/>
    <n v="2"/>
    <n v="0"/>
    <n v="0"/>
    <n v="0"/>
    <n v="0"/>
    <n v="6"/>
    <n v="2"/>
    <n v="4"/>
    <n v="0"/>
    <n v="0"/>
    <n v="0"/>
    <n v="0"/>
    <n v="0"/>
    <n v="0"/>
    <n v="0"/>
    <n v="0"/>
    <n v="0"/>
    <n v="0"/>
    <n v="0"/>
    <n v="0"/>
    <n v="1"/>
    <x v="4"/>
    <s v="10/30/1995"/>
    <s v="Right"/>
    <n v="179"/>
    <x v="28"/>
    <n v="0"/>
    <n v="0"/>
  </r>
  <r>
    <n v="202"/>
    <s v="ISL7"/>
    <n v="31847"/>
    <n v="37"/>
    <x v="142"/>
    <s v="Mohamed Ali"/>
    <n v="1"/>
    <x v="2"/>
    <s v="DEF"/>
    <n v="496"/>
    <x v="9"/>
    <s v="FCG"/>
    <n v="1"/>
    <n v="8"/>
    <n v="0"/>
    <n v="4"/>
    <n v="205"/>
    <n v="0"/>
    <n v="32"/>
    <n v="237"/>
    <n v="0"/>
    <n v="0"/>
    <n v="0"/>
    <n v="0"/>
    <n v="0"/>
    <n v="0"/>
    <n v="2"/>
    <n v="2"/>
    <n v="0"/>
    <n v="3"/>
    <n v="4"/>
    <n v="0"/>
    <n v="0"/>
    <n v="0"/>
    <n v="0"/>
    <n v="0"/>
    <n v="0"/>
    <n v="0"/>
    <n v="4"/>
    <n v="0"/>
    <n v="0"/>
    <n v="3"/>
    <n v="0"/>
    <n v="3"/>
    <n v="0"/>
    <n v="0"/>
    <n v="0"/>
    <n v="0"/>
    <n v="0"/>
    <n v="0"/>
    <n v="0"/>
    <n v="0"/>
    <n v="0"/>
    <n v="0"/>
    <n v="0"/>
    <n v="98"/>
    <n v="67"/>
    <n v="46"/>
    <n v="21"/>
    <n v="3"/>
    <n v="2"/>
    <n v="10"/>
    <n v="3"/>
    <n v="7"/>
    <n v="10"/>
    <n v="0"/>
    <n v="2"/>
    <n v="2"/>
    <n v="0"/>
    <n v="0"/>
    <n v="0"/>
    <n v="0"/>
    <n v="0"/>
    <n v="0"/>
    <n v="0"/>
    <n v="0"/>
    <n v="0"/>
    <n v="0"/>
    <n v="0"/>
    <n v="0"/>
    <n v="0"/>
    <n v="0"/>
    <n v="0"/>
    <n v="0"/>
    <n v="0"/>
    <n v="0"/>
    <n v="0"/>
    <n v="0"/>
    <n v="1"/>
    <x v="4"/>
    <s v="8/21/1987"/>
    <m/>
    <n v="0"/>
    <x v="9"/>
    <n v="0"/>
    <n v="0"/>
  </r>
  <r>
    <n v="202"/>
    <s v="ISL7"/>
    <n v="31851"/>
    <n v="10"/>
    <x v="144"/>
    <s v="Mohammed Yasir"/>
    <n v="3"/>
    <x v="1"/>
    <s v="MF"/>
    <n v="1536"/>
    <x v="4"/>
    <s v="HFC"/>
    <n v="13"/>
    <n v="14"/>
    <n v="0"/>
    <n v="17"/>
    <n v="1067"/>
    <n v="0"/>
    <n v="34"/>
    <n v="1101"/>
    <n v="0"/>
    <n v="0"/>
    <n v="0"/>
    <n v="2"/>
    <n v="18"/>
    <n v="18"/>
    <n v="22"/>
    <n v="3"/>
    <n v="11"/>
    <n v="15"/>
    <n v="23"/>
    <n v="0"/>
    <n v="1"/>
    <n v="0"/>
    <n v="1"/>
    <n v="25"/>
    <n v="42"/>
    <n v="21"/>
    <n v="4"/>
    <n v="0"/>
    <n v="0"/>
    <n v="12"/>
    <n v="0"/>
    <n v="9"/>
    <n v="2"/>
    <n v="0"/>
    <n v="0"/>
    <n v="0"/>
    <n v="0"/>
    <n v="0"/>
    <n v="0"/>
    <n v="8"/>
    <n v="0"/>
    <n v="0"/>
    <n v="0"/>
    <n v="515"/>
    <n v="421"/>
    <n v="224"/>
    <n v="197"/>
    <n v="13"/>
    <n v="5"/>
    <n v="43"/>
    <n v="16"/>
    <n v="27"/>
    <n v="0"/>
    <n v="0"/>
    <n v="18"/>
    <n v="12"/>
    <n v="6"/>
    <n v="0"/>
    <n v="0"/>
    <n v="0"/>
    <n v="0"/>
    <n v="7"/>
    <n v="4"/>
    <n v="3"/>
    <n v="1"/>
    <n v="0"/>
    <n v="1"/>
    <n v="0"/>
    <n v="0"/>
    <n v="0"/>
    <n v="0"/>
    <n v="0"/>
    <n v="0"/>
    <n v="0"/>
    <n v="0"/>
    <n v="0"/>
    <n v="1"/>
    <x v="4"/>
    <s v="0000-00-00"/>
    <m/>
    <n v="0"/>
    <x v="31"/>
    <n v="1"/>
    <n v="0"/>
  </r>
  <r>
    <n v="202"/>
    <s v="ISL7"/>
    <n v="31875"/>
    <n v="15"/>
    <x v="146"/>
    <s v="Subhasish Bose"/>
    <n v="1"/>
    <x v="2"/>
    <s v="DEF"/>
    <n v="1874"/>
    <x v="11"/>
    <s v="ATKMB"/>
    <n v="18"/>
    <n v="1"/>
    <n v="0"/>
    <n v="3"/>
    <n v="1677"/>
    <n v="0"/>
    <n v="115"/>
    <n v="1792"/>
    <n v="0"/>
    <n v="0"/>
    <n v="0"/>
    <n v="0"/>
    <n v="15"/>
    <n v="15"/>
    <n v="6"/>
    <n v="1"/>
    <n v="2"/>
    <n v="34"/>
    <n v="9"/>
    <n v="4"/>
    <n v="0"/>
    <n v="0"/>
    <n v="2"/>
    <n v="0"/>
    <n v="39"/>
    <n v="4"/>
    <n v="197"/>
    <n v="0"/>
    <n v="0"/>
    <n v="12"/>
    <n v="0"/>
    <n v="11"/>
    <n v="0"/>
    <n v="0"/>
    <n v="0"/>
    <n v="0"/>
    <n v="0"/>
    <n v="0"/>
    <n v="0"/>
    <n v="3"/>
    <n v="0"/>
    <n v="0"/>
    <n v="0"/>
    <n v="984"/>
    <n v="553"/>
    <n v="308"/>
    <n v="245"/>
    <n v="28"/>
    <n v="51"/>
    <n v="79"/>
    <n v="28"/>
    <n v="51"/>
    <n v="59"/>
    <n v="0"/>
    <n v="16"/>
    <n v="12"/>
    <n v="4"/>
    <n v="0"/>
    <n v="0"/>
    <n v="0"/>
    <n v="0"/>
    <n v="55"/>
    <n v="30"/>
    <n v="25"/>
    <n v="0"/>
    <n v="0"/>
    <n v="0"/>
    <n v="0"/>
    <n v="0"/>
    <n v="0"/>
    <n v="0"/>
    <n v="0"/>
    <n v="0"/>
    <n v="0"/>
    <n v="0"/>
    <n v="0"/>
    <n v="1"/>
    <x v="4"/>
    <s v="8/18/1995"/>
    <s v="left"/>
    <n v="186"/>
    <x v="2"/>
    <n v="0"/>
    <n v="0"/>
  </r>
  <r>
    <n v="202"/>
    <s v="ISL7"/>
    <n v="31876"/>
    <n v="22"/>
    <x v="147"/>
    <s v="Ashique Kuruniyan"/>
    <n v="2"/>
    <x v="0"/>
    <s v="FWD"/>
    <n v="656"/>
    <x v="1"/>
    <s v="BFC"/>
    <n v="7"/>
    <n v="2"/>
    <n v="0"/>
    <n v="3"/>
    <n v="621"/>
    <n v="0"/>
    <n v="37"/>
    <n v="658"/>
    <n v="0"/>
    <n v="0"/>
    <n v="0"/>
    <n v="0"/>
    <n v="3"/>
    <n v="3"/>
    <n v="10"/>
    <n v="3"/>
    <n v="2"/>
    <n v="10"/>
    <n v="27"/>
    <n v="4"/>
    <n v="0"/>
    <n v="0"/>
    <n v="0"/>
    <n v="0"/>
    <n v="22"/>
    <n v="1"/>
    <n v="45"/>
    <n v="0"/>
    <n v="0"/>
    <n v="9"/>
    <n v="0"/>
    <n v="3"/>
    <n v="0"/>
    <n v="0"/>
    <n v="0"/>
    <n v="0"/>
    <n v="0"/>
    <n v="0"/>
    <n v="0"/>
    <n v="5"/>
    <n v="0"/>
    <n v="0"/>
    <n v="0"/>
    <n v="355"/>
    <n v="256"/>
    <n v="141"/>
    <n v="115"/>
    <n v="12"/>
    <n v="8"/>
    <n v="19"/>
    <n v="7"/>
    <n v="12"/>
    <n v="5"/>
    <n v="0"/>
    <n v="21"/>
    <n v="14"/>
    <n v="7"/>
    <n v="0"/>
    <n v="0"/>
    <n v="0"/>
    <n v="0"/>
    <n v="6"/>
    <n v="4"/>
    <n v="2"/>
    <n v="1"/>
    <n v="0"/>
    <n v="1"/>
    <n v="0"/>
    <n v="0"/>
    <n v="0"/>
    <n v="0"/>
    <n v="0"/>
    <n v="0"/>
    <n v="0"/>
    <n v="0"/>
    <n v="0"/>
    <n v="1"/>
    <x v="4"/>
    <s v="6/17/1997"/>
    <m/>
    <n v="0"/>
    <x v="4"/>
    <n v="0"/>
    <n v="0"/>
  </r>
  <r>
    <n v="202"/>
    <s v="ISL7"/>
    <n v="31882"/>
    <n v="24"/>
    <x v="148"/>
    <s v="Abdul Hakku"/>
    <n v="1"/>
    <x v="2"/>
    <s v="DEF"/>
    <n v="498"/>
    <x v="8"/>
    <s v="KBFC"/>
    <n v="2"/>
    <n v="11"/>
    <n v="0"/>
    <n v="1"/>
    <n v="181"/>
    <n v="0"/>
    <n v="18"/>
    <n v="199"/>
    <n v="0"/>
    <n v="1"/>
    <n v="0"/>
    <n v="0"/>
    <n v="0"/>
    <n v="0"/>
    <n v="1"/>
    <n v="1"/>
    <n v="0"/>
    <n v="2"/>
    <n v="1"/>
    <n v="0"/>
    <n v="0"/>
    <n v="0"/>
    <n v="0"/>
    <n v="0"/>
    <n v="1"/>
    <n v="1"/>
    <n v="0"/>
    <n v="0"/>
    <n v="0"/>
    <n v="4"/>
    <n v="0"/>
    <n v="3"/>
    <n v="0"/>
    <n v="0"/>
    <n v="0"/>
    <n v="0"/>
    <n v="0"/>
    <n v="0"/>
    <n v="0"/>
    <n v="0"/>
    <n v="0"/>
    <n v="0"/>
    <n v="0"/>
    <n v="73"/>
    <n v="44"/>
    <n v="20"/>
    <n v="24"/>
    <n v="2"/>
    <n v="4"/>
    <n v="7"/>
    <n v="3"/>
    <n v="4"/>
    <n v="13"/>
    <n v="0"/>
    <n v="0"/>
    <n v="0"/>
    <n v="0"/>
    <n v="0"/>
    <n v="0"/>
    <n v="0"/>
    <n v="0"/>
    <n v="2"/>
    <n v="1"/>
    <n v="1"/>
    <n v="0"/>
    <n v="0"/>
    <n v="0"/>
    <n v="0"/>
    <n v="0"/>
    <n v="0"/>
    <n v="0"/>
    <n v="0"/>
    <n v="0"/>
    <n v="0"/>
    <n v="0"/>
    <n v="0"/>
    <n v="1"/>
    <x v="4"/>
    <d v="1994-06-10T00:00:00"/>
    <s v="Right"/>
    <n v="184"/>
    <x v="18"/>
    <n v="0"/>
    <n v="0"/>
  </r>
  <r>
    <n v="202"/>
    <s v="ISL7"/>
    <n v="31883"/>
    <n v="19"/>
    <x v="149"/>
    <s v="Pranjal Bhumij"/>
    <n v="3"/>
    <x v="1"/>
    <s v="MF"/>
    <n v="506"/>
    <x v="2"/>
    <s v="MCFC"/>
    <n v="1"/>
    <n v="9"/>
    <n v="0"/>
    <n v="4"/>
    <n v="125"/>
    <n v="0"/>
    <n v="20"/>
    <n v="145"/>
    <n v="0"/>
    <n v="0"/>
    <n v="0"/>
    <n v="0"/>
    <n v="1"/>
    <n v="1"/>
    <n v="4"/>
    <n v="0"/>
    <n v="2"/>
    <n v="1"/>
    <n v="3"/>
    <n v="0"/>
    <n v="0"/>
    <n v="0"/>
    <n v="0"/>
    <n v="0"/>
    <n v="0"/>
    <n v="0"/>
    <n v="0"/>
    <n v="0"/>
    <n v="0"/>
    <n v="0"/>
    <n v="0"/>
    <n v="7"/>
    <n v="0"/>
    <n v="0"/>
    <n v="0"/>
    <n v="0"/>
    <n v="0"/>
    <n v="0"/>
    <n v="0"/>
    <n v="2"/>
    <n v="0"/>
    <n v="0"/>
    <n v="0"/>
    <n v="62"/>
    <n v="48"/>
    <n v="35"/>
    <n v="13"/>
    <n v="0"/>
    <n v="0"/>
    <n v="6"/>
    <n v="3"/>
    <n v="3"/>
    <n v="2"/>
    <n v="0"/>
    <n v="3"/>
    <n v="3"/>
    <n v="0"/>
    <n v="0"/>
    <n v="0"/>
    <n v="0"/>
    <n v="0"/>
    <n v="1"/>
    <n v="1"/>
    <n v="0"/>
    <n v="0"/>
    <n v="0"/>
    <n v="0"/>
    <n v="0"/>
    <n v="0"/>
    <n v="0"/>
    <n v="0"/>
    <n v="0"/>
    <n v="0"/>
    <n v="0"/>
    <n v="0"/>
    <n v="0"/>
    <n v="1"/>
    <x v="4"/>
    <d v="1999-02-03T00:00:00"/>
    <s v="Right"/>
    <n v="172"/>
    <x v="9"/>
    <n v="0"/>
    <n v="0"/>
  </r>
  <r>
    <n v="202"/>
    <s v="ISL7"/>
    <n v="32021"/>
    <n v="6"/>
    <x v="150"/>
    <s v="Manvir Singh"/>
    <n v="2"/>
    <x v="0"/>
    <s v="FWD"/>
    <n v="1874"/>
    <x v="11"/>
    <s v="ATKMB"/>
    <n v="16"/>
    <n v="9"/>
    <n v="0"/>
    <n v="16"/>
    <n v="1486"/>
    <n v="0"/>
    <n v="91"/>
    <n v="1577"/>
    <n v="0"/>
    <n v="6"/>
    <n v="0"/>
    <n v="3"/>
    <n v="17"/>
    <n v="17"/>
    <n v="36"/>
    <n v="15"/>
    <n v="14"/>
    <n v="23"/>
    <n v="12"/>
    <n v="1"/>
    <n v="0"/>
    <n v="0"/>
    <n v="4"/>
    <n v="0"/>
    <n v="39"/>
    <n v="0"/>
    <n v="3"/>
    <n v="0"/>
    <n v="0"/>
    <n v="15"/>
    <n v="0"/>
    <n v="12"/>
    <n v="4"/>
    <n v="0"/>
    <n v="0"/>
    <n v="0"/>
    <n v="0"/>
    <n v="0"/>
    <n v="0"/>
    <n v="7"/>
    <n v="0"/>
    <n v="0"/>
    <n v="0"/>
    <n v="734"/>
    <n v="533"/>
    <n v="276"/>
    <n v="257"/>
    <n v="23"/>
    <n v="21"/>
    <n v="51"/>
    <n v="14"/>
    <n v="37"/>
    <n v="15"/>
    <n v="0"/>
    <n v="22"/>
    <n v="19"/>
    <n v="3"/>
    <n v="0"/>
    <n v="0"/>
    <n v="0"/>
    <n v="0"/>
    <n v="43"/>
    <n v="22"/>
    <n v="21"/>
    <n v="0"/>
    <n v="0"/>
    <n v="0"/>
    <n v="0"/>
    <n v="0"/>
    <n v="0"/>
    <n v="0"/>
    <n v="0"/>
    <n v="0"/>
    <n v="0"/>
    <n v="0"/>
    <n v="0"/>
    <n v="1"/>
    <x v="4"/>
    <d v="1995-06-11T00:00:00"/>
    <s v="Right"/>
    <n v="187"/>
    <x v="27"/>
    <n v="0"/>
    <n v="0"/>
  </r>
  <r>
    <n v="202"/>
    <s v="ISL7"/>
    <n v="32054"/>
    <n v="5"/>
    <x v="151"/>
    <s v="Ahmed Jahouh"/>
    <n v="3"/>
    <x v="1"/>
    <s v="MF"/>
    <n v="506"/>
    <x v="2"/>
    <s v="MCFC"/>
    <n v="20"/>
    <n v="1"/>
    <n v="0"/>
    <n v="0"/>
    <n v="1779"/>
    <n v="0"/>
    <n v="118"/>
    <n v="1892"/>
    <n v="0"/>
    <n v="0"/>
    <n v="0"/>
    <n v="5"/>
    <n v="34"/>
    <n v="37"/>
    <n v="25"/>
    <n v="9"/>
    <n v="11"/>
    <n v="65"/>
    <n v="25"/>
    <n v="7"/>
    <n v="2"/>
    <n v="1"/>
    <n v="0"/>
    <n v="16"/>
    <n v="28"/>
    <n v="117"/>
    <n v="5"/>
    <n v="0"/>
    <n v="0"/>
    <n v="20"/>
    <n v="0"/>
    <n v="8"/>
    <n v="6"/>
    <n v="0"/>
    <n v="0"/>
    <n v="0"/>
    <n v="1"/>
    <n v="0"/>
    <n v="0"/>
    <n v="5"/>
    <n v="0"/>
    <n v="1"/>
    <n v="0"/>
    <n v="1828"/>
    <n v="1490"/>
    <n v="1125"/>
    <n v="365"/>
    <n v="33"/>
    <n v="27"/>
    <n v="173"/>
    <n v="63"/>
    <n v="110"/>
    <n v="42"/>
    <n v="0"/>
    <n v="9"/>
    <n v="7"/>
    <n v="2"/>
    <n v="0"/>
    <n v="0"/>
    <n v="0"/>
    <n v="0"/>
    <n v="21"/>
    <n v="15"/>
    <n v="6"/>
    <n v="0"/>
    <n v="0"/>
    <n v="0"/>
    <n v="0"/>
    <n v="0"/>
    <n v="0"/>
    <n v="0"/>
    <n v="0"/>
    <n v="0"/>
    <n v="0"/>
    <n v="0"/>
    <n v="0"/>
    <n v="55"/>
    <x v="18"/>
    <s v="7/31/1988"/>
    <s v="Right"/>
    <n v="187"/>
    <x v="17"/>
    <n v="3"/>
    <n v="0"/>
  </r>
  <r>
    <n v="202"/>
    <s v="ISL7"/>
    <n v="32552"/>
    <n v="27"/>
    <x v="152"/>
    <s v="Nikhil Poojary"/>
    <n v="3"/>
    <x v="1"/>
    <s v="MF"/>
    <n v="1536"/>
    <x v="4"/>
    <s v="HFC"/>
    <n v="7"/>
    <n v="3"/>
    <n v="0"/>
    <n v="6"/>
    <n v="604"/>
    <n v="0"/>
    <n v="46"/>
    <n v="650"/>
    <n v="0"/>
    <n v="0"/>
    <n v="0"/>
    <n v="0"/>
    <n v="4"/>
    <n v="4"/>
    <n v="4"/>
    <n v="0"/>
    <n v="4"/>
    <n v="12"/>
    <n v="7"/>
    <n v="0"/>
    <n v="0"/>
    <n v="0"/>
    <n v="2"/>
    <n v="0"/>
    <n v="9"/>
    <n v="1"/>
    <n v="42"/>
    <n v="0"/>
    <n v="0"/>
    <n v="6"/>
    <n v="0"/>
    <n v="5"/>
    <n v="1"/>
    <n v="0"/>
    <n v="0"/>
    <n v="0"/>
    <n v="0"/>
    <n v="0"/>
    <n v="0"/>
    <n v="0"/>
    <n v="0"/>
    <n v="0"/>
    <n v="0"/>
    <n v="304"/>
    <n v="212"/>
    <n v="136"/>
    <n v="76"/>
    <n v="4"/>
    <n v="13"/>
    <n v="23"/>
    <n v="11"/>
    <n v="12"/>
    <n v="7"/>
    <n v="0"/>
    <n v="5"/>
    <n v="3"/>
    <n v="2"/>
    <n v="0"/>
    <n v="0"/>
    <n v="0"/>
    <n v="0"/>
    <n v="9"/>
    <n v="5"/>
    <n v="4"/>
    <n v="0"/>
    <n v="0"/>
    <n v="0"/>
    <n v="0"/>
    <n v="0"/>
    <n v="0"/>
    <n v="0"/>
    <n v="0"/>
    <n v="0"/>
    <n v="0"/>
    <n v="0"/>
    <n v="0"/>
    <n v="1"/>
    <x v="4"/>
    <d v="1995-03-09T00:00:00"/>
    <s v="both"/>
    <n v="0"/>
    <x v="1"/>
    <n v="0"/>
    <n v="0"/>
  </r>
  <r>
    <n v="202"/>
    <s v="ISL7"/>
    <n v="33676"/>
    <n v="22"/>
    <x v="153"/>
    <s v="Nandhakumar Sekar"/>
    <n v="3"/>
    <x v="1"/>
    <s v="MF"/>
    <n v="1499"/>
    <x v="7"/>
    <s v="OFC"/>
    <n v="6"/>
    <n v="6"/>
    <n v="0"/>
    <n v="7"/>
    <n v="575"/>
    <n v="0"/>
    <n v="52"/>
    <n v="627"/>
    <n v="0"/>
    <n v="0"/>
    <n v="0"/>
    <n v="1"/>
    <n v="3"/>
    <n v="3"/>
    <n v="13"/>
    <n v="4"/>
    <n v="3"/>
    <n v="6"/>
    <n v="9"/>
    <n v="1"/>
    <n v="0"/>
    <n v="0"/>
    <n v="0"/>
    <n v="0"/>
    <n v="11"/>
    <n v="1"/>
    <n v="3"/>
    <n v="0"/>
    <n v="0"/>
    <n v="11"/>
    <n v="0"/>
    <n v="4"/>
    <n v="1"/>
    <n v="0"/>
    <n v="0"/>
    <n v="0"/>
    <n v="0"/>
    <n v="0"/>
    <n v="0"/>
    <n v="6"/>
    <n v="0"/>
    <n v="0"/>
    <n v="0"/>
    <n v="277"/>
    <n v="211"/>
    <n v="122"/>
    <n v="89"/>
    <n v="10"/>
    <n v="8"/>
    <n v="16"/>
    <n v="9"/>
    <n v="7"/>
    <n v="4"/>
    <n v="0"/>
    <n v="11"/>
    <n v="7"/>
    <n v="4"/>
    <n v="0"/>
    <n v="0"/>
    <n v="0"/>
    <n v="0"/>
    <n v="6"/>
    <n v="3"/>
    <n v="3"/>
    <n v="0"/>
    <n v="0"/>
    <n v="0"/>
    <n v="0"/>
    <n v="0"/>
    <n v="0"/>
    <n v="0"/>
    <n v="0"/>
    <n v="0"/>
    <n v="0"/>
    <n v="0"/>
    <n v="0"/>
    <n v="1"/>
    <x v="4"/>
    <s v="12/20/1995"/>
    <m/>
    <n v="0"/>
    <x v="1"/>
    <n v="0"/>
    <n v="0"/>
  </r>
  <r>
    <n v="202"/>
    <s v="ISL7"/>
    <n v="33956"/>
    <n v="1"/>
    <x v="154"/>
    <s v="Dheeraj Singh"/>
    <n v="4"/>
    <x v="3"/>
    <s v="GK"/>
    <n v="1874"/>
    <x v="11"/>
    <s v="ATKMB"/>
    <n v="9"/>
    <n v="6"/>
    <n v="9"/>
    <n v="1"/>
    <n v="840"/>
    <n v="0"/>
    <n v="57"/>
    <n v="897"/>
    <n v="0"/>
    <n v="0"/>
    <n v="0"/>
    <n v="0"/>
    <n v="0"/>
    <n v="0"/>
    <n v="0"/>
    <n v="0"/>
    <n v="0"/>
    <n v="0"/>
    <n v="4"/>
    <n v="0"/>
    <n v="0"/>
    <n v="0"/>
    <n v="0"/>
    <n v="0"/>
    <n v="0"/>
    <n v="18"/>
    <n v="0"/>
    <n v="15"/>
    <n v="11"/>
    <n v="12"/>
    <n v="0"/>
    <n v="4"/>
    <n v="0"/>
    <n v="0"/>
    <n v="0"/>
    <n v="0"/>
    <n v="0"/>
    <n v="0"/>
    <n v="0"/>
    <n v="0"/>
    <n v="0"/>
    <n v="0"/>
    <n v="0"/>
    <n v="285"/>
    <n v="119"/>
    <n v="75"/>
    <n v="44"/>
    <n v="0"/>
    <n v="2"/>
    <n v="0"/>
    <n v="0"/>
    <n v="0"/>
    <n v="33"/>
    <n v="16"/>
    <n v="0"/>
    <n v="0"/>
    <n v="0"/>
    <n v="0"/>
    <n v="0"/>
    <n v="0"/>
    <n v="0"/>
    <n v="0"/>
    <n v="0"/>
    <n v="0"/>
    <n v="0"/>
    <n v="0"/>
    <n v="0"/>
    <n v="74"/>
    <n v="28"/>
    <n v="12"/>
    <n v="16"/>
    <n v="11"/>
    <n v="0"/>
    <n v="3"/>
    <n v="2"/>
    <n v="0"/>
    <n v="1"/>
    <x v="4"/>
    <d v="2000-04-07T00:00:00"/>
    <s v="Right"/>
    <n v="180"/>
    <x v="4"/>
    <n v="0"/>
    <n v="12"/>
  </r>
  <r>
    <n v="202"/>
    <s v="ISL7"/>
    <n v="33958"/>
    <n v="13"/>
    <x v="155"/>
    <s v="Prabhsukhan Singh Gill"/>
    <n v="4"/>
    <x v="3"/>
    <s v="GK"/>
    <n v="498"/>
    <x v="8"/>
    <s v="KBFC"/>
    <n v="0"/>
    <n v="16"/>
    <n v="0"/>
    <n v="0"/>
    <n v="0"/>
    <n v="0"/>
    <n v="0"/>
    <n v="0"/>
    <n v="0"/>
    <n v="0"/>
    <n v="0"/>
    <n v="0"/>
    <n v="0"/>
    <n v="0"/>
    <n v="0"/>
    <n v="0"/>
    <n v="0"/>
    <n v="0"/>
    <n v="0"/>
    <n v="0"/>
    <n v="0"/>
    <n v="0"/>
    <n v="0"/>
    <n v="0"/>
    <n v="0"/>
    <n v="0"/>
    <n v="0"/>
    <n v="0"/>
    <n v="0"/>
    <n v="0"/>
    <n v="0"/>
    <n v="3"/>
    <n v="0"/>
    <n v="0"/>
    <n v="0"/>
    <n v="0"/>
    <n v="0"/>
    <n v="0"/>
    <n v="0"/>
    <n v="0"/>
    <n v="0"/>
    <n v="0"/>
    <n v="0"/>
    <n v="0"/>
    <n v="0"/>
    <n v="0"/>
    <n v="0"/>
    <n v="0"/>
    <n v="0"/>
    <n v="0"/>
    <n v="0"/>
    <n v="0"/>
    <n v="0"/>
    <n v="0"/>
    <n v="0"/>
    <n v="0"/>
    <n v="0"/>
    <n v="0"/>
    <n v="0"/>
    <n v="0"/>
    <n v="0"/>
    <n v="0"/>
    <n v="0"/>
    <n v="0"/>
    <n v="0"/>
    <n v="0"/>
    <n v="0"/>
    <n v="0"/>
    <n v="0"/>
    <n v="0"/>
    <n v="0"/>
    <n v="0"/>
    <n v="0"/>
    <n v="0"/>
    <n v="0"/>
    <n v="0"/>
    <n v="1"/>
    <x v="4"/>
    <d v="2001-02-01T00:00:00"/>
    <s v="left"/>
    <n v="175"/>
    <x v="19"/>
    <n v="0"/>
    <n v="0"/>
  </r>
  <r>
    <n v="202"/>
    <s v="ISL7"/>
    <n v="33962"/>
    <n v="27"/>
    <x v="303"/>
    <s v="Boris Singh"/>
    <n v="3"/>
    <x v="1"/>
    <s v="MF"/>
    <n v="1874"/>
    <x v="11"/>
    <s v="ATKMB"/>
    <n v="0"/>
    <n v="12"/>
    <n v="0"/>
    <n v="3"/>
    <n v="79"/>
    <n v="0"/>
    <n v="20"/>
    <n v="99"/>
    <n v="0"/>
    <n v="1"/>
    <n v="0"/>
    <n v="0"/>
    <n v="1"/>
    <n v="1"/>
    <n v="1"/>
    <n v="1"/>
    <n v="0"/>
    <n v="2"/>
    <n v="0"/>
    <n v="0"/>
    <n v="0"/>
    <n v="0"/>
    <n v="1"/>
    <n v="0"/>
    <n v="2"/>
    <n v="0"/>
    <n v="1"/>
    <n v="0"/>
    <n v="0"/>
    <n v="3"/>
    <n v="0"/>
    <n v="8"/>
    <n v="0"/>
    <n v="0"/>
    <n v="0"/>
    <n v="0"/>
    <n v="0"/>
    <n v="0"/>
    <n v="0"/>
    <n v="0"/>
    <n v="0"/>
    <n v="0"/>
    <n v="0"/>
    <n v="30"/>
    <n v="21"/>
    <n v="9"/>
    <n v="12"/>
    <n v="0"/>
    <n v="1"/>
    <n v="6"/>
    <n v="0"/>
    <n v="6"/>
    <n v="1"/>
    <n v="0"/>
    <n v="1"/>
    <n v="1"/>
    <n v="0"/>
    <n v="0"/>
    <n v="0"/>
    <n v="0"/>
    <n v="0"/>
    <n v="0"/>
    <n v="0"/>
    <n v="0"/>
    <n v="0"/>
    <n v="0"/>
    <n v="0"/>
    <n v="0"/>
    <n v="0"/>
    <n v="0"/>
    <n v="0"/>
    <n v="0"/>
    <n v="0"/>
    <n v="0"/>
    <n v="0"/>
    <n v="0"/>
    <n v="1"/>
    <x v="4"/>
    <m/>
    <m/>
    <m/>
    <x v="18"/>
    <n v="0"/>
    <n v="0"/>
  </r>
  <r>
    <n v="202"/>
    <s v="ISL7"/>
    <n v="33967"/>
    <n v="33"/>
    <x v="156"/>
    <s v="Jitendra Singh"/>
    <n v="3"/>
    <x v="1"/>
    <s v="MF"/>
    <n v="1159"/>
    <x v="3"/>
    <s v="JFC"/>
    <n v="1"/>
    <n v="12"/>
    <n v="0"/>
    <n v="9"/>
    <n v="175"/>
    <n v="0"/>
    <n v="50"/>
    <n v="225"/>
    <n v="0"/>
    <n v="0"/>
    <n v="0"/>
    <n v="0"/>
    <n v="1"/>
    <n v="1"/>
    <n v="1"/>
    <n v="0"/>
    <n v="0"/>
    <n v="1"/>
    <n v="0"/>
    <n v="0"/>
    <n v="0"/>
    <n v="0"/>
    <n v="0"/>
    <n v="0"/>
    <n v="1"/>
    <n v="0"/>
    <n v="0"/>
    <n v="0"/>
    <n v="0"/>
    <n v="6"/>
    <n v="0"/>
    <n v="9"/>
    <n v="0"/>
    <n v="0"/>
    <n v="0"/>
    <n v="0"/>
    <n v="0"/>
    <n v="0"/>
    <n v="0"/>
    <n v="1"/>
    <n v="0"/>
    <n v="0"/>
    <n v="0"/>
    <n v="72"/>
    <n v="53"/>
    <n v="36"/>
    <n v="17"/>
    <n v="1"/>
    <n v="6"/>
    <n v="5"/>
    <n v="4"/>
    <n v="1"/>
    <n v="5"/>
    <n v="0"/>
    <n v="0"/>
    <n v="0"/>
    <n v="0"/>
    <n v="0"/>
    <n v="0"/>
    <n v="0"/>
    <n v="0"/>
    <n v="1"/>
    <n v="0"/>
    <n v="1"/>
    <n v="0"/>
    <n v="0"/>
    <n v="0"/>
    <n v="0"/>
    <n v="0"/>
    <n v="0"/>
    <n v="0"/>
    <n v="0"/>
    <n v="0"/>
    <n v="0"/>
    <n v="0"/>
    <n v="0"/>
    <n v="1"/>
    <x v="4"/>
    <s v="6/13/2001"/>
    <s v="Right"/>
    <n v="170"/>
    <x v="4"/>
    <n v="0"/>
    <n v="0"/>
  </r>
  <r>
    <n v="202"/>
    <s v="ISL7"/>
    <n v="33969"/>
    <n v="5"/>
    <x v="304"/>
    <s v="Hendry Antonay"/>
    <n v="1"/>
    <x v="2"/>
    <s v="DEF"/>
    <n v="1499"/>
    <x v="7"/>
    <s v="OFC"/>
    <n v="11"/>
    <n v="4"/>
    <n v="0"/>
    <n v="1"/>
    <n v="977"/>
    <n v="0"/>
    <n v="60"/>
    <n v="1037"/>
    <n v="0"/>
    <n v="0"/>
    <n v="0"/>
    <n v="1"/>
    <n v="6"/>
    <n v="7"/>
    <n v="2"/>
    <n v="0"/>
    <n v="2"/>
    <n v="8"/>
    <n v="9"/>
    <n v="3"/>
    <n v="0"/>
    <n v="0"/>
    <n v="1"/>
    <n v="0"/>
    <n v="22"/>
    <n v="6"/>
    <n v="101"/>
    <n v="0"/>
    <n v="1"/>
    <n v="18"/>
    <n v="0"/>
    <n v="1"/>
    <n v="1"/>
    <n v="0"/>
    <n v="0"/>
    <n v="0"/>
    <n v="0"/>
    <n v="0"/>
    <n v="0"/>
    <n v="0"/>
    <n v="0"/>
    <n v="0"/>
    <n v="0"/>
    <n v="571"/>
    <n v="371"/>
    <n v="227"/>
    <n v="144"/>
    <n v="18"/>
    <n v="26"/>
    <n v="32"/>
    <n v="11"/>
    <n v="21"/>
    <n v="37"/>
    <n v="0"/>
    <n v="1"/>
    <n v="1"/>
    <n v="0"/>
    <n v="0"/>
    <n v="0"/>
    <n v="0"/>
    <n v="0"/>
    <n v="10"/>
    <n v="4"/>
    <n v="6"/>
    <n v="0"/>
    <n v="0"/>
    <n v="0"/>
    <n v="0"/>
    <n v="0"/>
    <n v="0"/>
    <n v="0"/>
    <n v="0"/>
    <n v="0"/>
    <n v="0"/>
    <n v="0"/>
    <n v="0"/>
    <n v="1"/>
    <x v="4"/>
    <s v="0000-00-00"/>
    <m/>
    <n v="0"/>
    <x v="0"/>
    <n v="0"/>
    <n v="0"/>
  </r>
  <r>
    <n v="202"/>
    <s v="ISL7"/>
    <n v="33990"/>
    <n v="27"/>
    <x v="157"/>
    <s v="Suresh Wangjam"/>
    <n v="3"/>
    <x v="1"/>
    <s v="MF"/>
    <n v="656"/>
    <x v="1"/>
    <s v="BFC"/>
    <n v="18"/>
    <n v="11"/>
    <n v="0"/>
    <n v="11"/>
    <n v="1542"/>
    <n v="0"/>
    <n v="55"/>
    <n v="1597"/>
    <n v="0"/>
    <n v="1"/>
    <n v="0"/>
    <n v="0"/>
    <n v="13"/>
    <n v="13"/>
    <n v="18"/>
    <n v="3"/>
    <n v="11"/>
    <n v="22"/>
    <n v="18"/>
    <n v="3"/>
    <n v="0"/>
    <n v="0"/>
    <n v="0"/>
    <n v="3"/>
    <n v="14"/>
    <n v="7"/>
    <n v="3"/>
    <n v="0"/>
    <n v="0"/>
    <n v="23"/>
    <n v="0"/>
    <n v="6"/>
    <n v="0"/>
    <n v="0"/>
    <n v="0"/>
    <n v="0"/>
    <n v="0"/>
    <n v="0"/>
    <n v="0"/>
    <n v="4"/>
    <n v="0"/>
    <n v="0"/>
    <n v="0"/>
    <n v="755"/>
    <n v="602"/>
    <n v="436"/>
    <n v="166"/>
    <n v="19"/>
    <n v="16"/>
    <n v="68"/>
    <n v="32"/>
    <n v="36"/>
    <n v="11"/>
    <n v="0"/>
    <n v="14"/>
    <n v="9"/>
    <n v="5"/>
    <n v="0"/>
    <n v="0"/>
    <n v="0"/>
    <n v="0"/>
    <n v="11"/>
    <n v="3"/>
    <n v="8"/>
    <n v="0"/>
    <n v="0"/>
    <n v="0"/>
    <n v="0"/>
    <n v="0"/>
    <n v="0"/>
    <n v="0"/>
    <n v="0"/>
    <n v="0"/>
    <n v="0"/>
    <n v="0"/>
    <n v="0"/>
    <n v="1"/>
    <x v="4"/>
    <d v="2000-07-08T00:00:00"/>
    <s v="Right"/>
    <n v="166"/>
    <x v="34"/>
    <n v="0"/>
    <n v="0"/>
  </r>
  <r>
    <n v="202"/>
    <s v="ISL7"/>
    <n v="33992"/>
    <n v="7"/>
    <x v="158"/>
    <s v="Ninthoinganba Meetei"/>
    <n v="2"/>
    <x v="0"/>
    <s v="FWD"/>
    <n v="504"/>
    <x v="0"/>
    <s v="NEUFC"/>
    <n v="6"/>
    <n v="13"/>
    <n v="0"/>
    <n v="11"/>
    <n v="698"/>
    <n v="0"/>
    <n v="57"/>
    <n v="755"/>
    <n v="0"/>
    <n v="0"/>
    <n v="0"/>
    <n v="0"/>
    <n v="8"/>
    <n v="8"/>
    <n v="2"/>
    <n v="1"/>
    <n v="0"/>
    <n v="10"/>
    <n v="6"/>
    <n v="2"/>
    <n v="0"/>
    <n v="0"/>
    <n v="1"/>
    <n v="0"/>
    <n v="19"/>
    <n v="0"/>
    <n v="0"/>
    <n v="0"/>
    <n v="0"/>
    <n v="7"/>
    <n v="0"/>
    <n v="8"/>
    <n v="0"/>
    <n v="0"/>
    <n v="0"/>
    <n v="0"/>
    <n v="0"/>
    <n v="0"/>
    <n v="0"/>
    <n v="1"/>
    <n v="0"/>
    <n v="0"/>
    <n v="0"/>
    <n v="288"/>
    <n v="206"/>
    <n v="93"/>
    <n v="113"/>
    <n v="21"/>
    <n v="12"/>
    <n v="35"/>
    <n v="12"/>
    <n v="23"/>
    <n v="1"/>
    <n v="0"/>
    <n v="29"/>
    <n v="11"/>
    <n v="18"/>
    <n v="0"/>
    <n v="0"/>
    <n v="0"/>
    <n v="0"/>
    <n v="7"/>
    <n v="4"/>
    <n v="3"/>
    <n v="0"/>
    <n v="0"/>
    <n v="0"/>
    <n v="0"/>
    <n v="0"/>
    <n v="0"/>
    <n v="0"/>
    <n v="0"/>
    <n v="0"/>
    <n v="0"/>
    <n v="0"/>
    <n v="0"/>
    <n v="1"/>
    <x v="4"/>
    <s v="7/13/2001"/>
    <s v="Right"/>
    <n v="0"/>
    <x v="11"/>
    <n v="0"/>
    <n v="0"/>
  </r>
  <r>
    <n v="202"/>
    <s v="ISL7"/>
    <n v="33993"/>
    <n v="8"/>
    <x v="159"/>
    <s v="Amarjit Singh"/>
    <n v="3"/>
    <x v="1"/>
    <s v="MF"/>
    <n v="1159"/>
    <x v="3"/>
    <s v="JFC"/>
    <n v="2"/>
    <n v="14"/>
    <n v="0"/>
    <n v="9"/>
    <n v="185"/>
    <n v="0"/>
    <n v="50"/>
    <n v="235"/>
    <n v="0"/>
    <n v="0"/>
    <n v="0"/>
    <n v="0"/>
    <n v="1"/>
    <n v="1"/>
    <n v="1"/>
    <n v="0"/>
    <n v="1"/>
    <n v="15"/>
    <n v="4"/>
    <n v="1"/>
    <n v="0"/>
    <n v="0"/>
    <n v="0"/>
    <n v="0"/>
    <n v="0"/>
    <n v="0"/>
    <n v="0"/>
    <n v="0"/>
    <n v="0"/>
    <n v="5"/>
    <n v="0"/>
    <n v="10"/>
    <n v="0"/>
    <n v="0"/>
    <n v="0"/>
    <n v="0"/>
    <n v="0"/>
    <n v="0"/>
    <n v="0"/>
    <n v="0"/>
    <n v="0"/>
    <n v="0"/>
    <n v="0"/>
    <n v="124"/>
    <n v="92"/>
    <n v="46"/>
    <n v="46"/>
    <n v="3"/>
    <n v="2"/>
    <n v="17"/>
    <n v="2"/>
    <n v="15"/>
    <n v="2"/>
    <n v="0"/>
    <n v="0"/>
    <n v="0"/>
    <n v="0"/>
    <n v="0"/>
    <n v="0"/>
    <n v="0"/>
    <n v="0"/>
    <n v="4"/>
    <n v="2"/>
    <n v="2"/>
    <n v="0"/>
    <n v="0"/>
    <n v="0"/>
    <n v="0"/>
    <n v="0"/>
    <n v="0"/>
    <n v="0"/>
    <n v="0"/>
    <n v="0"/>
    <n v="0"/>
    <n v="0"/>
    <n v="0"/>
    <n v="1"/>
    <x v="4"/>
    <d v="2001-06-01T00:00:00"/>
    <s v="Right"/>
    <n v="174"/>
    <x v="3"/>
    <n v="0"/>
    <n v="0"/>
  </r>
  <r>
    <n v="202"/>
    <s v="ISL7"/>
    <n v="33995"/>
    <n v="7"/>
    <x v="160"/>
    <s v="Komal Thatal"/>
    <n v="2"/>
    <x v="0"/>
    <s v="FWD"/>
    <n v="1874"/>
    <x v="11"/>
    <s v="ATKMB"/>
    <n v="0"/>
    <n v="8"/>
    <n v="0"/>
    <n v="5"/>
    <n v="67"/>
    <n v="0"/>
    <n v="34"/>
    <n v="102"/>
    <n v="0"/>
    <n v="0"/>
    <n v="0"/>
    <n v="0"/>
    <n v="1"/>
    <n v="1"/>
    <n v="4"/>
    <n v="1"/>
    <n v="1"/>
    <n v="3"/>
    <n v="3"/>
    <n v="1"/>
    <n v="0"/>
    <n v="0"/>
    <n v="0"/>
    <n v="0"/>
    <n v="0"/>
    <n v="0"/>
    <n v="0"/>
    <n v="0"/>
    <n v="0"/>
    <n v="1"/>
    <n v="0"/>
    <n v="5"/>
    <n v="0"/>
    <n v="0"/>
    <n v="0"/>
    <n v="0"/>
    <n v="0"/>
    <n v="0"/>
    <n v="0"/>
    <n v="2"/>
    <n v="0"/>
    <n v="0"/>
    <n v="0"/>
    <n v="33"/>
    <n v="22"/>
    <n v="12"/>
    <n v="10"/>
    <n v="0"/>
    <n v="1"/>
    <n v="5"/>
    <n v="2"/>
    <n v="3"/>
    <n v="0"/>
    <n v="0"/>
    <n v="2"/>
    <n v="1"/>
    <n v="1"/>
    <n v="0"/>
    <n v="0"/>
    <n v="0"/>
    <n v="0"/>
    <n v="1"/>
    <n v="0"/>
    <n v="1"/>
    <n v="0"/>
    <n v="0"/>
    <n v="0"/>
    <n v="0"/>
    <n v="0"/>
    <n v="0"/>
    <n v="0"/>
    <n v="0"/>
    <n v="0"/>
    <n v="0"/>
    <n v="0"/>
    <n v="0"/>
    <n v="1"/>
    <x v="4"/>
    <s v="9/18/2000"/>
    <s v="Right"/>
    <n v="163"/>
    <x v="9"/>
    <n v="0"/>
    <n v="0"/>
  </r>
  <r>
    <n v="202"/>
    <s v="ISL7"/>
    <n v="33996"/>
    <n v="21"/>
    <x v="305"/>
    <s v="Abhijit Sarkar"/>
    <n v="3"/>
    <x v="1"/>
    <s v="MF"/>
    <n v="505"/>
    <x v="6"/>
    <s v="CFC"/>
    <n v="0"/>
    <n v="13"/>
    <n v="0"/>
    <n v="1"/>
    <n v="1"/>
    <n v="0"/>
    <n v="1"/>
    <n v="2"/>
    <n v="0"/>
    <n v="0"/>
    <n v="0"/>
    <n v="0"/>
    <n v="0"/>
    <n v="0"/>
    <n v="0"/>
    <n v="0"/>
    <n v="0"/>
    <n v="0"/>
    <n v="0"/>
    <n v="0"/>
    <n v="0"/>
    <n v="0"/>
    <n v="0"/>
    <n v="0"/>
    <n v="0"/>
    <n v="0"/>
    <n v="0"/>
    <n v="0"/>
    <n v="0"/>
    <n v="0"/>
    <n v="0"/>
    <n v="5"/>
    <n v="0"/>
    <n v="0"/>
    <n v="0"/>
    <n v="0"/>
    <n v="0"/>
    <n v="0"/>
    <n v="0"/>
    <n v="0"/>
    <n v="0"/>
    <n v="0"/>
    <n v="0"/>
    <n v="0"/>
    <n v="0"/>
    <n v="0"/>
    <n v="0"/>
    <n v="0"/>
    <n v="0"/>
    <n v="0"/>
    <n v="0"/>
    <n v="0"/>
    <n v="0"/>
    <n v="0"/>
    <n v="0"/>
    <n v="0"/>
    <n v="0"/>
    <n v="0"/>
    <n v="0"/>
    <n v="0"/>
    <n v="0"/>
    <n v="0"/>
    <n v="0"/>
    <n v="0"/>
    <n v="0"/>
    <n v="0"/>
    <n v="0"/>
    <n v="0"/>
    <n v="0"/>
    <n v="0"/>
    <n v="0"/>
    <n v="0"/>
    <n v="0"/>
    <n v="0"/>
    <n v="0"/>
    <n v="0"/>
    <n v="1"/>
    <x v="4"/>
    <m/>
    <m/>
    <m/>
    <x v="24"/>
    <n v="0"/>
    <n v="0"/>
  </r>
  <r>
    <n v="202"/>
    <s v="ISL7"/>
    <n v="33997"/>
    <n v="45"/>
    <x v="161"/>
    <s v="Lalengmawia"/>
    <n v="3"/>
    <x v="1"/>
    <s v="MF"/>
    <n v="504"/>
    <x v="0"/>
    <s v="NEUFC"/>
    <n v="20"/>
    <n v="3"/>
    <n v="0"/>
    <n v="5"/>
    <n v="1848"/>
    <n v="0"/>
    <n v="122"/>
    <n v="1970"/>
    <n v="0"/>
    <n v="1"/>
    <n v="0"/>
    <n v="0"/>
    <n v="9"/>
    <n v="9"/>
    <n v="12"/>
    <n v="3"/>
    <n v="5"/>
    <n v="29"/>
    <n v="41"/>
    <n v="1"/>
    <n v="0"/>
    <n v="0"/>
    <n v="0"/>
    <n v="1"/>
    <n v="9"/>
    <n v="14"/>
    <n v="7"/>
    <n v="0"/>
    <n v="0"/>
    <n v="25"/>
    <n v="0"/>
    <n v="5"/>
    <n v="0"/>
    <n v="0"/>
    <n v="0"/>
    <n v="0"/>
    <n v="0"/>
    <n v="0"/>
    <n v="0"/>
    <n v="4"/>
    <n v="0"/>
    <n v="0"/>
    <n v="0"/>
    <n v="1024"/>
    <n v="811"/>
    <n v="604"/>
    <n v="207"/>
    <n v="46"/>
    <n v="23"/>
    <n v="93"/>
    <n v="50"/>
    <n v="43"/>
    <n v="23"/>
    <n v="0"/>
    <n v="5"/>
    <n v="5"/>
    <n v="0"/>
    <n v="0"/>
    <n v="0"/>
    <n v="0"/>
    <n v="0"/>
    <n v="12"/>
    <n v="9"/>
    <n v="3"/>
    <n v="0"/>
    <n v="0"/>
    <n v="0"/>
    <n v="0"/>
    <n v="0"/>
    <n v="0"/>
    <n v="0"/>
    <n v="0"/>
    <n v="0"/>
    <n v="0"/>
    <n v="0"/>
    <n v="0"/>
    <n v="1"/>
    <x v="4"/>
    <s v="10/17/2000"/>
    <s v="Right"/>
    <n v="176"/>
    <x v="16"/>
    <n v="0"/>
    <n v="0"/>
  </r>
  <r>
    <n v="202"/>
    <s v="ISL7"/>
    <n v="34002"/>
    <n v="15"/>
    <x v="162"/>
    <s v="Jeakson Singh"/>
    <n v="3"/>
    <x v="1"/>
    <s v="MF"/>
    <n v="498"/>
    <x v="8"/>
    <s v="KBFC"/>
    <n v="12"/>
    <n v="4"/>
    <n v="0"/>
    <n v="6"/>
    <n v="1138"/>
    <n v="0"/>
    <n v="89"/>
    <n v="1227"/>
    <n v="0"/>
    <n v="1"/>
    <n v="1"/>
    <n v="0"/>
    <n v="4"/>
    <n v="4"/>
    <n v="6"/>
    <n v="1"/>
    <n v="5"/>
    <n v="19"/>
    <n v="7"/>
    <n v="4"/>
    <n v="0"/>
    <n v="0"/>
    <n v="0"/>
    <n v="0"/>
    <n v="1"/>
    <n v="1"/>
    <n v="1"/>
    <n v="0"/>
    <n v="0"/>
    <n v="24"/>
    <n v="0"/>
    <n v="4"/>
    <n v="0"/>
    <n v="0"/>
    <n v="0"/>
    <n v="0"/>
    <n v="0"/>
    <n v="0"/>
    <n v="0"/>
    <n v="0"/>
    <n v="0"/>
    <n v="0"/>
    <n v="0"/>
    <n v="566"/>
    <n v="423"/>
    <n v="315"/>
    <n v="108"/>
    <n v="26"/>
    <n v="22"/>
    <n v="48"/>
    <n v="19"/>
    <n v="29"/>
    <n v="21"/>
    <n v="0"/>
    <n v="8"/>
    <n v="8"/>
    <n v="0"/>
    <n v="0"/>
    <n v="0"/>
    <n v="0"/>
    <n v="0"/>
    <n v="19"/>
    <n v="10"/>
    <n v="9"/>
    <n v="0"/>
    <n v="0"/>
    <n v="0"/>
    <n v="0"/>
    <n v="0"/>
    <n v="0"/>
    <n v="0"/>
    <n v="0"/>
    <n v="0"/>
    <n v="0"/>
    <n v="0"/>
    <n v="0"/>
    <n v="1"/>
    <x v="4"/>
    <s v="6/21/2001"/>
    <m/>
    <n v="0"/>
    <x v="8"/>
    <n v="0"/>
    <n v="1"/>
  </r>
  <r>
    <n v="202"/>
    <s v="ISL7"/>
    <n v="34004"/>
    <n v="11"/>
    <x v="163"/>
    <s v="Aniket Jadhav"/>
    <n v="2"/>
    <x v="0"/>
    <s v="FWD"/>
    <n v="1159"/>
    <x v="3"/>
    <s v="JFC"/>
    <n v="7"/>
    <n v="7"/>
    <n v="0"/>
    <n v="12"/>
    <n v="642"/>
    <n v="0"/>
    <n v="56"/>
    <n v="698"/>
    <n v="0"/>
    <n v="1"/>
    <n v="0"/>
    <n v="0"/>
    <n v="2"/>
    <n v="2"/>
    <n v="8"/>
    <n v="2"/>
    <n v="3"/>
    <n v="12"/>
    <n v="12"/>
    <n v="2"/>
    <n v="0"/>
    <n v="0"/>
    <n v="0"/>
    <n v="0"/>
    <n v="17"/>
    <n v="0"/>
    <n v="1"/>
    <n v="0"/>
    <n v="0"/>
    <n v="8"/>
    <n v="0"/>
    <n v="10"/>
    <n v="0"/>
    <n v="0"/>
    <n v="0"/>
    <n v="0"/>
    <n v="0"/>
    <n v="0"/>
    <n v="0"/>
    <n v="3"/>
    <n v="0"/>
    <n v="0"/>
    <n v="0"/>
    <n v="211"/>
    <n v="154"/>
    <n v="49"/>
    <n v="105"/>
    <n v="7"/>
    <n v="10"/>
    <n v="13"/>
    <n v="2"/>
    <n v="11"/>
    <n v="5"/>
    <n v="0"/>
    <n v="20"/>
    <n v="9"/>
    <n v="11"/>
    <n v="0"/>
    <n v="0"/>
    <n v="0"/>
    <n v="0"/>
    <n v="7"/>
    <n v="3"/>
    <n v="4"/>
    <n v="0"/>
    <n v="0"/>
    <n v="0"/>
    <n v="0"/>
    <n v="0"/>
    <n v="0"/>
    <n v="0"/>
    <n v="0"/>
    <n v="0"/>
    <n v="0"/>
    <n v="0"/>
    <n v="0"/>
    <n v="1"/>
    <x v="4"/>
    <m/>
    <m/>
    <m/>
    <x v="10"/>
    <n v="0"/>
    <n v="0"/>
  </r>
  <r>
    <n v="202"/>
    <s v="ISL7"/>
    <n v="34007"/>
    <n v="17"/>
    <x v="164"/>
    <s v="Rahul KP"/>
    <n v="3"/>
    <x v="1"/>
    <s v="MF"/>
    <n v="498"/>
    <x v="8"/>
    <s v="KBFC"/>
    <n v="12"/>
    <n v="5"/>
    <n v="0"/>
    <n v="10"/>
    <n v="1121"/>
    <n v="0"/>
    <n v="81"/>
    <n v="1202"/>
    <n v="0"/>
    <n v="3"/>
    <n v="0"/>
    <n v="0"/>
    <n v="7"/>
    <n v="8"/>
    <n v="30"/>
    <n v="12"/>
    <n v="13"/>
    <n v="35"/>
    <n v="15"/>
    <n v="5"/>
    <n v="0"/>
    <n v="0"/>
    <n v="4"/>
    <n v="0"/>
    <n v="22"/>
    <n v="1"/>
    <n v="1"/>
    <n v="0"/>
    <n v="0"/>
    <n v="26"/>
    <n v="0"/>
    <n v="3"/>
    <n v="1"/>
    <n v="0"/>
    <n v="0"/>
    <n v="0"/>
    <n v="0"/>
    <n v="0"/>
    <n v="0"/>
    <n v="5"/>
    <n v="0"/>
    <n v="0"/>
    <n v="0"/>
    <n v="516"/>
    <n v="322"/>
    <n v="148"/>
    <n v="175"/>
    <n v="17"/>
    <n v="16"/>
    <n v="86"/>
    <n v="24"/>
    <n v="62"/>
    <n v="9"/>
    <n v="0"/>
    <n v="16"/>
    <n v="10"/>
    <n v="6"/>
    <n v="0"/>
    <n v="0"/>
    <n v="0"/>
    <n v="0"/>
    <n v="29"/>
    <n v="16"/>
    <n v="13"/>
    <n v="0"/>
    <n v="0"/>
    <n v="0"/>
    <n v="0"/>
    <n v="0"/>
    <n v="0"/>
    <n v="0"/>
    <n v="0"/>
    <n v="0"/>
    <n v="0"/>
    <n v="0"/>
    <n v="0"/>
    <n v="1"/>
    <x v="4"/>
    <s v="3/16/2000"/>
    <s v="Right"/>
    <n v="171"/>
    <x v="30"/>
    <n v="0"/>
    <n v="0"/>
  </r>
  <r>
    <n v="202"/>
    <s v="ISL7"/>
    <n v="34009"/>
    <n v="16"/>
    <x v="306"/>
    <s v="Nongdamba Naorem"/>
    <n v="3"/>
    <x v="1"/>
    <s v="MF"/>
    <n v="498"/>
    <x v="8"/>
    <s v="KBFC"/>
    <n v="3"/>
    <n v="4"/>
    <n v="0"/>
    <n v="3"/>
    <n v="183"/>
    <n v="0"/>
    <n v="0"/>
    <n v="183"/>
    <n v="0"/>
    <n v="0"/>
    <n v="0"/>
    <n v="0"/>
    <n v="1"/>
    <n v="1"/>
    <n v="2"/>
    <n v="0"/>
    <n v="1"/>
    <n v="2"/>
    <n v="3"/>
    <n v="0"/>
    <n v="0"/>
    <n v="0"/>
    <n v="0"/>
    <n v="0"/>
    <n v="6"/>
    <n v="0"/>
    <n v="0"/>
    <n v="0"/>
    <n v="0"/>
    <n v="2"/>
    <n v="0"/>
    <n v="2"/>
    <n v="0"/>
    <n v="0"/>
    <n v="0"/>
    <n v="0"/>
    <n v="0"/>
    <n v="0"/>
    <n v="0"/>
    <n v="1"/>
    <n v="0"/>
    <n v="0"/>
    <n v="0"/>
    <n v="70"/>
    <n v="62"/>
    <n v="34"/>
    <n v="28"/>
    <n v="1"/>
    <n v="0"/>
    <n v="1"/>
    <n v="0"/>
    <n v="1"/>
    <n v="0"/>
    <n v="0"/>
    <n v="10"/>
    <n v="6"/>
    <n v="4"/>
    <n v="0"/>
    <n v="0"/>
    <n v="0"/>
    <n v="0"/>
    <n v="4"/>
    <n v="3"/>
    <n v="1"/>
    <n v="0"/>
    <n v="0"/>
    <n v="0"/>
    <n v="0"/>
    <n v="0"/>
    <n v="0"/>
    <n v="0"/>
    <n v="0"/>
    <n v="0"/>
    <n v="0"/>
    <n v="0"/>
    <n v="0"/>
    <n v="1"/>
    <x v="4"/>
    <m/>
    <m/>
    <m/>
    <x v="15"/>
    <n v="0"/>
    <n v="0"/>
  </r>
  <r>
    <n v="202"/>
    <s v="ISL7"/>
    <n v="34011"/>
    <n v="24"/>
    <x v="165"/>
    <s v="Rahim Ali"/>
    <n v="2"/>
    <x v="0"/>
    <s v="FWD"/>
    <n v="505"/>
    <x v="6"/>
    <s v="CFC"/>
    <n v="12"/>
    <n v="9"/>
    <n v="0"/>
    <n v="12"/>
    <n v="1044"/>
    <n v="0"/>
    <n v="53"/>
    <n v="1097"/>
    <n v="0"/>
    <n v="2"/>
    <n v="0"/>
    <n v="0"/>
    <n v="10"/>
    <n v="10"/>
    <n v="16"/>
    <n v="4"/>
    <n v="8"/>
    <n v="32"/>
    <n v="12"/>
    <n v="2"/>
    <n v="0"/>
    <n v="0"/>
    <n v="3"/>
    <n v="0"/>
    <n v="5"/>
    <n v="1"/>
    <n v="2"/>
    <n v="0"/>
    <n v="0"/>
    <n v="12"/>
    <n v="0"/>
    <n v="11"/>
    <n v="0"/>
    <n v="0"/>
    <n v="0"/>
    <n v="0"/>
    <n v="0"/>
    <n v="0"/>
    <n v="0"/>
    <n v="4"/>
    <n v="0"/>
    <n v="0"/>
    <n v="0"/>
    <n v="461"/>
    <n v="340"/>
    <n v="197"/>
    <n v="143"/>
    <n v="9"/>
    <n v="19"/>
    <n v="40"/>
    <n v="14"/>
    <n v="26"/>
    <n v="9"/>
    <n v="0"/>
    <n v="12"/>
    <n v="6"/>
    <n v="6"/>
    <n v="0"/>
    <n v="0"/>
    <n v="0"/>
    <n v="0"/>
    <n v="25"/>
    <n v="6"/>
    <n v="19"/>
    <n v="0"/>
    <n v="0"/>
    <n v="0"/>
    <n v="0"/>
    <n v="0"/>
    <n v="0"/>
    <n v="0"/>
    <n v="0"/>
    <n v="0"/>
    <n v="0"/>
    <n v="0"/>
    <n v="0"/>
    <n v="1"/>
    <x v="4"/>
    <s v="4/21/2000"/>
    <s v="Right"/>
    <n v="175"/>
    <x v="21"/>
    <n v="0"/>
    <n v="0"/>
  </r>
  <r>
    <n v="202"/>
    <s v="ISL7"/>
    <n v="35062"/>
    <n v="12"/>
    <x v="166"/>
    <s v="Liston Colaco"/>
    <n v="2"/>
    <x v="0"/>
    <s v="FWD"/>
    <n v="1536"/>
    <x v="4"/>
    <s v="HFC"/>
    <n v="9"/>
    <n v="5"/>
    <n v="0"/>
    <n v="15"/>
    <n v="947"/>
    <n v="0"/>
    <n v="83"/>
    <n v="1030"/>
    <n v="0"/>
    <n v="2"/>
    <n v="0"/>
    <n v="3"/>
    <n v="15"/>
    <n v="15"/>
    <n v="34"/>
    <n v="10"/>
    <n v="17"/>
    <n v="5"/>
    <n v="39"/>
    <n v="1"/>
    <n v="0"/>
    <n v="0"/>
    <n v="0"/>
    <n v="4"/>
    <n v="25"/>
    <n v="7"/>
    <n v="1"/>
    <n v="0"/>
    <n v="0"/>
    <n v="10"/>
    <n v="0"/>
    <n v="10"/>
    <n v="3"/>
    <n v="0"/>
    <n v="0"/>
    <n v="0"/>
    <n v="0"/>
    <n v="0"/>
    <n v="0"/>
    <n v="7"/>
    <n v="0"/>
    <n v="0"/>
    <n v="0"/>
    <n v="458"/>
    <n v="351"/>
    <n v="159"/>
    <n v="192"/>
    <n v="10"/>
    <n v="13"/>
    <n v="27"/>
    <n v="11"/>
    <n v="16"/>
    <n v="1"/>
    <n v="0"/>
    <n v="38"/>
    <n v="22"/>
    <n v="16"/>
    <n v="0"/>
    <n v="0"/>
    <n v="0"/>
    <n v="0"/>
    <n v="19"/>
    <n v="3"/>
    <n v="16"/>
    <n v="0"/>
    <n v="0"/>
    <n v="0"/>
    <n v="0"/>
    <n v="0"/>
    <n v="0"/>
    <n v="0"/>
    <n v="0"/>
    <n v="0"/>
    <n v="0"/>
    <n v="0"/>
    <n v="0"/>
    <n v="1"/>
    <x v="4"/>
    <d v="1998-11-12T00:00:00"/>
    <m/>
    <n v="0"/>
    <x v="21"/>
    <n v="0"/>
    <n v="0"/>
  </r>
  <r>
    <n v="202"/>
    <s v="ISL7"/>
    <n v="35065"/>
    <n v="16"/>
    <x v="168"/>
    <s v="Sarthak Golui"/>
    <n v="1"/>
    <x v="2"/>
    <s v="DEF"/>
    <n v="506"/>
    <x v="2"/>
    <s v="MCFC"/>
    <n v="7"/>
    <n v="8"/>
    <n v="0"/>
    <n v="2"/>
    <n v="655"/>
    <n v="0"/>
    <n v="63"/>
    <n v="718"/>
    <n v="0"/>
    <n v="1"/>
    <n v="1"/>
    <n v="0"/>
    <n v="4"/>
    <n v="4"/>
    <n v="5"/>
    <n v="1"/>
    <n v="3"/>
    <n v="5"/>
    <n v="3"/>
    <n v="3"/>
    <n v="0"/>
    <n v="0"/>
    <n v="0"/>
    <n v="0"/>
    <n v="3"/>
    <n v="6"/>
    <n v="14"/>
    <n v="0"/>
    <n v="0"/>
    <n v="14"/>
    <n v="0"/>
    <n v="9"/>
    <n v="0"/>
    <n v="0"/>
    <n v="0"/>
    <n v="0"/>
    <n v="0"/>
    <n v="0"/>
    <n v="0"/>
    <n v="1"/>
    <n v="0"/>
    <n v="0"/>
    <n v="0"/>
    <n v="483"/>
    <n v="380"/>
    <n v="273"/>
    <n v="107"/>
    <n v="12"/>
    <n v="12"/>
    <n v="20"/>
    <n v="9"/>
    <n v="11"/>
    <n v="41"/>
    <n v="0"/>
    <n v="7"/>
    <n v="6"/>
    <n v="1"/>
    <n v="0"/>
    <n v="0"/>
    <n v="0"/>
    <n v="0"/>
    <n v="3"/>
    <n v="1"/>
    <n v="2"/>
    <n v="0"/>
    <n v="0"/>
    <n v="0"/>
    <n v="0"/>
    <n v="0"/>
    <n v="0"/>
    <n v="0"/>
    <n v="0"/>
    <n v="0"/>
    <n v="0"/>
    <n v="0"/>
    <n v="0"/>
    <n v="1"/>
    <x v="4"/>
    <d v="1997-11-03T00:00:00"/>
    <s v="Right"/>
    <n v="187"/>
    <x v="25"/>
    <n v="0"/>
    <n v="1"/>
  </r>
  <r>
    <n v="202"/>
    <s v="ISL7"/>
    <n v="35192"/>
    <n v="49"/>
    <x v="307"/>
    <s v="William Lalnunfela"/>
    <n v="2"/>
    <x v="0"/>
    <s v="FWD"/>
    <n v="1159"/>
    <x v="3"/>
    <s v="JFC"/>
    <n v="5"/>
    <n v="11"/>
    <n v="0"/>
    <n v="11"/>
    <n v="541"/>
    <n v="0"/>
    <n v="42"/>
    <n v="583"/>
    <n v="0"/>
    <n v="0"/>
    <n v="0"/>
    <n v="1"/>
    <n v="9"/>
    <n v="9"/>
    <n v="4"/>
    <n v="0"/>
    <n v="2"/>
    <n v="14"/>
    <n v="11"/>
    <n v="0"/>
    <n v="0"/>
    <n v="0"/>
    <n v="2"/>
    <n v="0"/>
    <n v="3"/>
    <n v="1"/>
    <n v="1"/>
    <n v="0"/>
    <n v="0"/>
    <n v="6"/>
    <n v="0"/>
    <n v="9"/>
    <n v="1"/>
    <n v="0"/>
    <n v="0"/>
    <n v="0"/>
    <n v="0"/>
    <n v="0"/>
    <n v="0"/>
    <n v="2"/>
    <n v="0"/>
    <n v="0"/>
    <n v="0"/>
    <n v="165"/>
    <n v="135"/>
    <n v="64"/>
    <n v="71"/>
    <n v="1"/>
    <n v="4"/>
    <n v="13"/>
    <n v="4"/>
    <n v="9"/>
    <n v="0"/>
    <n v="0"/>
    <n v="5"/>
    <n v="3"/>
    <n v="2"/>
    <n v="0"/>
    <n v="0"/>
    <n v="0"/>
    <n v="0"/>
    <n v="5"/>
    <n v="1"/>
    <n v="4"/>
    <n v="0"/>
    <n v="0"/>
    <n v="0"/>
    <n v="0"/>
    <n v="0"/>
    <n v="0"/>
    <n v="0"/>
    <n v="0"/>
    <n v="0"/>
    <n v="0"/>
    <n v="0"/>
    <n v="0"/>
    <n v="1"/>
    <x v="4"/>
    <m/>
    <m/>
    <m/>
    <x v="20"/>
    <n v="0"/>
    <n v="0"/>
  </r>
  <r>
    <n v="202"/>
    <s v="ISL7"/>
    <n v="35194"/>
    <n v="9"/>
    <x v="170"/>
    <s v="Samuel Lalmuanpuia"/>
    <n v="3"/>
    <x v="1"/>
    <s v="MF"/>
    <n v="1499"/>
    <x v="7"/>
    <s v="OFC"/>
    <n v="0"/>
    <n v="1"/>
    <n v="0"/>
    <n v="3"/>
    <n v="67"/>
    <n v="0"/>
    <n v="19"/>
    <n v="86"/>
    <n v="0"/>
    <n v="0"/>
    <n v="0"/>
    <n v="0"/>
    <n v="3"/>
    <n v="3"/>
    <n v="0"/>
    <n v="0"/>
    <n v="0"/>
    <n v="1"/>
    <n v="5"/>
    <n v="0"/>
    <n v="0"/>
    <n v="0"/>
    <n v="0"/>
    <n v="2"/>
    <n v="0"/>
    <n v="3"/>
    <n v="1"/>
    <n v="0"/>
    <n v="0"/>
    <n v="1"/>
    <n v="0"/>
    <n v="2"/>
    <n v="0"/>
    <n v="0"/>
    <n v="0"/>
    <n v="0"/>
    <n v="0"/>
    <n v="0"/>
    <n v="0"/>
    <n v="0"/>
    <n v="0"/>
    <n v="0"/>
    <n v="0"/>
    <n v="54"/>
    <n v="49"/>
    <n v="30"/>
    <n v="19"/>
    <n v="0"/>
    <n v="0"/>
    <n v="2"/>
    <n v="1"/>
    <n v="1"/>
    <n v="1"/>
    <n v="0"/>
    <n v="0"/>
    <n v="0"/>
    <n v="0"/>
    <n v="0"/>
    <n v="0"/>
    <n v="0"/>
    <n v="0"/>
    <n v="1"/>
    <n v="0"/>
    <n v="1"/>
    <n v="0"/>
    <n v="0"/>
    <n v="0"/>
    <n v="0"/>
    <n v="0"/>
    <n v="0"/>
    <n v="0"/>
    <n v="0"/>
    <n v="0"/>
    <n v="0"/>
    <n v="0"/>
    <n v="0"/>
    <n v="1"/>
    <x v="4"/>
    <s v="7/27/1998"/>
    <s v="Right"/>
    <n v="170"/>
    <x v="18"/>
    <n v="0"/>
    <n v="0"/>
  </r>
  <r>
    <n v="202"/>
    <s v="ISL7"/>
    <n v="35196"/>
    <n v="27"/>
    <x v="308"/>
    <s v="Lalkhawpuimawia"/>
    <n v="2"/>
    <x v="0"/>
    <s v="FWD"/>
    <n v="504"/>
    <x v="0"/>
    <s v="NEU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35200"/>
    <n v="34"/>
    <x v="309"/>
    <s v="Phurba Lachenpa"/>
    <n v="4"/>
    <x v="3"/>
    <s v="GK"/>
    <n v="506"/>
    <x v="2"/>
    <s v="MCFC"/>
    <n v="0"/>
    <n v="22"/>
    <n v="1"/>
    <n v="1"/>
    <n v="1"/>
    <n v="0"/>
    <n v="0"/>
    <n v="1"/>
    <n v="0"/>
    <n v="0"/>
    <n v="0"/>
    <n v="0"/>
    <n v="0"/>
    <n v="0"/>
    <n v="0"/>
    <n v="0"/>
    <n v="0"/>
    <n v="0"/>
    <n v="0"/>
    <n v="0"/>
    <n v="0"/>
    <n v="0"/>
    <n v="0"/>
    <n v="0"/>
    <n v="0"/>
    <n v="0"/>
    <n v="0"/>
    <n v="0"/>
    <n v="0"/>
    <n v="0"/>
    <n v="0"/>
    <n v="10"/>
    <n v="0"/>
    <n v="0"/>
    <n v="0"/>
    <n v="0"/>
    <n v="0"/>
    <n v="0"/>
    <n v="0"/>
    <n v="0"/>
    <n v="0"/>
    <n v="0"/>
    <n v="0"/>
    <n v="0"/>
    <n v="0"/>
    <n v="0"/>
    <n v="0"/>
    <n v="0"/>
    <n v="0"/>
    <n v="0"/>
    <n v="0"/>
    <n v="0"/>
    <n v="0"/>
    <n v="0"/>
    <n v="0"/>
    <n v="0"/>
    <n v="0"/>
    <n v="0"/>
    <n v="0"/>
    <n v="0"/>
    <n v="0"/>
    <n v="0"/>
    <n v="0"/>
    <n v="0"/>
    <n v="0"/>
    <n v="0"/>
    <n v="0"/>
    <n v="0"/>
    <n v="0"/>
    <n v="0"/>
    <n v="0"/>
    <n v="0"/>
    <n v="0"/>
    <n v="0"/>
    <n v="0"/>
    <n v="0"/>
    <n v="1"/>
    <x v="4"/>
    <m/>
    <m/>
    <m/>
    <x v="24"/>
    <n v="0"/>
    <n v="0"/>
  </r>
  <r>
    <n v="202"/>
    <s v="ISL7"/>
    <n v="35210"/>
    <n v="8"/>
    <x v="310"/>
    <s v="Paul Ramfangzauva"/>
    <n v="3"/>
    <x v="1"/>
    <s v="MF"/>
    <n v="1499"/>
    <x v="7"/>
    <s v="OFC"/>
    <n v="4"/>
    <n v="9"/>
    <n v="0"/>
    <n v="3"/>
    <n v="319"/>
    <n v="0"/>
    <n v="15"/>
    <n v="334"/>
    <n v="0"/>
    <n v="2"/>
    <n v="0"/>
    <n v="0"/>
    <n v="2"/>
    <n v="2"/>
    <n v="4"/>
    <n v="2"/>
    <n v="2"/>
    <n v="3"/>
    <n v="8"/>
    <n v="0"/>
    <n v="0"/>
    <n v="0"/>
    <n v="0"/>
    <n v="0"/>
    <n v="0"/>
    <n v="0"/>
    <n v="0"/>
    <n v="0"/>
    <n v="0"/>
    <n v="13"/>
    <n v="0"/>
    <n v="2"/>
    <n v="0"/>
    <n v="0"/>
    <n v="0"/>
    <n v="0"/>
    <n v="0"/>
    <n v="0"/>
    <n v="0"/>
    <n v="0"/>
    <n v="0"/>
    <n v="0"/>
    <n v="0"/>
    <n v="156"/>
    <n v="117"/>
    <n v="71"/>
    <n v="46"/>
    <n v="7"/>
    <n v="3"/>
    <n v="23"/>
    <n v="7"/>
    <n v="16"/>
    <n v="0"/>
    <n v="0"/>
    <n v="1"/>
    <n v="0"/>
    <n v="1"/>
    <n v="0"/>
    <n v="0"/>
    <n v="0"/>
    <n v="0"/>
    <n v="2"/>
    <n v="1"/>
    <n v="1"/>
    <n v="0"/>
    <n v="0"/>
    <n v="0"/>
    <n v="0"/>
    <n v="0"/>
    <n v="0"/>
    <n v="0"/>
    <n v="0"/>
    <n v="0"/>
    <n v="0"/>
    <n v="0"/>
    <n v="0"/>
    <n v="1"/>
    <x v="4"/>
    <m/>
    <m/>
    <m/>
    <x v="5"/>
    <n v="0"/>
    <n v="0"/>
  </r>
  <r>
    <n v="202"/>
    <s v="ISL7"/>
    <n v="35212"/>
    <n v="27"/>
    <x v="172"/>
    <s v="Aiban Dohling"/>
    <n v="1"/>
    <x v="2"/>
    <s v="DEF"/>
    <n v="496"/>
    <x v="9"/>
    <s v="FCG"/>
    <n v="3"/>
    <n v="10"/>
    <n v="0"/>
    <n v="7"/>
    <n v="376"/>
    <n v="0"/>
    <n v="38"/>
    <n v="414"/>
    <n v="0"/>
    <n v="0"/>
    <n v="0"/>
    <n v="0"/>
    <n v="3"/>
    <n v="3"/>
    <n v="1"/>
    <n v="1"/>
    <n v="0"/>
    <n v="3"/>
    <n v="7"/>
    <n v="0"/>
    <n v="0"/>
    <n v="0"/>
    <n v="0"/>
    <n v="0"/>
    <n v="5"/>
    <n v="2"/>
    <n v="10"/>
    <n v="0"/>
    <n v="0"/>
    <n v="6"/>
    <n v="0"/>
    <n v="6"/>
    <n v="0"/>
    <n v="0"/>
    <n v="0"/>
    <n v="0"/>
    <n v="0"/>
    <n v="0"/>
    <n v="0"/>
    <n v="0"/>
    <n v="0"/>
    <n v="0"/>
    <n v="0"/>
    <n v="214"/>
    <n v="165"/>
    <n v="124"/>
    <n v="41"/>
    <n v="5"/>
    <n v="6"/>
    <n v="5"/>
    <n v="2"/>
    <n v="3"/>
    <n v="13"/>
    <n v="0"/>
    <n v="0"/>
    <n v="0"/>
    <n v="0"/>
    <n v="0"/>
    <n v="0"/>
    <n v="0"/>
    <n v="0"/>
    <n v="10"/>
    <n v="7"/>
    <n v="3"/>
    <n v="0"/>
    <n v="0"/>
    <n v="0"/>
    <n v="0"/>
    <n v="0"/>
    <n v="0"/>
    <n v="0"/>
    <n v="0"/>
    <n v="0"/>
    <n v="0"/>
    <n v="0"/>
    <n v="0"/>
    <n v="1"/>
    <x v="4"/>
    <d v="1992-11-05T00:00:00"/>
    <s v="Right"/>
    <n v="0"/>
    <x v="4"/>
    <n v="0"/>
    <n v="0"/>
  </r>
  <r>
    <n v="202"/>
    <s v="ISL7"/>
    <n v="35224"/>
    <n v="26"/>
    <x v="174"/>
    <s v="Laldinliana Renthlei"/>
    <n v="1"/>
    <x v="2"/>
    <s v="DEF"/>
    <n v="1159"/>
    <x v="3"/>
    <s v="JFC"/>
    <n v="15"/>
    <n v="4"/>
    <n v="0"/>
    <n v="3"/>
    <n v="1237"/>
    <n v="0"/>
    <n v="76"/>
    <n v="1307"/>
    <n v="0"/>
    <n v="0"/>
    <n v="0"/>
    <n v="0"/>
    <n v="11"/>
    <n v="11"/>
    <n v="2"/>
    <n v="1"/>
    <n v="0"/>
    <n v="15"/>
    <n v="13"/>
    <n v="4"/>
    <n v="1"/>
    <n v="1"/>
    <n v="0"/>
    <n v="0"/>
    <n v="36"/>
    <n v="3"/>
    <n v="143"/>
    <n v="0"/>
    <n v="0"/>
    <n v="13"/>
    <n v="0"/>
    <n v="7"/>
    <n v="0"/>
    <n v="0"/>
    <n v="0"/>
    <n v="0"/>
    <n v="0"/>
    <n v="0"/>
    <n v="0"/>
    <n v="1"/>
    <n v="0"/>
    <n v="0"/>
    <n v="0"/>
    <n v="644"/>
    <n v="398"/>
    <n v="216"/>
    <n v="182"/>
    <n v="32"/>
    <n v="26"/>
    <n v="50"/>
    <n v="21"/>
    <n v="29"/>
    <n v="33"/>
    <n v="0"/>
    <n v="8"/>
    <n v="8"/>
    <n v="0"/>
    <n v="0"/>
    <n v="0"/>
    <n v="0"/>
    <n v="0"/>
    <n v="13"/>
    <n v="5"/>
    <n v="8"/>
    <n v="1"/>
    <n v="1"/>
    <n v="0"/>
    <n v="0"/>
    <n v="0"/>
    <n v="0"/>
    <n v="0"/>
    <n v="0"/>
    <n v="0"/>
    <n v="0"/>
    <n v="0"/>
    <n v="0"/>
    <n v="1"/>
    <x v="4"/>
    <s v="8/26/1998"/>
    <m/>
    <n v="0"/>
    <x v="8"/>
    <n v="2"/>
    <n v="0"/>
  </r>
  <r>
    <n v="202"/>
    <s v="ISL7"/>
    <n v="35236"/>
    <n v="1"/>
    <x v="175"/>
    <s v="Arshdeep Singh"/>
    <n v="4"/>
    <x v="3"/>
    <s v="GK"/>
    <n v="1499"/>
    <x v="7"/>
    <s v="OFC"/>
    <n v="16"/>
    <n v="1"/>
    <n v="16"/>
    <n v="0"/>
    <n v="1440"/>
    <n v="0"/>
    <n v="90"/>
    <n v="1530"/>
    <n v="0"/>
    <n v="0"/>
    <n v="0"/>
    <n v="0"/>
    <n v="0"/>
    <n v="0"/>
    <n v="0"/>
    <n v="0"/>
    <n v="0"/>
    <n v="1"/>
    <n v="5"/>
    <n v="1"/>
    <n v="0"/>
    <n v="0"/>
    <n v="0"/>
    <n v="0"/>
    <n v="0"/>
    <n v="39"/>
    <n v="0"/>
    <n v="43"/>
    <n v="38"/>
    <n v="34"/>
    <n v="0"/>
    <n v="1"/>
    <n v="0"/>
    <n v="1"/>
    <n v="0"/>
    <n v="0"/>
    <n v="0"/>
    <n v="0"/>
    <n v="0"/>
    <n v="0"/>
    <n v="0"/>
    <n v="0"/>
    <n v="0"/>
    <n v="447"/>
    <n v="165"/>
    <n v="90"/>
    <n v="75"/>
    <n v="0"/>
    <n v="0"/>
    <n v="1"/>
    <n v="0"/>
    <n v="1"/>
    <n v="26"/>
    <n v="64"/>
    <n v="1"/>
    <n v="1"/>
    <n v="0"/>
    <n v="0"/>
    <n v="0"/>
    <n v="0"/>
    <n v="0"/>
    <n v="0"/>
    <n v="0"/>
    <n v="0"/>
    <n v="0"/>
    <n v="0"/>
    <n v="0"/>
    <n v="227"/>
    <n v="98"/>
    <n v="34"/>
    <n v="64"/>
    <n v="36"/>
    <n v="0"/>
    <n v="5"/>
    <n v="4"/>
    <n v="1"/>
    <n v="1"/>
    <x v="4"/>
    <d v="1988-08-03T00:00:00"/>
    <m/>
    <n v="0"/>
    <x v="20"/>
    <n v="0"/>
    <n v="34"/>
  </r>
  <r>
    <n v="202"/>
    <s v="ISL7"/>
    <n v="35241"/>
    <n v="26"/>
    <x v="311"/>
    <s v="Kamalpreet Singh"/>
    <n v="1"/>
    <x v="2"/>
    <s v="DEF"/>
    <n v="1499"/>
    <x v="7"/>
    <s v="OFC"/>
    <n v="2"/>
    <n v="14"/>
    <n v="0"/>
    <n v="3"/>
    <n v="186"/>
    <n v="0"/>
    <n v="18"/>
    <n v="204"/>
    <n v="0"/>
    <n v="0"/>
    <n v="0"/>
    <n v="0"/>
    <n v="1"/>
    <n v="1"/>
    <n v="0"/>
    <n v="0"/>
    <n v="0"/>
    <n v="3"/>
    <n v="2"/>
    <n v="0"/>
    <n v="0"/>
    <n v="0"/>
    <n v="0"/>
    <n v="0"/>
    <n v="1"/>
    <n v="3"/>
    <n v="19"/>
    <n v="0"/>
    <n v="0"/>
    <n v="9"/>
    <n v="0"/>
    <n v="2"/>
    <n v="0"/>
    <n v="0"/>
    <n v="0"/>
    <n v="0"/>
    <n v="0"/>
    <n v="0"/>
    <n v="0"/>
    <n v="0"/>
    <n v="0"/>
    <n v="0"/>
    <n v="0"/>
    <n v="86"/>
    <n v="52"/>
    <n v="31"/>
    <n v="21"/>
    <n v="4"/>
    <n v="1"/>
    <n v="5"/>
    <n v="0"/>
    <n v="5"/>
    <n v="5"/>
    <n v="0"/>
    <n v="1"/>
    <n v="1"/>
    <n v="0"/>
    <n v="0"/>
    <n v="0"/>
    <n v="0"/>
    <n v="0"/>
    <n v="2"/>
    <n v="2"/>
    <n v="0"/>
    <n v="0"/>
    <n v="0"/>
    <n v="0"/>
    <n v="0"/>
    <n v="0"/>
    <n v="0"/>
    <n v="0"/>
    <n v="0"/>
    <n v="0"/>
    <n v="0"/>
    <n v="0"/>
    <n v="0"/>
    <n v="1"/>
    <x v="4"/>
    <m/>
    <m/>
    <m/>
    <x v="9"/>
    <n v="0"/>
    <n v="0"/>
  </r>
  <r>
    <n v="202"/>
    <s v="ISL7"/>
    <n v="35242"/>
    <n v="37"/>
    <x v="312"/>
    <s v="Abhishek Ambekar"/>
    <n v="1"/>
    <x v="2"/>
    <s v="DEF"/>
    <n v="1102"/>
    <x v="10"/>
    <s v="SCEB"/>
    <n v="0"/>
    <n v="1"/>
    <n v="0"/>
    <n v="3"/>
    <n v="71"/>
    <n v="0"/>
    <n v="19"/>
    <n v="90"/>
    <n v="0"/>
    <n v="0"/>
    <n v="0"/>
    <n v="0"/>
    <n v="1"/>
    <n v="1"/>
    <n v="0"/>
    <n v="0"/>
    <n v="0"/>
    <n v="3"/>
    <n v="0"/>
    <n v="1"/>
    <n v="0"/>
    <n v="0"/>
    <n v="0"/>
    <n v="1"/>
    <n v="4"/>
    <n v="0"/>
    <n v="6"/>
    <n v="0"/>
    <n v="0"/>
    <n v="2"/>
    <n v="0"/>
    <n v="2"/>
    <n v="0"/>
    <n v="0"/>
    <n v="0"/>
    <n v="0"/>
    <n v="0"/>
    <n v="0"/>
    <n v="0"/>
    <n v="0"/>
    <n v="0"/>
    <n v="0"/>
    <n v="0"/>
    <n v="48"/>
    <n v="35"/>
    <n v="24"/>
    <n v="11"/>
    <n v="0"/>
    <n v="2"/>
    <n v="5"/>
    <n v="1"/>
    <n v="4"/>
    <n v="1"/>
    <n v="0"/>
    <n v="2"/>
    <n v="0"/>
    <n v="2"/>
    <n v="0"/>
    <n v="0"/>
    <n v="0"/>
    <n v="0"/>
    <n v="0"/>
    <n v="0"/>
    <n v="0"/>
    <n v="0"/>
    <n v="0"/>
    <n v="0"/>
    <n v="0"/>
    <n v="0"/>
    <n v="0"/>
    <n v="0"/>
    <n v="0"/>
    <n v="0"/>
    <n v="0"/>
    <n v="0"/>
    <n v="0"/>
    <n v="1"/>
    <x v="4"/>
    <m/>
    <m/>
    <m/>
    <x v="18"/>
    <n v="0"/>
    <n v="0"/>
  </r>
  <r>
    <n v="202"/>
    <s v="ISL7"/>
    <n v="35263"/>
    <n v="1"/>
    <x v="313"/>
    <s v="Sankar Roy"/>
    <n v="4"/>
    <x v="3"/>
    <s v="GK"/>
    <n v="1102"/>
    <x v="10"/>
    <s v="SCEB"/>
    <n v="1"/>
    <n v="11"/>
    <n v="1"/>
    <n v="1"/>
    <n v="61"/>
    <n v="0"/>
    <n v="0"/>
    <n v="61"/>
    <n v="0"/>
    <n v="0"/>
    <n v="0"/>
    <n v="0"/>
    <n v="0"/>
    <n v="0"/>
    <n v="0"/>
    <n v="0"/>
    <n v="0"/>
    <n v="0"/>
    <n v="0"/>
    <n v="0"/>
    <n v="0"/>
    <n v="0"/>
    <n v="0"/>
    <n v="0"/>
    <n v="0"/>
    <n v="5"/>
    <n v="0"/>
    <n v="0"/>
    <n v="3"/>
    <n v="0"/>
    <n v="0"/>
    <n v="5"/>
    <n v="0"/>
    <n v="0"/>
    <n v="0"/>
    <n v="0"/>
    <n v="0"/>
    <n v="0"/>
    <n v="0"/>
    <n v="0"/>
    <n v="0"/>
    <n v="0"/>
    <n v="0"/>
    <n v="17"/>
    <n v="6"/>
    <n v="4"/>
    <n v="2"/>
    <n v="0"/>
    <n v="0"/>
    <n v="0"/>
    <n v="0"/>
    <n v="0"/>
    <n v="0"/>
    <n v="3"/>
    <n v="0"/>
    <n v="0"/>
    <n v="0"/>
    <n v="0"/>
    <n v="0"/>
    <n v="0"/>
    <n v="0"/>
    <n v="0"/>
    <n v="0"/>
    <n v="0"/>
    <n v="0"/>
    <n v="0"/>
    <n v="0"/>
    <n v="9"/>
    <n v="3"/>
    <n v="0"/>
    <n v="3"/>
    <n v="3"/>
    <n v="0"/>
    <n v="0"/>
    <n v="0"/>
    <n v="0"/>
    <n v="1"/>
    <x v="4"/>
    <m/>
    <m/>
    <m/>
    <x v="7"/>
    <n v="0"/>
    <n v="0"/>
  </r>
  <r>
    <n v="202"/>
    <s v="ISL7"/>
    <n v="35264"/>
    <n v="11"/>
    <x v="177"/>
    <s v="Raynier Fernandes"/>
    <n v="3"/>
    <x v="1"/>
    <s v="MF"/>
    <n v="506"/>
    <x v="2"/>
    <s v="MCFC"/>
    <n v="18"/>
    <n v="10"/>
    <n v="0"/>
    <n v="13"/>
    <n v="1446"/>
    <n v="0"/>
    <n v="70"/>
    <n v="1516"/>
    <n v="0"/>
    <n v="0"/>
    <n v="0"/>
    <n v="0"/>
    <n v="11"/>
    <n v="11"/>
    <n v="12"/>
    <n v="1"/>
    <n v="8"/>
    <n v="22"/>
    <n v="14"/>
    <n v="1"/>
    <n v="0"/>
    <n v="0"/>
    <n v="0"/>
    <n v="4"/>
    <n v="12"/>
    <n v="2"/>
    <n v="11"/>
    <n v="0"/>
    <n v="0"/>
    <n v="17"/>
    <n v="0"/>
    <n v="11"/>
    <n v="0"/>
    <n v="0"/>
    <n v="0"/>
    <n v="0"/>
    <n v="0"/>
    <n v="0"/>
    <n v="0"/>
    <n v="3"/>
    <n v="0"/>
    <n v="0"/>
    <n v="0"/>
    <n v="928"/>
    <n v="780"/>
    <n v="613"/>
    <n v="167"/>
    <n v="15"/>
    <n v="18"/>
    <n v="77"/>
    <n v="27"/>
    <n v="50"/>
    <n v="9"/>
    <n v="0"/>
    <n v="21"/>
    <n v="15"/>
    <n v="6"/>
    <n v="0"/>
    <n v="0"/>
    <n v="0"/>
    <n v="0"/>
    <n v="8"/>
    <n v="1"/>
    <n v="7"/>
    <n v="0"/>
    <n v="0"/>
    <n v="0"/>
    <n v="0"/>
    <n v="0"/>
    <n v="0"/>
    <n v="0"/>
    <n v="0"/>
    <n v="0"/>
    <n v="0"/>
    <n v="0"/>
    <n v="0"/>
    <n v="1"/>
    <x v="4"/>
    <s v="2/19/1996"/>
    <s v="Right"/>
    <n v="180"/>
    <x v="13"/>
    <n v="0"/>
    <n v="0"/>
  </r>
  <r>
    <n v="202"/>
    <s v="ISL7"/>
    <n v="35265"/>
    <n v="8"/>
    <x v="178"/>
    <s v="Sourav Das"/>
    <n v="3"/>
    <x v="1"/>
    <s v="MF"/>
    <n v="506"/>
    <x v="2"/>
    <s v="MCFC"/>
    <n v="3"/>
    <n v="3"/>
    <n v="0"/>
    <n v="2"/>
    <n v="267"/>
    <n v="0"/>
    <n v="14"/>
    <n v="281"/>
    <n v="0"/>
    <n v="0"/>
    <n v="0"/>
    <n v="0"/>
    <n v="0"/>
    <n v="0"/>
    <n v="2"/>
    <n v="0"/>
    <n v="1"/>
    <n v="2"/>
    <n v="5"/>
    <n v="0"/>
    <n v="0"/>
    <n v="0"/>
    <n v="0"/>
    <n v="0"/>
    <n v="0"/>
    <n v="0"/>
    <n v="0"/>
    <n v="0"/>
    <n v="0"/>
    <n v="4"/>
    <n v="0"/>
    <n v="4"/>
    <n v="0"/>
    <n v="0"/>
    <n v="0"/>
    <n v="0"/>
    <n v="0"/>
    <n v="0"/>
    <n v="0"/>
    <n v="1"/>
    <n v="0"/>
    <n v="0"/>
    <n v="0"/>
    <n v="135"/>
    <n v="107"/>
    <n v="84"/>
    <n v="23"/>
    <n v="7"/>
    <n v="4"/>
    <n v="8"/>
    <n v="3"/>
    <n v="5"/>
    <n v="5"/>
    <n v="0"/>
    <n v="1"/>
    <n v="1"/>
    <n v="0"/>
    <n v="0"/>
    <n v="0"/>
    <n v="0"/>
    <n v="0"/>
    <n v="1"/>
    <n v="0"/>
    <n v="1"/>
    <n v="0"/>
    <n v="0"/>
    <n v="0"/>
    <n v="0"/>
    <n v="0"/>
    <n v="0"/>
    <n v="0"/>
    <n v="0"/>
    <n v="0"/>
    <n v="0"/>
    <n v="0"/>
    <n v="0"/>
    <n v="1"/>
    <x v="4"/>
    <s v="6/20/1996"/>
    <m/>
    <n v="0"/>
    <x v="9"/>
    <n v="0"/>
    <n v="0"/>
  </r>
  <r>
    <n v="202"/>
    <s v="ISL7"/>
    <n v="35274"/>
    <n v="16"/>
    <x v="180"/>
    <s v="Ricky Lallawmawma"/>
    <n v="1"/>
    <x v="2"/>
    <s v="DEF"/>
    <n v="1159"/>
    <x v="3"/>
    <s v="JFC"/>
    <n v="17"/>
    <n v="0"/>
    <n v="0"/>
    <n v="3"/>
    <n v="1674"/>
    <n v="0"/>
    <n v="130"/>
    <n v="1804"/>
    <n v="0"/>
    <n v="0"/>
    <n v="0"/>
    <n v="0"/>
    <n v="6"/>
    <n v="6"/>
    <n v="4"/>
    <n v="0"/>
    <n v="3"/>
    <n v="16"/>
    <n v="6"/>
    <n v="3"/>
    <n v="0"/>
    <n v="0"/>
    <n v="0"/>
    <n v="0"/>
    <n v="29"/>
    <n v="5"/>
    <n v="220"/>
    <n v="0"/>
    <n v="0"/>
    <n v="19"/>
    <n v="0"/>
    <n v="9"/>
    <n v="0"/>
    <n v="0"/>
    <n v="0"/>
    <n v="0"/>
    <n v="0"/>
    <n v="0"/>
    <n v="0"/>
    <n v="1"/>
    <n v="0"/>
    <n v="0"/>
    <n v="0"/>
    <n v="986"/>
    <n v="624"/>
    <n v="397"/>
    <n v="227"/>
    <n v="32"/>
    <n v="37"/>
    <n v="66"/>
    <n v="24"/>
    <n v="42"/>
    <n v="50"/>
    <n v="0"/>
    <n v="8"/>
    <n v="4"/>
    <n v="4"/>
    <n v="0"/>
    <n v="0"/>
    <n v="0"/>
    <n v="0"/>
    <n v="26"/>
    <n v="14"/>
    <n v="12"/>
    <n v="0"/>
    <n v="0"/>
    <n v="0"/>
    <n v="0"/>
    <n v="0"/>
    <n v="0"/>
    <n v="0"/>
    <n v="0"/>
    <n v="0"/>
    <n v="0"/>
    <n v="0"/>
    <n v="0"/>
    <n v="1"/>
    <x v="4"/>
    <d v="1991-09-09T00:00:00"/>
    <s v="left"/>
    <n v="0"/>
    <x v="17"/>
    <n v="0"/>
    <n v="0"/>
  </r>
  <r>
    <n v="202"/>
    <s v="ISL7"/>
    <n v="35281"/>
    <n v="33"/>
    <x v="181"/>
    <s v="Rakesh Pradhan"/>
    <n v="1"/>
    <x v="2"/>
    <s v="DEF"/>
    <n v="504"/>
    <x v="0"/>
    <s v="NEUFC"/>
    <n v="9"/>
    <n v="7"/>
    <n v="0"/>
    <n v="4"/>
    <n v="662"/>
    <n v="0"/>
    <n v="29"/>
    <n v="691"/>
    <n v="0"/>
    <n v="0"/>
    <n v="0"/>
    <n v="1"/>
    <n v="4"/>
    <n v="4"/>
    <n v="4"/>
    <n v="2"/>
    <n v="2"/>
    <n v="9"/>
    <n v="10"/>
    <n v="2"/>
    <n v="0"/>
    <n v="0"/>
    <n v="1"/>
    <n v="4"/>
    <n v="15"/>
    <n v="7"/>
    <n v="68"/>
    <n v="0"/>
    <n v="0"/>
    <n v="18"/>
    <n v="0"/>
    <n v="2"/>
    <n v="1"/>
    <n v="0"/>
    <n v="0"/>
    <n v="0"/>
    <n v="0"/>
    <n v="0"/>
    <n v="0"/>
    <n v="0"/>
    <n v="0"/>
    <n v="0"/>
    <n v="0"/>
    <n v="372"/>
    <n v="239"/>
    <n v="130"/>
    <n v="109"/>
    <n v="14"/>
    <n v="15"/>
    <n v="22"/>
    <n v="8"/>
    <n v="14"/>
    <n v="17"/>
    <n v="0"/>
    <n v="4"/>
    <n v="2"/>
    <n v="2"/>
    <n v="0"/>
    <n v="0"/>
    <n v="0"/>
    <n v="0"/>
    <n v="10"/>
    <n v="6"/>
    <n v="4"/>
    <n v="0"/>
    <n v="0"/>
    <n v="0"/>
    <n v="0"/>
    <n v="0"/>
    <n v="0"/>
    <n v="0"/>
    <n v="0"/>
    <n v="0"/>
    <n v="0"/>
    <n v="0"/>
    <n v="0"/>
    <n v="1"/>
    <x v="4"/>
    <d v="1997-02-08T00:00:00"/>
    <m/>
    <m/>
    <x v="1"/>
    <n v="0"/>
    <n v="0"/>
  </r>
  <r>
    <n v="202"/>
    <s v="ISL7"/>
    <n v="35283"/>
    <n v="4"/>
    <x v="182"/>
    <s v="Provat Lakra"/>
    <n v="1"/>
    <x v="2"/>
    <s v="DEF"/>
    <n v="504"/>
    <x v="0"/>
    <s v="NEUFC"/>
    <n v="7"/>
    <n v="11"/>
    <n v="0"/>
    <n v="7"/>
    <n v="549"/>
    <n v="0"/>
    <n v="47"/>
    <n v="596"/>
    <n v="0"/>
    <n v="0"/>
    <n v="0"/>
    <n v="0"/>
    <n v="2"/>
    <n v="2"/>
    <n v="1"/>
    <n v="1"/>
    <n v="0"/>
    <n v="5"/>
    <n v="4"/>
    <n v="1"/>
    <n v="0"/>
    <n v="0"/>
    <n v="0"/>
    <n v="0"/>
    <n v="8"/>
    <n v="0"/>
    <n v="50"/>
    <n v="0"/>
    <n v="0"/>
    <n v="8"/>
    <n v="0"/>
    <n v="8"/>
    <n v="1"/>
    <n v="0"/>
    <n v="0"/>
    <n v="0"/>
    <n v="0"/>
    <n v="0"/>
    <n v="0"/>
    <n v="0"/>
    <n v="0"/>
    <n v="0"/>
    <n v="0"/>
    <n v="304"/>
    <n v="207"/>
    <n v="135"/>
    <n v="72"/>
    <n v="17"/>
    <n v="6"/>
    <n v="17"/>
    <n v="8"/>
    <n v="9"/>
    <n v="24"/>
    <n v="0"/>
    <n v="4"/>
    <n v="4"/>
    <n v="0"/>
    <n v="0"/>
    <n v="0"/>
    <n v="0"/>
    <n v="0"/>
    <n v="4"/>
    <n v="1"/>
    <n v="3"/>
    <n v="0"/>
    <n v="0"/>
    <n v="0"/>
    <n v="0"/>
    <n v="0"/>
    <n v="0"/>
    <n v="0"/>
    <n v="0"/>
    <n v="0"/>
    <n v="0"/>
    <n v="0"/>
    <n v="0"/>
    <n v="1"/>
    <x v="4"/>
    <d v="1997-12-08T00:00:00"/>
    <m/>
    <n v="0"/>
    <x v="12"/>
    <n v="0"/>
    <n v="0"/>
  </r>
  <r>
    <n v="202"/>
    <s v="ISL7"/>
    <n v="35284"/>
    <n v="29"/>
    <x v="314"/>
    <s v="Kynsailang Khongsit"/>
    <n v="1"/>
    <x v="2"/>
    <s v="DEF"/>
    <n v="1536"/>
    <x v="4"/>
    <s v="HFC"/>
    <n v="0"/>
    <n v="6"/>
    <n v="0"/>
    <n v="0"/>
    <n v="0"/>
    <n v="0"/>
    <n v="0"/>
    <n v="0"/>
    <n v="0"/>
    <n v="0"/>
    <n v="0"/>
    <n v="0"/>
    <n v="0"/>
    <n v="0"/>
    <n v="0"/>
    <n v="0"/>
    <n v="0"/>
    <n v="0"/>
    <n v="0"/>
    <n v="0"/>
    <n v="0"/>
    <n v="0"/>
    <n v="0"/>
    <n v="0"/>
    <n v="0"/>
    <n v="0"/>
    <n v="0"/>
    <n v="0"/>
    <n v="0"/>
    <n v="0"/>
    <n v="0"/>
    <n v="3"/>
    <n v="0"/>
    <n v="0"/>
    <n v="0"/>
    <n v="0"/>
    <n v="0"/>
    <n v="0"/>
    <n v="0"/>
    <n v="0"/>
    <n v="0"/>
    <n v="0"/>
    <n v="0"/>
    <n v="0"/>
    <n v="0"/>
    <n v="0"/>
    <n v="0"/>
    <n v="0"/>
    <n v="0"/>
    <n v="0"/>
    <n v="0"/>
    <n v="0"/>
    <n v="0"/>
    <n v="0"/>
    <n v="0"/>
    <n v="0"/>
    <n v="0"/>
    <n v="0"/>
    <n v="0"/>
    <n v="0"/>
    <n v="0"/>
    <n v="0"/>
    <n v="0"/>
    <n v="0"/>
    <n v="0"/>
    <n v="0"/>
    <n v="0"/>
    <n v="0"/>
    <n v="0"/>
    <n v="0"/>
    <n v="0"/>
    <n v="0"/>
    <n v="0"/>
    <n v="0"/>
    <n v="0"/>
    <n v="0"/>
    <n v="1"/>
    <x v="4"/>
    <m/>
    <m/>
    <m/>
    <x v="19"/>
    <n v="0"/>
    <n v="0"/>
  </r>
  <r>
    <n v="202"/>
    <s v="ISL7"/>
    <n v="35286"/>
    <n v="66"/>
    <x v="315"/>
    <s v="Mohamed Irshad"/>
    <n v="1"/>
    <x v="2"/>
    <s v="DEF"/>
    <n v="1102"/>
    <x v="10"/>
    <s v="SCEB"/>
    <n v="4"/>
    <n v="4"/>
    <n v="0"/>
    <n v="2"/>
    <n v="311"/>
    <n v="0"/>
    <n v="14"/>
    <n v="325"/>
    <n v="0"/>
    <n v="0"/>
    <n v="0"/>
    <n v="0"/>
    <n v="1"/>
    <n v="1"/>
    <n v="0"/>
    <n v="0"/>
    <n v="0"/>
    <n v="3"/>
    <n v="5"/>
    <n v="1"/>
    <n v="0"/>
    <n v="0"/>
    <n v="0"/>
    <n v="0"/>
    <n v="1"/>
    <n v="2"/>
    <n v="7"/>
    <n v="0"/>
    <n v="0"/>
    <n v="6"/>
    <n v="0"/>
    <n v="1"/>
    <n v="0"/>
    <n v="0"/>
    <n v="0"/>
    <n v="0"/>
    <n v="0"/>
    <n v="0"/>
    <n v="0"/>
    <n v="0"/>
    <n v="0"/>
    <n v="0"/>
    <n v="0"/>
    <n v="192"/>
    <n v="145"/>
    <n v="103"/>
    <n v="42"/>
    <n v="9"/>
    <n v="4"/>
    <n v="11"/>
    <n v="5"/>
    <n v="6"/>
    <n v="18"/>
    <n v="0"/>
    <n v="2"/>
    <n v="2"/>
    <n v="0"/>
    <n v="0"/>
    <n v="0"/>
    <n v="0"/>
    <n v="0"/>
    <n v="3"/>
    <n v="0"/>
    <n v="3"/>
    <n v="0"/>
    <n v="0"/>
    <n v="0"/>
    <n v="0"/>
    <n v="0"/>
    <n v="0"/>
    <n v="0"/>
    <n v="0"/>
    <n v="0"/>
    <n v="0"/>
    <n v="0"/>
    <n v="0"/>
    <n v="1"/>
    <x v="4"/>
    <m/>
    <m/>
    <m/>
    <x v="15"/>
    <n v="0"/>
    <n v="0"/>
  </r>
  <r>
    <n v="202"/>
    <s v="ISL7"/>
    <n v="35298"/>
    <n v="1"/>
    <x v="183"/>
    <s v="Bilal Husain Khan"/>
    <n v="4"/>
    <x v="3"/>
    <s v="GK"/>
    <n v="498"/>
    <x v="8"/>
    <s v="KBFC"/>
    <n v="0"/>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d v="1994-12-09T00:00:00"/>
    <m/>
    <n v="0"/>
    <x v="19"/>
    <n v="0"/>
    <n v="0"/>
  </r>
  <r>
    <n v="202"/>
    <s v="ISL7"/>
    <n v="35309"/>
    <n v="17"/>
    <x v="185"/>
    <s v="Laldanmawia Ralte"/>
    <n v="3"/>
    <x v="1"/>
    <s v="MF"/>
    <n v="1536"/>
    <x v="4"/>
    <s v="HFC"/>
    <n v="0"/>
    <n v="3"/>
    <n v="0"/>
    <n v="2"/>
    <n v="37"/>
    <n v="0"/>
    <n v="12"/>
    <n v="49"/>
    <n v="0"/>
    <n v="0"/>
    <n v="0"/>
    <n v="0"/>
    <n v="1"/>
    <n v="1"/>
    <n v="0"/>
    <n v="0"/>
    <n v="0"/>
    <n v="1"/>
    <n v="0"/>
    <n v="1"/>
    <n v="0"/>
    <n v="0"/>
    <n v="0"/>
    <n v="0"/>
    <n v="3"/>
    <n v="0"/>
    <n v="0"/>
    <n v="0"/>
    <n v="0"/>
    <n v="1"/>
    <n v="0"/>
    <n v="2"/>
    <n v="0"/>
    <n v="0"/>
    <n v="0"/>
    <n v="0"/>
    <n v="0"/>
    <n v="0"/>
    <n v="0"/>
    <n v="0"/>
    <n v="0"/>
    <n v="0"/>
    <n v="0"/>
    <n v="20"/>
    <n v="18"/>
    <n v="10"/>
    <n v="8"/>
    <n v="0"/>
    <n v="1"/>
    <n v="1"/>
    <n v="0"/>
    <n v="1"/>
    <n v="0"/>
    <n v="0"/>
    <n v="0"/>
    <n v="0"/>
    <n v="0"/>
    <n v="0"/>
    <n v="0"/>
    <n v="0"/>
    <n v="0"/>
    <n v="0"/>
    <n v="0"/>
    <n v="0"/>
    <n v="0"/>
    <n v="0"/>
    <n v="0"/>
    <n v="0"/>
    <n v="0"/>
    <n v="0"/>
    <n v="0"/>
    <n v="0"/>
    <n v="0"/>
    <n v="0"/>
    <n v="0"/>
    <n v="0"/>
    <n v="1"/>
    <x v="4"/>
    <s v="12/19/1992"/>
    <s v="both"/>
    <n v="172"/>
    <x v="7"/>
    <n v="0"/>
    <n v="0"/>
  </r>
  <r>
    <n v="202"/>
    <s v="ISL7"/>
    <n v="35313"/>
    <n v="32"/>
    <x v="316"/>
    <s v="Mirshad Michu"/>
    <n v="4"/>
    <x v="3"/>
    <s v="GK"/>
    <n v="1102"/>
    <x v="10"/>
    <s v="SCEB"/>
    <n v="1"/>
    <n v="9"/>
    <n v="1"/>
    <n v="0"/>
    <n v="90"/>
    <n v="0"/>
    <n v="7"/>
    <n v="97"/>
    <n v="0"/>
    <n v="0"/>
    <n v="0"/>
    <n v="0"/>
    <n v="0"/>
    <n v="0"/>
    <n v="0"/>
    <n v="0"/>
    <n v="0"/>
    <n v="0"/>
    <n v="0"/>
    <n v="0"/>
    <n v="0"/>
    <n v="0"/>
    <n v="0"/>
    <n v="0"/>
    <n v="0"/>
    <n v="2"/>
    <n v="0"/>
    <n v="4"/>
    <n v="1"/>
    <n v="2"/>
    <n v="0"/>
    <n v="2"/>
    <n v="0"/>
    <n v="0"/>
    <n v="0"/>
    <n v="0"/>
    <n v="0"/>
    <n v="0"/>
    <n v="0"/>
    <n v="0"/>
    <n v="0"/>
    <n v="0"/>
    <n v="0"/>
    <n v="37"/>
    <n v="11"/>
    <n v="8"/>
    <n v="3"/>
    <n v="2"/>
    <n v="0"/>
    <n v="0"/>
    <n v="0"/>
    <n v="0"/>
    <n v="2"/>
    <n v="3"/>
    <n v="0"/>
    <n v="0"/>
    <n v="0"/>
    <n v="0"/>
    <n v="0"/>
    <n v="0"/>
    <n v="0"/>
    <n v="0"/>
    <n v="0"/>
    <n v="0"/>
    <n v="0"/>
    <n v="0"/>
    <n v="0"/>
    <n v="10"/>
    <n v="4"/>
    <n v="2"/>
    <n v="3"/>
    <n v="1"/>
    <n v="0"/>
    <n v="0"/>
    <n v="0"/>
    <n v="0"/>
    <n v="1"/>
    <x v="4"/>
    <m/>
    <m/>
    <m/>
    <x v="24"/>
    <n v="0"/>
    <n v="2"/>
  </r>
  <r>
    <n v="202"/>
    <s v="ISL7"/>
    <n v="35314"/>
    <n v="25"/>
    <x v="317"/>
    <s v="Samad Mallick"/>
    <n v="1"/>
    <x v="2"/>
    <s v="DEF"/>
    <n v="1102"/>
    <x v="10"/>
    <s v="SCEB"/>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35315"/>
    <n v="15"/>
    <x v="318"/>
    <s v="Suhair Vadakkepeedika"/>
    <n v="2"/>
    <x v="0"/>
    <s v="FWD"/>
    <n v="504"/>
    <x v="0"/>
    <s v="NEUFC"/>
    <n v="15"/>
    <n v="14"/>
    <n v="0"/>
    <n v="17"/>
    <n v="1242"/>
    <n v="0"/>
    <n v="38"/>
    <n v="1280"/>
    <n v="0"/>
    <n v="3"/>
    <n v="1"/>
    <n v="1"/>
    <n v="17"/>
    <n v="17"/>
    <n v="24"/>
    <n v="8"/>
    <n v="10"/>
    <n v="40"/>
    <n v="20"/>
    <n v="0"/>
    <n v="0"/>
    <n v="0"/>
    <n v="7"/>
    <n v="0"/>
    <n v="18"/>
    <n v="1"/>
    <n v="1"/>
    <n v="0"/>
    <n v="0"/>
    <n v="19"/>
    <n v="0"/>
    <n v="8"/>
    <n v="1"/>
    <n v="0"/>
    <n v="0"/>
    <n v="0"/>
    <n v="0"/>
    <n v="0"/>
    <n v="0"/>
    <n v="6"/>
    <n v="0"/>
    <n v="0"/>
    <n v="0"/>
    <n v="557"/>
    <n v="380"/>
    <n v="199"/>
    <n v="181"/>
    <n v="21"/>
    <n v="25"/>
    <n v="64"/>
    <n v="29"/>
    <n v="35"/>
    <n v="12"/>
    <n v="0"/>
    <n v="12"/>
    <n v="9"/>
    <n v="3"/>
    <n v="0"/>
    <n v="0"/>
    <n v="0"/>
    <n v="0"/>
    <n v="24"/>
    <n v="6"/>
    <n v="18"/>
    <n v="0"/>
    <n v="0"/>
    <n v="0"/>
    <n v="0"/>
    <n v="0"/>
    <n v="0"/>
    <n v="0"/>
    <n v="0"/>
    <n v="0"/>
    <n v="0"/>
    <n v="0"/>
    <n v="0"/>
    <n v="1"/>
    <x v="4"/>
    <m/>
    <m/>
    <m/>
    <x v="27"/>
    <n v="0"/>
    <n v="1"/>
  </r>
  <r>
    <n v="202"/>
    <s v="ISL7"/>
    <n v="35318"/>
    <n v="15"/>
    <x v="319"/>
    <s v="Mehtab Singh"/>
    <n v="1"/>
    <x v="2"/>
    <s v="DEF"/>
    <n v="506"/>
    <x v="2"/>
    <s v="MCFC"/>
    <n v="5"/>
    <n v="11"/>
    <n v="0"/>
    <n v="8"/>
    <n v="600"/>
    <n v="0"/>
    <n v="71"/>
    <n v="671"/>
    <n v="0"/>
    <n v="0"/>
    <n v="0"/>
    <n v="0"/>
    <n v="1"/>
    <n v="1"/>
    <n v="3"/>
    <n v="2"/>
    <n v="1"/>
    <n v="5"/>
    <n v="8"/>
    <n v="1"/>
    <n v="0"/>
    <n v="0"/>
    <n v="0"/>
    <n v="0"/>
    <n v="0"/>
    <n v="1"/>
    <n v="6"/>
    <n v="0"/>
    <n v="0"/>
    <n v="6"/>
    <n v="0"/>
    <n v="14"/>
    <n v="0"/>
    <n v="0"/>
    <n v="0"/>
    <n v="0"/>
    <n v="0"/>
    <n v="0"/>
    <n v="0"/>
    <n v="0"/>
    <n v="0"/>
    <n v="0"/>
    <n v="0"/>
    <n v="373"/>
    <n v="311"/>
    <n v="265"/>
    <n v="46"/>
    <n v="13"/>
    <n v="9"/>
    <n v="6"/>
    <n v="4"/>
    <n v="3"/>
    <n v="27"/>
    <n v="0"/>
    <n v="0"/>
    <n v="0"/>
    <n v="0"/>
    <n v="0"/>
    <n v="0"/>
    <n v="0"/>
    <n v="0"/>
    <n v="2"/>
    <n v="2"/>
    <n v="0"/>
    <n v="0"/>
    <n v="0"/>
    <n v="0"/>
    <n v="0"/>
    <n v="0"/>
    <n v="0"/>
    <n v="0"/>
    <n v="0"/>
    <n v="0"/>
    <n v="0"/>
    <n v="0"/>
    <n v="0"/>
    <n v="1"/>
    <x v="4"/>
    <m/>
    <m/>
    <m/>
    <x v="1"/>
    <n v="0"/>
    <n v="0"/>
  </r>
  <r>
    <n v="202"/>
    <s v="ISL7"/>
    <n v="35321"/>
    <n v="47"/>
    <x v="186"/>
    <s v="Lalthathanga Khawlhring"/>
    <n v="3"/>
    <x v="1"/>
    <s v="MF"/>
    <n v="498"/>
    <x v="8"/>
    <s v="KBFC"/>
    <n v="3"/>
    <n v="8"/>
    <n v="0"/>
    <n v="10"/>
    <n v="352"/>
    <n v="0"/>
    <n v="41"/>
    <n v="393"/>
    <n v="0"/>
    <n v="1"/>
    <n v="0"/>
    <n v="0"/>
    <n v="9"/>
    <n v="9"/>
    <n v="14"/>
    <n v="1"/>
    <n v="4"/>
    <n v="5"/>
    <n v="4"/>
    <n v="0"/>
    <n v="0"/>
    <n v="0"/>
    <n v="0"/>
    <n v="9"/>
    <n v="10"/>
    <n v="4"/>
    <n v="1"/>
    <n v="0"/>
    <n v="0"/>
    <n v="4"/>
    <n v="0"/>
    <n v="8"/>
    <n v="1"/>
    <n v="0"/>
    <n v="0"/>
    <n v="0"/>
    <n v="0"/>
    <n v="0"/>
    <n v="0"/>
    <n v="9"/>
    <n v="0"/>
    <n v="0"/>
    <n v="0"/>
    <n v="168"/>
    <n v="132"/>
    <n v="76"/>
    <n v="56"/>
    <n v="5"/>
    <n v="3"/>
    <n v="10"/>
    <n v="4"/>
    <n v="6"/>
    <n v="1"/>
    <n v="0"/>
    <n v="2"/>
    <n v="1"/>
    <n v="1"/>
    <n v="0"/>
    <n v="0"/>
    <n v="0"/>
    <n v="0"/>
    <n v="2"/>
    <n v="0"/>
    <n v="2"/>
    <n v="0"/>
    <n v="0"/>
    <n v="0"/>
    <n v="0"/>
    <n v="0"/>
    <n v="0"/>
    <n v="0"/>
    <n v="0"/>
    <n v="0"/>
    <n v="0"/>
    <n v="0"/>
    <n v="0"/>
    <n v="1"/>
    <x v="4"/>
    <s v="0000-00-00"/>
    <m/>
    <n v="0"/>
    <x v="1"/>
    <n v="0"/>
    <n v="0"/>
  </r>
  <r>
    <n v="202"/>
    <s v="ISL7"/>
    <n v="36315"/>
    <n v="22"/>
    <x v="188"/>
    <s v="Deepak Tangri"/>
    <n v="1"/>
    <x v="2"/>
    <s v="DEF"/>
    <n v="505"/>
    <x v="6"/>
    <s v="CFC"/>
    <n v="11"/>
    <n v="6"/>
    <n v="0"/>
    <n v="10"/>
    <n v="1007"/>
    <n v="0"/>
    <n v="83"/>
    <n v="1090"/>
    <n v="0"/>
    <n v="0"/>
    <n v="0"/>
    <n v="0"/>
    <n v="3"/>
    <n v="3"/>
    <n v="3"/>
    <n v="1"/>
    <n v="1"/>
    <n v="21"/>
    <n v="11"/>
    <n v="4"/>
    <n v="0"/>
    <n v="0"/>
    <n v="1"/>
    <n v="0"/>
    <n v="2"/>
    <n v="4"/>
    <n v="21"/>
    <n v="0"/>
    <n v="0"/>
    <n v="15"/>
    <n v="0"/>
    <n v="8"/>
    <n v="0"/>
    <n v="0"/>
    <n v="0"/>
    <n v="0"/>
    <n v="0"/>
    <n v="0"/>
    <n v="0"/>
    <n v="1"/>
    <n v="0"/>
    <n v="0"/>
    <n v="0"/>
    <n v="562"/>
    <n v="388"/>
    <n v="280"/>
    <n v="108"/>
    <n v="21"/>
    <n v="13"/>
    <n v="46"/>
    <n v="13"/>
    <n v="33"/>
    <n v="34"/>
    <n v="0"/>
    <n v="1"/>
    <n v="1"/>
    <n v="0"/>
    <n v="1"/>
    <n v="0"/>
    <n v="0"/>
    <n v="0"/>
    <n v="36"/>
    <n v="17"/>
    <n v="19"/>
    <n v="0"/>
    <n v="0"/>
    <n v="0"/>
    <n v="0"/>
    <n v="0"/>
    <n v="0"/>
    <n v="0"/>
    <n v="0"/>
    <n v="0"/>
    <n v="0"/>
    <n v="0"/>
    <n v="0"/>
    <n v="1"/>
    <x v="4"/>
    <d v="1999-01-01T00:00:00"/>
    <s v="Right"/>
    <n v="177"/>
    <x v="2"/>
    <n v="0"/>
    <n v="0"/>
  </r>
  <r>
    <n v="202"/>
    <s v="ISL7"/>
    <n v="36317"/>
    <n v="13"/>
    <x v="189"/>
    <s v="Gaurav Bora"/>
    <n v="1"/>
    <x v="2"/>
    <s v="DEF"/>
    <n v="1499"/>
    <x v="7"/>
    <s v="OFC"/>
    <n v="18"/>
    <n v="0"/>
    <n v="0"/>
    <n v="0"/>
    <n v="1620"/>
    <n v="0"/>
    <n v="107"/>
    <n v="1727"/>
    <n v="0"/>
    <n v="0"/>
    <n v="0"/>
    <n v="0"/>
    <n v="5"/>
    <n v="6"/>
    <n v="7"/>
    <n v="2"/>
    <n v="4"/>
    <n v="24"/>
    <n v="24"/>
    <n v="5"/>
    <n v="0"/>
    <n v="0"/>
    <n v="1"/>
    <n v="0"/>
    <n v="1"/>
    <n v="14"/>
    <n v="2"/>
    <n v="0"/>
    <n v="0"/>
    <n v="36"/>
    <n v="0"/>
    <n v="1"/>
    <n v="0"/>
    <n v="0"/>
    <n v="0"/>
    <n v="0"/>
    <n v="0"/>
    <n v="0"/>
    <n v="0"/>
    <n v="1"/>
    <n v="0"/>
    <n v="0"/>
    <n v="0"/>
    <n v="812"/>
    <n v="554"/>
    <n v="394"/>
    <n v="160"/>
    <n v="38"/>
    <n v="47"/>
    <n v="63"/>
    <n v="18"/>
    <n v="45"/>
    <n v="68"/>
    <n v="0"/>
    <n v="2"/>
    <n v="1"/>
    <n v="1"/>
    <n v="0"/>
    <n v="0"/>
    <n v="0"/>
    <n v="0"/>
    <n v="34"/>
    <n v="19"/>
    <n v="15"/>
    <n v="0"/>
    <n v="0"/>
    <n v="0"/>
    <n v="0"/>
    <n v="0"/>
    <n v="0"/>
    <n v="0"/>
    <n v="0"/>
    <n v="0"/>
    <n v="0"/>
    <n v="0"/>
    <n v="0"/>
    <n v="1"/>
    <x v="4"/>
    <s v="7/13/1998"/>
    <s v="Right"/>
    <n v="175"/>
    <x v="8"/>
    <n v="0"/>
    <n v="0"/>
  </r>
  <r>
    <n v="202"/>
    <s v="ISL7"/>
    <n v="36318"/>
    <n v="8"/>
    <x v="190"/>
    <s v="Edwin Vanspaul"/>
    <n v="3"/>
    <x v="1"/>
    <s v="MF"/>
    <n v="505"/>
    <x v="6"/>
    <s v="CFC"/>
    <n v="5"/>
    <n v="10"/>
    <n v="0"/>
    <n v="13"/>
    <n v="647"/>
    <n v="0"/>
    <n v="64"/>
    <n v="711"/>
    <n v="0"/>
    <n v="0"/>
    <n v="0"/>
    <n v="2"/>
    <n v="9"/>
    <n v="9"/>
    <n v="11"/>
    <n v="4"/>
    <n v="6"/>
    <n v="10"/>
    <n v="5"/>
    <n v="1"/>
    <n v="0"/>
    <n v="0"/>
    <n v="0"/>
    <n v="9"/>
    <n v="10"/>
    <n v="5"/>
    <n v="9"/>
    <n v="0"/>
    <n v="0"/>
    <n v="10"/>
    <n v="0"/>
    <n v="10"/>
    <n v="2"/>
    <n v="0"/>
    <n v="0"/>
    <n v="0"/>
    <n v="0"/>
    <n v="0"/>
    <n v="0"/>
    <n v="1"/>
    <n v="0"/>
    <n v="0"/>
    <n v="0"/>
    <n v="406"/>
    <n v="323"/>
    <n v="227"/>
    <n v="96"/>
    <n v="17"/>
    <n v="2"/>
    <n v="37"/>
    <n v="16"/>
    <n v="21"/>
    <n v="4"/>
    <n v="0"/>
    <n v="2"/>
    <n v="2"/>
    <n v="0"/>
    <n v="0"/>
    <n v="0"/>
    <n v="0"/>
    <n v="0"/>
    <n v="4"/>
    <n v="3"/>
    <n v="1"/>
    <n v="0"/>
    <n v="0"/>
    <n v="0"/>
    <n v="0"/>
    <n v="0"/>
    <n v="0"/>
    <n v="0"/>
    <n v="0"/>
    <n v="0"/>
    <n v="0"/>
    <n v="0"/>
    <n v="0"/>
    <n v="1"/>
    <x v="4"/>
    <m/>
    <m/>
    <m/>
    <x v="8"/>
    <n v="0"/>
    <n v="0"/>
  </r>
  <r>
    <n v="202"/>
    <s v="ISL7"/>
    <n v="36322"/>
    <n v="14"/>
    <x v="320"/>
    <s v="Alexander Jesuraj"/>
    <n v="3"/>
    <x v="1"/>
    <s v="MF"/>
    <n v="496"/>
    <x v="9"/>
    <s v="FCG"/>
    <n v="19"/>
    <n v="19"/>
    <n v="0"/>
    <n v="20"/>
    <n v="1400"/>
    <n v="0"/>
    <n v="19"/>
    <n v="1419"/>
    <n v="0"/>
    <n v="1"/>
    <n v="0"/>
    <n v="4"/>
    <n v="19"/>
    <n v="19"/>
    <n v="15"/>
    <n v="4"/>
    <n v="6"/>
    <n v="25"/>
    <n v="9"/>
    <n v="2"/>
    <n v="0"/>
    <n v="0"/>
    <n v="2"/>
    <n v="0"/>
    <n v="43"/>
    <n v="0"/>
    <n v="8"/>
    <n v="0"/>
    <n v="0"/>
    <n v="19"/>
    <n v="0"/>
    <n v="7"/>
    <n v="4"/>
    <n v="0"/>
    <n v="0"/>
    <n v="0"/>
    <n v="0"/>
    <n v="0"/>
    <n v="0"/>
    <n v="5"/>
    <n v="0"/>
    <n v="0"/>
    <n v="0"/>
    <n v="604"/>
    <n v="462"/>
    <n v="287"/>
    <n v="175"/>
    <n v="17"/>
    <n v="17"/>
    <n v="62"/>
    <n v="16"/>
    <n v="46"/>
    <n v="8"/>
    <n v="0"/>
    <n v="8"/>
    <n v="6"/>
    <n v="2"/>
    <n v="0"/>
    <n v="0"/>
    <n v="0"/>
    <n v="0"/>
    <n v="17"/>
    <n v="5"/>
    <n v="12"/>
    <n v="0"/>
    <n v="0"/>
    <n v="0"/>
    <n v="0"/>
    <n v="0"/>
    <n v="0"/>
    <n v="0"/>
    <n v="0"/>
    <n v="0"/>
    <n v="0"/>
    <n v="0"/>
    <n v="0"/>
    <n v="1"/>
    <x v="4"/>
    <m/>
    <m/>
    <m/>
    <x v="35"/>
    <n v="0"/>
    <n v="0"/>
  </r>
  <r>
    <n v="202"/>
    <s v="ISL7"/>
    <n v="36324"/>
    <n v="16"/>
    <x v="321"/>
    <s v="Pandiyan Sinivasan"/>
    <n v="3"/>
    <x v="1"/>
    <s v="MF"/>
    <n v="505"/>
    <x v="6"/>
    <s v="CFC"/>
    <n v="0"/>
    <n v="11"/>
    <n v="0"/>
    <n v="1"/>
    <n v="2"/>
    <n v="0"/>
    <n v="5"/>
    <n v="7"/>
    <n v="0"/>
    <n v="0"/>
    <n v="0"/>
    <n v="0"/>
    <n v="0"/>
    <n v="0"/>
    <n v="0"/>
    <n v="0"/>
    <n v="0"/>
    <n v="0"/>
    <n v="0"/>
    <n v="0"/>
    <n v="0"/>
    <n v="0"/>
    <n v="0"/>
    <n v="0"/>
    <n v="0"/>
    <n v="0"/>
    <n v="0"/>
    <n v="0"/>
    <n v="0"/>
    <n v="0"/>
    <n v="0"/>
    <n v="5"/>
    <n v="0"/>
    <n v="0"/>
    <n v="0"/>
    <n v="0"/>
    <n v="0"/>
    <n v="0"/>
    <n v="0"/>
    <n v="0"/>
    <n v="0"/>
    <n v="0"/>
    <n v="0"/>
    <n v="2"/>
    <n v="1"/>
    <n v="0"/>
    <n v="1"/>
    <n v="0"/>
    <n v="0"/>
    <n v="0"/>
    <n v="0"/>
    <n v="0"/>
    <n v="1"/>
    <n v="0"/>
    <n v="0"/>
    <n v="0"/>
    <n v="0"/>
    <n v="0"/>
    <n v="0"/>
    <n v="0"/>
    <n v="0"/>
    <n v="0"/>
    <n v="0"/>
    <n v="0"/>
    <n v="0"/>
    <n v="0"/>
    <n v="0"/>
    <n v="0"/>
    <n v="0"/>
    <n v="0"/>
    <n v="0"/>
    <n v="0"/>
    <n v="0"/>
    <n v="0"/>
    <n v="0"/>
    <n v="0"/>
    <n v="1"/>
    <x v="4"/>
    <m/>
    <m/>
    <m/>
    <x v="24"/>
    <n v="0"/>
    <n v="0"/>
  </r>
  <r>
    <n v="202"/>
    <s v="ISL7"/>
    <n v="36325"/>
    <n v="66"/>
    <x v="322"/>
    <s v="Mashoor Shereef"/>
    <n v="1"/>
    <x v="2"/>
    <s v="DEF"/>
    <n v="504"/>
    <x v="0"/>
    <s v="NEUFC"/>
    <n v="8"/>
    <n v="12"/>
    <n v="0"/>
    <n v="6"/>
    <n v="729"/>
    <n v="0"/>
    <n v="56"/>
    <n v="785"/>
    <n v="0"/>
    <n v="0"/>
    <n v="0"/>
    <n v="0"/>
    <n v="2"/>
    <n v="2"/>
    <n v="4"/>
    <n v="1"/>
    <n v="2"/>
    <n v="10"/>
    <n v="8"/>
    <n v="3"/>
    <n v="0"/>
    <n v="0"/>
    <n v="0"/>
    <n v="0"/>
    <n v="1"/>
    <n v="4"/>
    <n v="20"/>
    <n v="0"/>
    <n v="0"/>
    <n v="10"/>
    <n v="0"/>
    <n v="8"/>
    <n v="0"/>
    <n v="0"/>
    <n v="0"/>
    <n v="0"/>
    <n v="0"/>
    <n v="0"/>
    <n v="0"/>
    <n v="1"/>
    <n v="0"/>
    <n v="0"/>
    <n v="0"/>
    <n v="311"/>
    <n v="203"/>
    <n v="125"/>
    <n v="78"/>
    <n v="10"/>
    <n v="18"/>
    <n v="15"/>
    <n v="2"/>
    <n v="13"/>
    <n v="39"/>
    <n v="0"/>
    <n v="1"/>
    <n v="1"/>
    <n v="0"/>
    <n v="0"/>
    <n v="0"/>
    <n v="0"/>
    <n v="0"/>
    <n v="5"/>
    <n v="2"/>
    <n v="3"/>
    <n v="0"/>
    <n v="0"/>
    <n v="0"/>
    <n v="0"/>
    <n v="0"/>
    <n v="0"/>
    <n v="0"/>
    <n v="0"/>
    <n v="0"/>
    <n v="0"/>
    <n v="0"/>
    <n v="0"/>
    <n v="1"/>
    <x v="4"/>
    <m/>
    <m/>
    <m/>
    <x v="12"/>
    <n v="0"/>
    <n v="0"/>
  </r>
  <r>
    <n v="202"/>
    <s v="ISL7"/>
    <n v="36326"/>
    <n v="17"/>
    <x v="191"/>
    <s v="Edmund Lalrindika"/>
    <n v="2"/>
    <x v="0"/>
    <s v="FWD"/>
    <n v="656"/>
    <x v="1"/>
    <s v="BFC"/>
    <n v="0"/>
    <n v="4"/>
    <n v="0"/>
    <n v="3"/>
    <n v="15"/>
    <n v="0"/>
    <n v="24"/>
    <n v="39"/>
    <n v="0"/>
    <n v="0"/>
    <n v="0"/>
    <n v="1"/>
    <n v="1"/>
    <n v="1"/>
    <n v="1"/>
    <n v="0"/>
    <n v="0"/>
    <n v="1"/>
    <n v="0"/>
    <n v="1"/>
    <n v="0"/>
    <n v="0"/>
    <n v="0"/>
    <n v="0"/>
    <n v="0"/>
    <n v="0"/>
    <n v="0"/>
    <n v="0"/>
    <n v="0"/>
    <n v="0"/>
    <n v="0"/>
    <n v="5"/>
    <n v="1"/>
    <n v="0"/>
    <n v="0"/>
    <n v="0"/>
    <n v="0"/>
    <n v="0"/>
    <n v="0"/>
    <n v="1"/>
    <n v="0"/>
    <n v="0"/>
    <n v="0"/>
    <n v="15"/>
    <n v="12"/>
    <n v="8"/>
    <n v="4"/>
    <n v="0"/>
    <n v="0"/>
    <n v="1"/>
    <n v="0"/>
    <n v="1"/>
    <n v="0"/>
    <n v="0"/>
    <n v="0"/>
    <n v="0"/>
    <n v="0"/>
    <n v="0"/>
    <n v="0"/>
    <n v="0"/>
    <n v="0"/>
    <n v="1"/>
    <n v="0"/>
    <n v="1"/>
    <n v="0"/>
    <n v="0"/>
    <n v="0"/>
    <n v="0"/>
    <n v="0"/>
    <n v="0"/>
    <n v="0"/>
    <n v="0"/>
    <n v="0"/>
    <n v="0"/>
    <n v="0"/>
    <n v="0"/>
    <n v="1"/>
    <x v="4"/>
    <s v="4/24/1999"/>
    <s v="Right"/>
    <n v="174"/>
    <x v="18"/>
    <n v="0"/>
    <n v="0"/>
  </r>
  <r>
    <n v="202"/>
    <s v="ISL7"/>
    <n v="36328"/>
    <n v="23"/>
    <x v="192"/>
    <s v="Michael Soosairaj"/>
    <n v="3"/>
    <x v="1"/>
    <s v="MF"/>
    <n v="1874"/>
    <x v="11"/>
    <s v="ATKMB"/>
    <n v="1"/>
    <n v="1"/>
    <n v="0"/>
    <n v="1"/>
    <n v="14"/>
    <n v="0"/>
    <n v="0"/>
    <n v="14"/>
    <n v="0"/>
    <n v="0"/>
    <n v="0"/>
    <n v="0"/>
    <n v="0"/>
    <n v="0"/>
    <n v="0"/>
    <n v="0"/>
    <n v="0"/>
    <n v="0"/>
    <n v="0"/>
    <n v="0"/>
    <n v="0"/>
    <n v="0"/>
    <n v="0"/>
    <n v="0"/>
    <n v="1"/>
    <n v="0"/>
    <n v="0"/>
    <n v="0"/>
    <n v="0"/>
    <n v="0"/>
    <n v="0"/>
    <n v="1"/>
    <n v="0"/>
    <n v="0"/>
    <n v="0"/>
    <n v="0"/>
    <n v="0"/>
    <n v="0"/>
    <n v="0"/>
    <n v="0"/>
    <n v="0"/>
    <n v="0"/>
    <n v="0"/>
    <n v="10"/>
    <n v="7"/>
    <n v="3"/>
    <n v="4"/>
    <n v="0"/>
    <n v="0"/>
    <n v="2"/>
    <n v="2"/>
    <n v="0"/>
    <n v="1"/>
    <n v="0"/>
    <n v="0"/>
    <n v="0"/>
    <n v="0"/>
    <n v="0"/>
    <n v="0"/>
    <n v="0"/>
    <n v="0"/>
    <n v="0"/>
    <n v="0"/>
    <n v="0"/>
    <n v="0"/>
    <n v="0"/>
    <n v="0"/>
    <n v="0"/>
    <n v="0"/>
    <n v="0"/>
    <n v="0"/>
    <n v="0"/>
    <n v="0"/>
    <n v="0"/>
    <n v="0"/>
    <n v="0"/>
    <n v="1"/>
    <x v="4"/>
    <s v="10/30/1994"/>
    <s v="Right"/>
    <n v="174"/>
    <x v="7"/>
    <n v="0"/>
    <n v="0"/>
  </r>
  <r>
    <n v="202"/>
    <s v="ISL7"/>
    <n v="36329"/>
    <n v="44"/>
    <x v="193"/>
    <s v="Asish Rai"/>
    <n v="1"/>
    <x v="2"/>
    <s v="DEF"/>
    <n v="1536"/>
    <x v="4"/>
    <s v="HFC"/>
    <n v="18"/>
    <n v="3"/>
    <n v="0"/>
    <n v="3"/>
    <n v="1552"/>
    <n v="0"/>
    <n v="87"/>
    <n v="1639"/>
    <n v="0"/>
    <n v="0"/>
    <n v="0"/>
    <n v="2"/>
    <n v="13"/>
    <n v="13"/>
    <n v="10"/>
    <n v="4"/>
    <n v="5"/>
    <n v="20"/>
    <n v="32"/>
    <n v="1"/>
    <n v="0"/>
    <n v="0"/>
    <n v="1"/>
    <n v="0"/>
    <n v="47"/>
    <n v="7"/>
    <n v="228"/>
    <n v="0"/>
    <n v="0"/>
    <n v="16"/>
    <n v="0"/>
    <n v="8"/>
    <n v="2"/>
    <n v="0"/>
    <n v="0"/>
    <n v="0"/>
    <n v="0"/>
    <n v="0"/>
    <n v="0"/>
    <n v="1"/>
    <n v="0"/>
    <n v="0"/>
    <n v="0"/>
    <n v="1161"/>
    <n v="771"/>
    <n v="452"/>
    <n v="319"/>
    <n v="51"/>
    <n v="29"/>
    <n v="75"/>
    <n v="33"/>
    <n v="42"/>
    <n v="59"/>
    <n v="0"/>
    <n v="31"/>
    <n v="24"/>
    <n v="7"/>
    <n v="0"/>
    <n v="0"/>
    <n v="0"/>
    <n v="0"/>
    <n v="22"/>
    <n v="7"/>
    <n v="15"/>
    <n v="0"/>
    <n v="0"/>
    <n v="0"/>
    <n v="0"/>
    <n v="0"/>
    <n v="0"/>
    <n v="0"/>
    <n v="0"/>
    <n v="0"/>
    <n v="0"/>
    <n v="0"/>
    <n v="0"/>
    <n v="1"/>
    <x v="4"/>
    <d v="1999-02-02T00:00:00"/>
    <s v="Right"/>
    <n v="176"/>
    <x v="2"/>
    <n v="0"/>
    <n v="0"/>
  </r>
  <r>
    <n v="202"/>
    <s v="ISL7"/>
    <n v="36331"/>
    <n v="32"/>
    <x v="323"/>
    <s v="Naorem Singh"/>
    <n v="2"/>
    <x v="0"/>
    <s v="FWD"/>
    <n v="656"/>
    <x v="1"/>
    <s v="BFC"/>
    <n v="0"/>
    <n v="5"/>
    <n v="0"/>
    <n v="2"/>
    <n v="57"/>
    <n v="0"/>
    <n v="12"/>
    <n v="69"/>
    <n v="0"/>
    <n v="0"/>
    <n v="0"/>
    <n v="0"/>
    <n v="0"/>
    <n v="0"/>
    <n v="0"/>
    <n v="0"/>
    <n v="0"/>
    <n v="1"/>
    <n v="4"/>
    <n v="0"/>
    <n v="0"/>
    <n v="0"/>
    <n v="0"/>
    <n v="0"/>
    <n v="2"/>
    <n v="0"/>
    <n v="1"/>
    <n v="0"/>
    <n v="0"/>
    <n v="2"/>
    <n v="0"/>
    <n v="2"/>
    <n v="0"/>
    <n v="0"/>
    <n v="0"/>
    <n v="0"/>
    <n v="0"/>
    <n v="0"/>
    <n v="0"/>
    <n v="0"/>
    <n v="0"/>
    <n v="0"/>
    <n v="0"/>
    <n v="26"/>
    <n v="23"/>
    <n v="13"/>
    <n v="10"/>
    <n v="1"/>
    <n v="0"/>
    <n v="2"/>
    <n v="0"/>
    <n v="2"/>
    <n v="0"/>
    <n v="0"/>
    <n v="3"/>
    <n v="3"/>
    <n v="0"/>
    <n v="0"/>
    <n v="0"/>
    <n v="0"/>
    <n v="0"/>
    <n v="0"/>
    <n v="0"/>
    <n v="0"/>
    <n v="0"/>
    <n v="0"/>
    <n v="0"/>
    <n v="0"/>
    <n v="0"/>
    <n v="0"/>
    <n v="0"/>
    <n v="0"/>
    <n v="0"/>
    <n v="0"/>
    <n v="0"/>
    <n v="0"/>
    <n v="1"/>
    <x v="4"/>
    <m/>
    <m/>
    <m/>
    <x v="7"/>
    <n v="0"/>
    <n v="0"/>
  </r>
  <r>
    <n v="202"/>
    <s v="ISL7"/>
    <n v="36338"/>
    <n v="17"/>
    <x v="324"/>
    <s v="Yumnam Singh"/>
    <n v="3"/>
    <x v="1"/>
    <s v="MF"/>
    <n v="1102"/>
    <x v="10"/>
    <s v="SCEB"/>
    <n v="0"/>
    <n v="2"/>
    <n v="0"/>
    <n v="4"/>
    <n v="94"/>
    <n v="0"/>
    <n v="28"/>
    <n v="122"/>
    <n v="0"/>
    <n v="0"/>
    <n v="0"/>
    <n v="0"/>
    <n v="1"/>
    <n v="1"/>
    <n v="2"/>
    <n v="0"/>
    <n v="2"/>
    <n v="0"/>
    <n v="0"/>
    <n v="0"/>
    <n v="0"/>
    <n v="0"/>
    <n v="1"/>
    <n v="1"/>
    <n v="3"/>
    <n v="0"/>
    <n v="0"/>
    <n v="0"/>
    <n v="0"/>
    <n v="1"/>
    <n v="0"/>
    <n v="3"/>
    <n v="0"/>
    <n v="0"/>
    <n v="0"/>
    <n v="0"/>
    <n v="0"/>
    <n v="0"/>
    <n v="0"/>
    <n v="0"/>
    <n v="0"/>
    <n v="0"/>
    <n v="0"/>
    <n v="55"/>
    <n v="49"/>
    <n v="34"/>
    <n v="15"/>
    <n v="1"/>
    <n v="1"/>
    <n v="2"/>
    <n v="1"/>
    <n v="1"/>
    <n v="0"/>
    <n v="0"/>
    <n v="2"/>
    <n v="2"/>
    <n v="0"/>
    <n v="0"/>
    <n v="0"/>
    <n v="0"/>
    <n v="0"/>
    <n v="0"/>
    <n v="0"/>
    <n v="0"/>
    <n v="0"/>
    <n v="0"/>
    <n v="0"/>
    <n v="0"/>
    <n v="0"/>
    <n v="0"/>
    <n v="0"/>
    <n v="0"/>
    <n v="0"/>
    <n v="0"/>
    <n v="0"/>
    <n v="0"/>
    <n v="1"/>
    <x v="4"/>
    <m/>
    <m/>
    <m/>
    <x v="26"/>
    <n v="0"/>
    <n v="0"/>
  </r>
  <r>
    <n v="202"/>
    <s v="ISL7"/>
    <n v="36348"/>
    <n v="3"/>
    <x v="194"/>
    <s v="Tondonba Singh"/>
    <n v="1"/>
    <x v="2"/>
    <s v="DEF"/>
    <n v="506"/>
    <x v="2"/>
    <s v="MCFC"/>
    <n v="0"/>
    <n v="6"/>
    <n v="0"/>
    <n v="2"/>
    <n v="25"/>
    <n v="0"/>
    <n v="14"/>
    <n v="39"/>
    <n v="0"/>
    <n v="0"/>
    <n v="0"/>
    <n v="0"/>
    <n v="0"/>
    <n v="0"/>
    <n v="0"/>
    <n v="0"/>
    <n v="0"/>
    <n v="0"/>
    <n v="0"/>
    <n v="0"/>
    <n v="0"/>
    <n v="0"/>
    <n v="0"/>
    <n v="0"/>
    <n v="0"/>
    <n v="0"/>
    <n v="1"/>
    <n v="0"/>
    <n v="0"/>
    <n v="0"/>
    <n v="0"/>
    <n v="4"/>
    <n v="0"/>
    <n v="0"/>
    <n v="0"/>
    <n v="0"/>
    <n v="0"/>
    <n v="0"/>
    <n v="0"/>
    <n v="0"/>
    <n v="0"/>
    <n v="0"/>
    <n v="0"/>
    <n v="10"/>
    <n v="7"/>
    <n v="3"/>
    <n v="4"/>
    <n v="0"/>
    <n v="1"/>
    <n v="0"/>
    <n v="0"/>
    <n v="0"/>
    <n v="1"/>
    <n v="0"/>
    <n v="0"/>
    <n v="0"/>
    <n v="0"/>
    <n v="0"/>
    <n v="0"/>
    <n v="0"/>
    <n v="0"/>
    <n v="1"/>
    <n v="1"/>
    <n v="0"/>
    <n v="0"/>
    <n v="0"/>
    <n v="0"/>
    <n v="0"/>
    <n v="0"/>
    <n v="0"/>
    <n v="0"/>
    <n v="0"/>
    <n v="0"/>
    <n v="0"/>
    <n v="0"/>
    <n v="0"/>
    <n v="1"/>
    <x v="4"/>
    <s v="0000-00-00"/>
    <m/>
    <n v="0"/>
    <x v="7"/>
    <n v="0"/>
    <n v="0"/>
  </r>
  <r>
    <n v="202"/>
    <s v="ISL7"/>
    <n v="36440"/>
    <n v="19"/>
    <x v="325"/>
    <s v="Makan Chothe"/>
    <n v="2"/>
    <x v="0"/>
    <s v="FWD"/>
    <n v="496"/>
    <x v="9"/>
    <s v="FCG"/>
    <n v="0"/>
    <n v="9"/>
    <n v="0"/>
    <n v="1"/>
    <n v="18"/>
    <n v="0"/>
    <n v="7"/>
    <n v="25"/>
    <n v="0"/>
    <n v="0"/>
    <n v="0"/>
    <n v="0"/>
    <n v="0"/>
    <n v="0"/>
    <n v="1"/>
    <n v="0"/>
    <n v="0"/>
    <n v="0"/>
    <n v="0"/>
    <n v="0"/>
    <n v="0"/>
    <n v="0"/>
    <n v="0"/>
    <n v="0"/>
    <n v="2"/>
    <n v="0"/>
    <n v="0"/>
    <n v="0"/>
    <n v="0"/>
    <n v="0"/>
    <n v="0"/>
    <n v="1"/>
    <n v="0"/>
    <n v="0"/>
    <n v="0"/>
    <n v="0"/>
    <n v="0"/>
    <n v="0"/>
    <n v="0"/>
    <n v="1"/>
    <n v="0"/>
    <n v="0"/>
    <n v="0"/>
    <n v="10"/>
    <n v="7"/>
    <n v="4"/>
    <n v="3"/>
    <n v="0"/>
    <n v="0"/>
    <n v="0"/>
    <n v="0"/>
    <n v="0"/>
    <n v="0"/>
    <n v="0"/>
    <n v="0"/>
    <n v="0"/>
    <n v="0"/>
    <n v="0"/>
    <n v="0"/>
    <n v="0"/>
    <n v="0"/>
    <n v="2"/>
    <n v="0"/>
    <n v="2"/>
    <n v="0"/>
    <n v="0"/>
    <n v="0"/>
    <n v="0"/>
    <n v="0"/>
    <n v="0"/>
    <n v="0"/>
    <n v="0"/>
    <n v="0"/>
    <n v="0"/>
    <n v="0"/>
    <n v="0"/>
    <n v="1"/>
    <x v="4"/>
    <m/>
    <m/>
    <m/>
    <x v="24"/>
    <n v="0"/>
    <n v="0"/>
  </r>
  <r>
    <n v="202"/>
    <s v="ISL7"/>
    <n v="36441"/>
    <n v="2"/>
    <x v="195"/>
    <s v="Sumit Rathi"/>
    <n v="1"/>
    <x v="2"/>
    <s v="DEF"/>
    <n v="1874"/>
    <x v="11"/>
    <s v="ATKMB"/>
    <n v="3"/>
    <n v="19"/>
    <n v="0"/>
    <n v="5"/>
    <n v="255"/>
    <n v="0"/>
    <n v="26"/>
    <n v="281"/>
    <n v="0"/>
    <n v="0"/>
    <n v="0"/>
    <n v="0"/>
    <n v="1"/>
    <n v="1"/>
    <n v="0"/>
    <n v="0"/>
    <n v="0"/>
    <n v="7"/>
    <n v="2"/>
    <n v="2"/>
    <n v="0"/>
    <n v="0"/>
    <n v="0"/>
    <n v="0"/>
    <n v="3"/>
    <n v="0"/>
    <n v="44"/>
    <n v="0"/>
    <n v="0"/>
    <n v="4"/>
    <n v="0"/>
    <n v="11"/>
    <n v="0"/>
    <n v="0"/>
    <n v="0"/>
    <n v="0"/>
    <n v="0"/>
    <n v="0"/>
    <n v="0"/>
    <n v="0"/>
    <n v="0"/>
    <n v="0"/>
    <n v="0"/>
    <n v="164"/>
    <n v="88"/>
    <n v="54"/>
    <n v="34"/>
    <n v="6"/>
    <n v="6"/>
    <n v="14"/>
    <n v="5"/>
    <n v="9"/>
    <n v="11"/>
    <n v="0"/>
    <n v="2"/>
    <n v="0"/>
    <n v="2"/>
    <n v="0"/>
    <n v="0"/>
    <n v="0"/>
    <n v="0"/>
    <n v="10"/>
    <n v="3"/>
    <n v="7"/>
    <n v="0"/>
    <n v="0"/>
    <n v="0"/>
    <n v="0"/>
    <n v="0"/>
    <n v="0"/>
    <n v="0"/>
    <n v="0"/>
    <n v="0"/>
    <n v="0"/>
    <n v="0"/>
    <n v="0"/>
    <n v="1"/>
    <x v="4"/>
    <d v="2001-08-26T00:00:00"/>
    <m/>
    <m/>
    <x v="28"/>
    <n v="0"/>
    <n v="0"/>
  </r>
  <r>
    <n v="202"/>
    <s v="ISL7"/>
    <n v="36521"/>
    <n v="36"/>
    <x v="197"/>
    <s v="Sahil Panwar"/>
    <n v="1"/>
    <x v="2"/>
    <s v="DEF"/>
    <n v="1536"/>
    <x v="4"/>
    <s v="HFC"/>
    <n v="0"/>
    <n v="17"/>
    <n v="0"/>
    <n v="3"/>
    <n v="5"/>
    <n v="0"/>
    <n v="18"/>
    <n v="23"/>
    <n v="0"/>
    <n v="0"/>
    <n v="0"/>
    <n v="0"/>
    <n v="0"/>
    <n v="0"/>
    <n v="0"/>
    <n v="0"/>
    <n v="0"/>
    <n v="1"/>
    <n v="0"/>
    <n v="0"/>
    <n v="0"/>
    <n v="0"/>
    <n v="0"/>
    <n v="0"/>
    <n v="1"/>
    <n v="0"/>
    <n v="0"/>
    <n v="0"/>
    <n v="0"/>
    <n v="1"/>
    <n v="0"/>
    <n v="9"/>
    <n v="0"/>
    <n v="0"/>
    <n v="0"/>
    <n v="0"/>
    <n v="0"/>
    <n v="0"/>
    <n v="0"/>
    <n v="0"/>
    <n v="0"/>
    <n v="0"/>
    <n v="0"/>
    <n v="8"/>
    <n v="6"/>
    <n v="3"/>
    <n v="3"/>
    <n v="1"/>
    <n v="0"/>
    <n v="0"/>
    <n v="0"/>
    <n v="0"/>
    <n v="0"/>
    <n v="0"/>
    <n v="0"/>
    <n v="0"/>
    <n v="0"/>
    <n v="0"/>
    <n v="0"/>
    <n v="0"/>
    <n v="0"/>
    <n v="0"/>
    <n v="0"/>
    <n v="0"/>
    <n v="0"/>
    <n v="0"/>
    <n v="0"/>
    <n v="0"/>
    <n v="0"/>
    <n v="0"/>
    <n v="0"/>
    <n v="0"/>
    <n v="0"/>
    <n v="0"/>
    <n v="0"/>
    <n v="0"/>
    <n v="1"/>
    <x v="4"/>
    <s v="12/15/1999"/>
    <s v="left"/>
    <n v="0"/>
    <x v="18"/>
    <n v="0"/>
    <n v="0"/>
  </r>
  <r>
    <n v="202"/>
    <s v="ISL7"/>
    <n v="36603"/>
    <n v="18"/>
    <x v="198"/>
    <s v="Sahal Abdul Samad"/>
    <n v="3"/>
    <x v="1"/>
    <s v="MF"/>
    <n v="498"/>
    <x v="8"/>
    <s v="KBFC"/>
    <n v="12"/>
    <n v="10"/>
    <n v="0"/>
    <n v="11"/>
    <n v="1057"/>
    <n v="0"/>
    <n v="28"/>
    <n v="1085"/>
    <n v="0"/>
    <n v="0"/>
    <n v="0"/>
    <n v="3"/>
    <n v="25"/>
    <n v="25"/>
    <n v="29"/>
    <n v="3"/>
    <n v="14"/>
    <n v="17"/>
    <n v="13"/>
    <n v="3"/>
    <n v="0"/>
    <n v="0"/>
    <n v="1"/>
    <n v="24"/>
    <n v="16"/>
    <n v="17"/>
    <n v="0"/>
    <n v="0"/>
    <n v="0"/>
    <n v="17"/>
    <n v="0"/>
    <n v="6"/>
    <n v="3"/>
    <n v="0"/>
    <n v="0"/>
    <n v="0"/>
    <n v="0"/>
    <n v="0"/>
    <n v="0"/>
    <n v="12"/>
    <n v="0"/>
    <n v="0"/>
    <n v="0"/>
    <n v="507"/>
    <n v="355"/>
    <n v="205"/>
    <n v="150"/>
    <n v="14"/>
    <n v="24"/>
    <n v="64"/>
    <n v="25"/>
    <n v="39"/>
    <n v="4"/>
    <n v="0"/>
    <n v="27"/>
    <n v="18"/>
    <n v="9"/>
    <n v="0"/>
    <n v="0"/>
    <n v="0"/>
    <n v="0"/>
    <n v="14"/>
    <n v="3"/>
    <n v="11"/>
    <n v="0"/>
    <n v="0"/>
    <n v="0"/>
    <n v="0"/>
    <n v="0"/>
    <n v="0"/>
    <n v="0"/>
    <n v="0"/>
    <n v="0"/>
    <n v="0"/>
    <n v="0"/>
    <n v="0"/>
    <n v="1"/>
    <x v="4"/>
    <d v="1997-01-04T00:00:00"/>
    <m/>
    <n v="0"/>
    <x v="14"/>
    <n v="0"/>
    <n v="0"/>
  </r>
  <r>
    <n v="202"/>
    <s v="ISL7"/>
    <n v="36629"/>
    <n v="11"/>
    <x v="199"/>
    <s v="Abhishek Halder"/>
    <n v="3"/>
    <x v="1"/>
    <s v="MF"/>
    <n v="1536"/>
    <x v="4"/>
    <s v="HFC"/>
    <n v="0"/>
    <n v="4"/>
    <n v="0"/>
    <n v="4"/>
    <n v="34"/>
    <n v="0"/>
    <n v="21"/>
    <n v="55"/>
    <n v="0"/>
    <n v="0"/>
    <n v="0"/>
    <n v="0"/>
    <n v="0"/>
    <n v="0"/>
    <n v="1"/>
    <n v="0"/>
    <n v="0"/>
    <n v="0"/>
    <n v="2"/>
    <n v="0"/>
    <n v="0"/>
    <n v="0"/>
    <n v="0"/>
    <n v="0"/>
    <n v="3"/>
    <n v="0"/>
    <n v="1"/>
    <n v="0"/>
    <n v="0"/>
    <n v="2"/>
    <n v="0"/>
    <n v="4"/>
    <n v="0"/>
    <n v="0"/>
    <n v="0"/>
    <n v="0"/>
    <n v="0"/>
    <n v="0"/>
    <n v="0"/>
    <n v="1"/>
    <n v="0"/>
    <n v="0"/>
    <n v="0"/>
    <n v="27"/>
    <n v="22"/>
    <n v="12"/>
    <n v="10"/>
    <n v="0"/>
    <n v="1"/>
    <n v="1"/>
    <n v="1"/>
    <n v="0"/>
    <n v="0"/>
    <n v="0"/>
    <n v="1"/>
    <n v="0"/>
    <n v="1"/>
    <n v="0"/>
    <n v="0"/>
    <n v="0"/>
    <n v="0"/>
    <n v="2"/>
    <n v="1"/>
    <n v="1"/>
    <n v="0"/>
    <n v="0"/>
    <n v="0"/>
    <n v="0"/>
    <n v="0"/>
    <n v="0"/>
    <n v="0"/>
    <n v="0"/>
    <n v="0"/>
    <n v="0"/>
    <n v="0"/>
    <n v="0"/>
    <n v="1"/>
    <x v="4"/>
    <d v="1999-12-04T00:00:00"/>
    <s v="Right"/>
    <n v="176"/>
    <x v="26"/>
    <n v="0"/>
    <n v="0"/>
  </r>
  <r>
    <n v="202"/>
    <s v="ISL7"/>
    <n v="36764"/>
    <n v="30"/>
    <x v="326"/>
    <s v="Lara Sharma"/>
    <n v="4"/>
    <x v="3"/>
    <s v="GK"/>
    <n v="656"/>
    <x v="1"/>
    <s v="BFC"/>
    <n v="0"/>
    <n v="3"/>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m/>
    <m/>
    <m/>
    <x v="19"/>
    <n v="0"/>
    <n v="0"/>
  </r>
  <r>
    <n v="202"/>
    <s v="ISL7"/>
    <n v="36795"/>
    <n v="15"/>
    <x v="200"/>
    <s v="Shubham Sarangi"/>
    <n v="1"/>
    <x v="2"/>
    <s v="DEF"/>
    <n v="1499"/>
    <x v="7"/>
    <s v="OFC"/>
    <n v="10"/>
    <n v="3"/>
    <n v="0"/>
    <n v="4"/>
    <n v="964"/>
    <n v="0"/>
    <n v="82"/>
    <n v="1046"/>
    <n v="0"/>
    <n v="0"/>
    <n v="0"/>
    <n v="0"/>
    <n v="5"/>
    <n v="6"/>
    <n v="7"/>
    <n v="1"/>
    <n v="4"/>
    <n v="22"/>
    <n v="26"/>
    <n v="4"/>
    <n v="0"/>
    <n v="0"/>
    <n v="0"/>
    <n v="0"/>
    <n v="17"/>
    <n v="7"/>
    <n v="92"/>
    <n v="0"/>
    <n v="0"/>
    <n v="21"/>
    <n v="0"/>
    <n v="3"/>
    <n v="0"/>
    <n v="0"/>
    <n v="0"/>
    <n v="0"/>
    <n v="0"/>
    <n v="0"/>
    <n v="0"/>
    <n v="2"/>
    <n v="0"/>
    <n v="0"/>
    <n v="0"/>
    <n v="566"/>
    <n v="377"/>
    <n v="223"/>
    <n v="154"/>
    <n v="20"/>
    <n v="22"/>
    <n v="35"/>
    <n v="16"/>
    <n v="19"/>
    <n v="24"/>
    <n v="0"/>
    <n v="18"/>
    <n v="11"/>
    <n v="7"/>
    <n v="0"/>
    <n v="0"/>
    <n v="0"/>
    <n v="0"/>
    <n v="15"/>
    <n v="10"/>
    <n v="5"/>
    <n v="0"/>
    <n v="0"/>
    <n v="0"/>
    <n v="0"/>
    <n v="0"/>
    <n v="0"/>
    <n v="0"/>
    <n v="0"/>
    <n v="0"/>
    <n v="0"/>
    <n v="0"/>
    <n v="0"/>
    <n v="1"/>
    <x v="4"/>
    <s v="6/24/2000"/>
    <s v="Right"/>
    <n v="179"/>
    <x v="12"/>
    <n v="0"/>
    <n v="0"/>
  </r>
  <r>
    <n v="202"/>
    <s v="ISL7"/>
    <n v="36832"/>
    <n v="11"/>
    <x v="327"/>
    <s v="Princeton Rebello"/>
    <n v="3"/>
    <x v="1"/>
    <s v="MF"/>
    <n v="496"/>
    <x v="9"/>
    <s v="FCG"/>
    <n v="8"/>
    <n v="9"/>
    <n v="0"/>
    <n v="15"/>
    <n v="722"/>
    <n v="0"/>
    <n v="73"/>
    <n v="795"/>
    <n v="0"/>
    <n v="0"/>
    <n v="0"/>
    <n v="0"/>
    <n v="12"/>
    <n v="12"/>
    <n v="7"/>
    <n v="0"/>
    <n v="3"/>
    <n v="7"/>
    <n v="16"/>
    <n v="0"/>
    <n v="0"/>
    <n v="0"/>
    <n v="0"/>
    <n v="0"/>
    <n v="3"/>
    <n v="1"/>
    <n v="0"/>
    <n v="0"/>
    <n v="0"/>
    <n v="10"/>
    <n v="0"/>
    <n v="9"/>
    <n v="0"/>
    <n v="0"/>
    <n v="0"/>
    <n v="0"/>
    <n v="0"/>
    <n v="0"/>
    <n v="0"/>
    <n v="4"/>
    <n v="0"/>
    <n v="0"/>
    <n v="0"/>
    <n v="557"/>
    <n v="467"/>
    <n v="371"/>
    <n v="96"/>
    <n v="17"/>
    <n v="7"/>
    <n v="30"/>
    <n v="12"/>
    <n v="18"/>
    <n v="11"/>
    <n v="0"/>
    <n v="8"/>
    <n v="3"/>
    <n v="5"/>
    <n v="0"/>
    <n v="0"/>
    <n v="0"/>
    <n v="0"/>
    <n v="18"/>
    <n v="7"/>
    <n v="11"/>
    <n v="0"/>
    <n v="0"/>
    <n v="0"/>
    <n v="0"/>
    <n v="0"/>
    <n v="0"/>
    <n v="0"/>
    <n v="0"/>
    <n v="0"/>
    <n v="0"/>
    <n v="0"/>
    <n v="0"/>
    <n v="1"/>
    <x v="4"/>
    <s v="0000-00-00"/>
    <s v="Right"/>
    <n v="175"/>
    <x v="14"/>
    <n v="0"/>
    <n v="0"/>
  </r>
  <r>
    <n v="202"/>
    <s v="ISL7"/>
    <n v="36833"/>
    <n v="50"/>
    <x v="328"/>
    <s v="Britto PM"/>
    <n v="2"/>
    <x v="0"/>
    <s v="FWD"/>
    <n v="504"/>
    <x v="0"/>
    <s v="NEUFC"/>
    <n v="2"/>
    <n v="9"/>
    <n v="0"/>
    <n v="11"/>
    <n v="251"/>
    <n v="0"/>
    <n v="53"/>
    <n v="304"/>
    <n v="0"/>
    <n v="0"/>
    <n v="0"/>
    <n v="0"/>
    <n v="0"/>
    <n v="1"/>
    <n v="5"/>
    <n v="1"/>
    <n v="2"/>
    <n v="5"/>
    <n v="3"/>
    <n v="2"/>
    <n v="0"/>
    <n v="0"/>
    <n v="0"/>
    <n v="0"/>
    <n v="0"/>
    <n v="0"/>
    <n v="2"/>
    <n v="0"/>
    <n v="0"/>
    <n v="2"/>
    <n v="0"/>
    <n v="11"/>
    <n v="0"/>
    <n v="0"/>
    <n v="0"/>
    <n v="0"/>
    <n v="0"/>
    <n v="0"/>
    <n v="0"/>
    <n v="2"/>
    <n v="0"/>
    <n v="0"/>
    <n v="0"/>
    <n v="99"/>
    <n v="67"/>
    <n v="36"/>
    <n v="31"/>
    <n v="5"/>
    <n v="4"/>
    <n v="12"/>
    <n v="4"/>
    <n v="8"/>
    <n v="2"/>
    <n v="0"/>
    <n v="4"/>
    <n v="3"/>
    <n v="1"/>
    <n v="0"/>
    <n v="0"/>
    <n v="0"/>
    <n v="0"/>
    <n v="4"/>
    <n v="3"/>
    <n v="1"/>
    <n v="0"/>
    <n v="0"/>
    <n v="0"/>
    <n v="0"/>
    <n v="0"/>
    <n v="0"/>
    <n v="0"/>
    <n v="0"/>
    <n v="0"/>
    <n v="0"/>
    <n v="0"/>
    <n v="0"/>
    <n v="1"/>
    <x v="4"/>
    <m/>
    <m/>
    <m/>
    <x v="1"/>
    <n v="0"/>
    <n v="0"/>
  </r>
  <r>
    <n v="202"/>
    <s v="ISL7"/>
    <n v="36850"/>
    <n v="27"/>
    <x v="202"/>
    <s v="Karan Amin"/>
    <n v="1"/>
    <x v="2"/>
    <s v="DEF"/>
    <n v="1159"/>
    <x v="3"/>
    <s v="JFC"/>
    <n v="1"/>
    <n v="18"/>
    <n v="0"/>
    <n v="2"/>
    <n v="62"/>
    <n v="0"/>
    <n v="3"/>
    <n v="65"/>
    <n v="0"/>
    <n v="0"/>
    <n v="0"/>
    <n v="0"/>
    <n v="0"/>
    <n v="0"/>
    <n v="0"/>
    <n v="0"/>
    <n v="0"/>
    <n v="0"/>
    <n v="0"/>
    <n v="0"/>
    <n v="0"/>
    <n v="0"/>
    <n v="0"/>
    <n v="0"/>
    <n v="2"/>
    <n v="0"/>
    <n v="6"/>
    <n v="0"/>
    <n v="0"/>
    <n v="1"/>
    <n v="0"/>
    <n v="7"/>
    <n v="0"/>
    <n v="0"/>
    <n v="0"/>
    <n v="0"/>
    <n v="0"/>
    <n v="0"/>
    <n v="0"/>
    <n v="0"/>
    <n v="0"/>
    <n v="0"/>
    <n v="0"/>
    <n v="29"/>
    <n v="15"/>
    <n v="7"/>
    <n v="8"/>
    <n v="1"/>
    <n v="3"/>
    <n v="3"/>
    <n v="0"/>
    <n v="3"/>
    <n v="2"/>
    <n v="0"/>
    <n v="0"/>
    <n v="0"/>
    <n v="0"/>
    <n v="0"/>
    <n v="0"/>
    <n v="0"/>
    <n v="0"/>
    <n v="0"/>
    <n v="0"/>
    <n v="0"/>
    <n v="0"/>
    <n v="0"/>
    <n v="0"/>
    <n v="0"/>
    <n v="0"/>
    <n v="0"/>
    <n v="0"/>
    <n v="0"/>
    <n v="0"/>
    <n v="0"/>
    <n v="0"/>
    <n v="0"/>
    <n v="1"/>
    <x v="4"/>
    <s v="6/21/1989"/>
    <m/>
    <n v="0"/>
    <x v="18"/>
    <n v="0"/>
    <n v="0"/>
  </r>
  <r>
    <n v="202"/>
    <s v="ISL7"/>
    <n v="36944"/>
    <n v="66"/>
    <x v="329"/>
    <s v="Stephen Eze"/>
    <n v="1"/>
    <x v="2"/>
    <s v="DEF"/>
    <n v="1159"/>
    <x v="3"/>
    <s v="JFC"/>
    <n v="20"/>
    <n v="1"/>
    <n v="0"/>
    <n v="1"/>
    <n v="1800"/>
    <n v="0"/>
    <n v="126"/>
    <n v="1926"/>
    <n v="0"/>
    <n v="4"/>
    <n v="0"/>
    <n v="0"/>
    <n v="4"/>
    <n v="4"/>
    <n v="28"/>
    <n v="8"/>
    <n v="17"/>
    <n v="25"/>
    <n v="14"/>
    <n v="2"/>
    <n v="0"/>
    <n v="0"/>
    <n v="1"/>
    <n v="0"/>
    <n v="1"/>
    <n v="9"/>
    <n v="1"/>
    <n v="0"/>
    <n v="0"/>
    <n v="22"/>
    <n v="0"/>
    <n v="8"/>
    <n v="0"/>
    <n v="0"/>
    <n v="0"/>
    <n v="0"/>
    <n v="0"/>
    <n v="0"/>
    <n v="0"/>
    <n v="3"/>
    <n v="0"/>
    <n v="0"/>
    <n v="0"/>
    <n v="932"/>
    <n v="595"/>
    <n v="382"/>
    <n v="213"/>
    <n v="60"/>
    <n v="35"/>
    <n v="64"/>
    <n v="20"/>
    <n v="44"/>
    <n v="118"/>
    <n v="0"/>
    <n v="3"/>
    <n v="3"/>
    <n v="0"/>
    <n v="0"/>
    <n v="0"/>
    <n v="0"/>
    <n v="0"/>
    <n v="33"/>
    <n v="24"/>
    <n v="9"/>
    <n v="0"/>
    <n v="0"/>
    <n v="0"/>
    <n v="0"/>
    <n v="0"/>
    <n v="0"/>
    <n v="0"/>
    <n v="0"/>
    <n v="0"/>
    <n v="0"/>
    <n v="0"/>
    <n v="0"/>
    <n v="61"/>
    <x v="36"/>
    <m/>
    <m/>
    <m/>
    <x v="2"/>
    <n v="0"/>
    <n v="0"/>
  </r>
  <r>
    <n v="202"/>
    <s v="ISL7"/>
    <n v="37266"/>
    <n v="6"/>
    <x v="330"/>
    <s v="Cole Alexander"/>
    <n v="3"/>
    <x v="1"/>
    <s v="MF"/>
    <n v="1499"/>
    <x v="7"/>
    <s v="OFC"/>
    <n v="15"/>
    <n v="1"/>
    <n v="0"/>
    <n v="1"/>
    <n v="1333"/>
    <n v="0"/>
    <n v="80"/>
    <n v="1413"/>
    <n v="0"/>
    <n v="3"/>
    <n v="0"/>
    <n v="1"/>
    <n v="8"/>
    <n v="8"/>
    <n v="10"/>
    <n v="4"/>
    <n v="5"/>
    <n v="22"/>
    <n v="15"/>
    <n v="5"/>
    <n v="0"/>
    <n v="0"/>
    <n v="1"/>
    <n v="0"/>
    <n v="11"/>
    <n v="7"/>
    <n v="0"/>
    <n v="0"/>
    <n v="0"/>
    <n v="27"/>
    <n v="0"/>
    <n v="1"/>
    <n v="1"/>
    <n v="0"/>
    <n v="0"/>
    <n v="0"/>
    <n v="0"/>
    <n v="0"/>
    <n v="0"/>
    <n v="1"/>
    <n v="0"/>
    <n v="0"/>
    <n v="0"/>
    <n v="841"/>
    <n v="631"/>
    <n v="456"/>
    <n v="175"/>
    <n v="41"/>
    <n v="20"/>
    <n v="99"/>
    <n v="35"/>
    <n v="64"/>
    <n v="23"/>
    <n v="0"/>
    <n v="9"/>
    <n v="8"/>
    <n v="1"/>
    <n v="0"/>
    <n v="0"/>
    <n v="0"/>
    <n v="0"/>
    <n v="15"/>
    <n v="8"/>
    <n v="7"/>
    <n v="0"/>
    <n v="0"/>
    <n v="0"/>
    <n v="0"/>
    <n v="0"/>
    <n v="0"/>
    <n v="0"/>
    <n v="0"/>
    <n v="0"/>
    <n v="0"/>
    <n v="0"/>
    <n v="0"/>
    <n v="63"/>
    <x v="37"/>
    <m/>
    <m/>
    <m/>
    <x v="20"/>
    <n v="0"/>
    <n v="0"/>
  </r>
  <r>
    <n v="202"/>
    <s v="ISL7"/>
    <n v="38543"/>
    <n v="77"/>
    <x v="331"/>
    <s v="Rochharzela"/>
    <n v="3"/>
    <x v="1"/>
    <s v="MF"/>
    <n v="504"/>
    <x v="0"/>
    <s v="NEUFC"/>
    <n v="4"/>
    <n v="7"/>
    <n v="0"/>
    <n v="12"/>
    <n v="427"/>
    <n v="0"/>
    <n v="52"/>
    <n v="479"/>
    <n v="0"/>
    <n v="1"/>
    <n v="0"/>
    <n v="2"/>
    <n v="8"/>
    <n v="8"/>
    <n v="8"/>
    <n v="1"/>
    <n v="4"/>
    <n v="17"/>
    <n v="7"/>
    <n v="1"/>
    <n v="0"/>
    <n v="0"/>
    <n v="2"/>
    <n v="1"/>
    <n v="8"/>
    <n v="2"/>
    <n v="3"/>
    <n v="0"/>
    <n v="0"/>
    <n v="8"/>
    <n v="0"/>
    <n v="7"/>
    <n v="2"/>
    <n v="0"/>
    <n v="0"/>
    <n v="0"/>
    <n v="0"/>
    <n v="0"/>
    <n v="0"/>
    <n v="3"/>
    <n v="0"/>
    <n v="0"/>
    <n v="0"/>
    <n v="176"/>
    <n v="117"/>
    <n v="47"/>
    <n v="70"/>
    <n v="2"/>
    <n v="8"/>
    <n v="31"/>
    <n v="7"/>
    <n v="24"/>
    <n v="3"/>
    <n v="0"/>
    <n v="4"/>
    <n v="2"/>
    <n v="2"/>
    <n v="0"/>
    <n v="0"/>
    <n v="0"/>
    <n v="0"/>
    <n v="6"/>
    <n v="2"/>
    <n v="4"/>
    <n v="0"/>
    <n v="0"/>
    <n v="0"/>
    <n v="0"/>
    <n v="0"/>
    <n v="0"/>
    <n v="0"/>
    <n v="0"/>
    <n v="0"/>
    <n v="0"/>
    <n v="0"/>
    <n v="0"/>
    <n v="1"/>
    <x v="4"/>
    <m/>
    <m/>
    <m/>
    <x v="20"/>
    <n v="0"/>
    <n v="0"/>
  </r>
  <r>
    <n v="202"/>
    <s v="ISL7"/>
    <n v="38960"/>
    <n v="25"/>
    <x v="332"/>
    <s v="Namgyal Bhutia"/>
    <n v="1"/>
    <x v="2"/>
    <s v="DEF"/>
    <n v="656"/>
    <x v="1"/>
    <s v="BFC"/>
    <n v="0"/>
    <n v="8"/>
    <n v="0"/>
    <n v="2"/>
    <n v="40"/>
    <n v="0"/>
    <n v="12"/>
    <n v="52"/>
    <n v="0"/>
    <n v="0"/>
    <n v="0"/>
    <n v="0"/>
    <n v="0"/>
    <n v="0"/>
    <n v="0"/>
    <n v="0"/>
    <n v="0"/>
    <n v="1"/>
    <n v="1"/>
    <n v="0"/>
    <n v="0"/>
    <n v="0"/>
    <n v="0"/>
    <n v="0"/>
    <n v="2"/>
    <n v="0"/>
    <n v="2"/>
    <n v="0"/>
    <n v="0"/>
    <n v="0"/>
    <n v="0"/>
    <n v="3"/>
    <n v="0"/>
    <n v="0"/>
    <n v="0"/>
    <n v="0"/>
    <n v="0"/>
    <n v="0"/>
    <n v="0"/>
    <n v="0"/>
    <n v="0"/>
    <n v="0"/>
    <n v="0"/>
    <n v="26"/>
    <n v="22"/>
    <n v="14"/>
    <n v="8"/>
    <n v="0"/>
    <n v="0"/>
    <n v="2"/>
    <n v="0"/>
    <n v="2"/>
    <n v="0"/>
    <n v="0"/>
    <n v="0"/>
    <n v="0"/>
    <n v="0"/>
    <n v="0"/>
    <n v="0"/>
    <n v="0"/>
    <n v="0"/>
    <n v="0"/>
    <n v="0"/>
    <n v="0"/>
    <n v="0"/>
    <n v="0"/>
    <n v="0"/>
    <n v="0"/>
    <n v="0"/>
    <n v="0"/>
    <n v="0"/>
    <n v="0"/>
    <n v="0"/>
    <n v="0"/>
    <n v="0"/>
    <n v="0"/>
    <n v="1"/>
    <x v="4"/>
    <m/>
    <m/>
    <m/>
    <x v="7"/>
    <n v="0"/>
    <n v="0"/>
  </r>
  <r>
    <n v="202"/>
    <s v="ISL7"/>
    <n v="39013"/>
    <n v="7"/>
    <x v="207"/>
    <s v="Hugo Boumous"/>
    <n v="3"/>
    <x v="1"/>
    <s v="MF"/>
    <n v="506"/>
    <x v="2"/>
    <s v="MCFC"/>
    <n v="16"/>
    <n v="9"/>
    <n v="0"/>
    <n v="7"/>
    <n v="1422"/>
    <n v="0"/>
    <n v="56"/>
    <n v="1476"/>
    <n v="0"/>
    <n v="3"/>
    <n v="0"/>
    <n v="7"/>
    <n v="33"/>
    <n v="33"/>
    <n v="29"/>
    <n v="10"/>
    <n v="10"/>
    <n v="36"/>
    <n v="44"/>
    <n v="4"/>
    <n v="1"/>
    <n v="0"/>
    <n v="3"/>
    <n v="18"/>
    <n v="24"/>
    <n v="11"/>
    <n v="12"/>
    <n v="0"/>
    <n v="0"/>
    <n v="12"/>
    <n v="0"/>
    <n v="9"/>
    <n v="9"/>
    <n v="0"/>
    <n v="0"/>
    <n v="0"/>
    <n v="1"/>
    <n v="0"/>
    <n v="0"/>
    <n v="9"/>
    <n v="0"/>
    <n v="1"/>
    <n v="0"/>
    <n v="1028"/>
    <n v="882"/>
    <n v="622"/>
    <n v="260"/>
    <n v="9"/>
    <n v="8"/>
    <n v="58"/>
    <n v="18"/>
    <n v="40"/>
    <n v="1"/>
    <n v="0"/>
    <n v="52"/>
    <n v="32"/>
    <n v="20"/>
    <n v="0"/>
    <n v="0"/>
    <n v="0"/>
    <n v="0"/>
    <n v="9"/>
    <n v="2"/>
    <n v="7"/>
    <n v="0"/>
    <n v="0"/>
    <n v="0"/>
    <n v="0"/>
    <n v="0"/>
    <n v="0"/>
    <n v="0"/>
    <n v="0"/>
    <n v="0"/>
    <n v="0"/>
    <n v="0"/>
    <n v="0"/>
    <n v="12"/>
    <x v="23"/>
    <s v="7/24/1995"/>
    <s v="Right"/>
    <n v="172"/>
    <x v="14"/>
    <n v="1"/>
    <n v="0"/>
  </r>
  <r>
    <n v="202"/>
    <s v="ISL7"/>
    <n v="39985"/>
    <n v="23"/>
    <x v="208"/>
    <s v="Remi"/>
    <n v="1"/>
    <x v="2"/>
    <s v="DEF"/>
    <n v="505"/>
    <x v="6"/>
    <s v="CFC"/>
    <n v="0"/>
    <n v="11"/>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s v="0000-00-00"/>
    <m/>
    <n v="0"/>
    <x v="19"/>
    <n v="0"/>
    <n v="0"/>
  </r>
  <r>
    <n v="202"/>
    <s v="ISL7"/>
    <n v="40637"/>
    <n v="28"/>
    <x v="333"/>
    <s v="Manash Protim Gogoi"/>
    <n v="1"/>
    <x v="2"/>
    <s v="DEF"/>
    <n v="1159"/>
    <x v="3"/>
    <s v="JFC"/>
    <n v="0"/>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m/>
    <m/>
    <m/>
    <x v="19"/>
    <n v="0"/>
    <n v="0"/>
  </r>
  <r>
    <n v="202"/>
    <s v="ISL7"/>
    <n v="40744"/>
    <n v="19"/>
    <x v="209"/>
    <s v="Javier Hernandez"/>
    <n v="3"/>
    <x v="1"/>
    <s v="MF"/>
    <n v="1874"/>
    <x v="11"/>
    <s v="ATKMB"/>
    <n v="11"/>
    <n v="7"/>
    <n v="0"/>
    <n v="13"/>
    <n v="1023"/>
    <n v="0"/>
    <n v="65"/>
    <n v="1088"/>
    <n v="0"/>
    <n v="1"/>
    <n v="0"/>
    <n v="1"/>
    <n v="17"/>
    <n v="17"/>
    <n v="32"/>
    <n v="8"/>
    <n v="14"/>
    <n v="21"/>
    <n v="31"/>
    <n v="2"/>
    <n v="0"/>
    <n v="0"/>
    <n v="1"/>
    <n v="34"/>
    <n v="16"/>
    <n v="33"/>
    <n v="0"/>
    <n v="0"/>
    <n v="0"/>
    <n v="11"/>
    <n v="0"/>
    <n v="9"/>
    <n v="1"/>
    <n v="0"/>
    <n v="0"/>
    <n v="0"/>
    <n v="0"/>
    <n v="0"/>
    <n v="0"/>
    <n v="10"/>
    <n v="0"/>
    <n v="0"/>
    <n v="0"/>
    <n v="578"/>
    <n v="442"/>
    <n v="248"/>
    <n v="194"/>
    <n v="21"/>
    <n v="11"/>
    <n v="48"/>
    <n v="15"/>
    <n v="33"/>
    <n v="7"/>
    <n v="0"/>
    <n v="18"/>
    <n v="11"/>
    <n v="7"/>
    <n v="0"/>
    <n v="0"/>
    <n v="0"/>
    <n v="0"/>
    <n v="16"/>
    <n v="10"/>
    <n v="6"/>
    <n v="0"/>
    <n v="0"/>
    <n v="0"/>
    <n v="0"/>
    <n v="0"/>
    <n v="0"/>
    <n v="0"/>
    <n v="0"/>
    <n v="0"/>
    <n v="0"/>
    <n v="0"/>
    <n v="0"/>
    <n v="19"/>
    <x v="3"/>
    <d v="1989-06-06T00:00:00"/>
    <s v="left"/>
    <n v="184"/>
    <x v="21"/>
    <n v="0"/>
    <n v="0"/>
  </r>
  <r>
    <n v="202"/>
    <s v="ISL7"/>
    <n v="42171"/>
    <n v="19"/>
    <x v="334"/>
    <s v="Benjamin Lambot"/>
    <n v="1"/>
    <x v="2"/>
    <s v="DEF"/>
    <n v="504"/>
    <x v="0"/>
    <s v="NEUFC"/>
    <n v="19"/>
    <n v="2"/>
    <n v="0"/>
    <n v="4"/>
    <n v="1704"/>
    <n v="0"/>
    <n v="118"/>
    <n v="1822"/>
    <n v="0"/>
    <n v="2"/>
    <n v="0"/>
    <n v="0"/>
    <n v="3"/>
    <n v="3"/>
    <n v="13"/>
    <n v="5"/>
    <n v="5"/>
    <n v="20"/>
    <n v="17"/>
    <n v="1"/>
    <n v="0"/>
    <n v="0"/>
    <n v="2"/>
    <n v="0"/>
    <n v="1"/>
    <n v="24"/>
    <n v="2"/>
    <n v="0"/>
    <n v="0"/>
    <n v="26"/>
    <n v="0"/>
    <n v="5"/>
    <n v="1"/>
    <n v="0"/>
    <n v="0"/>
    <n v="0"/>
    <n v="0"/>
    <n v="0"/>
    <n v="0"/>
    <n v="3"/>
    <n v="0"/>
    <n v="0"/>
    <n v="0"/>
    <n v="813"/>
    <n v="612"/>
    <n v="457"/>
    <n v="155"/>
    <n v="27"/>
    <n v="34"/>
    <n v="39"/>
    <n v="18"/>
    <n v="21"/>
    <n v="79"/>
    <n v="0"/>
    <n v="2"/>
    <n v="2"/>
    <n v="0"/>
    <n v="0"/>
    <n v="0"/>
    <n v="0"/>
    <n v="0"/>
    <n v="5"/>
    <n v="3"/>
    <n v="2"/>
    <n v="0"/>
    <n v="0"/>
    <n v="0"/>
    <n v="0"/>
    <n v="0"/>
    <n v="0"/>
    <n v="0"/>
    <n v="0"/>
    <n v="0"/>
    <n v="0"/>
    <n v="0"/>
    <n v="0"/>
    <n v="8"/>
    <x v="38"/>
    <m/>
    <m/>
    <m/>
    <x v="14"/>
    <n v="0"/>
    <n v="0"/>
  </r>
  <r>
    <n v="202"/>
    <s v="ISL7"/>
    <n v="48343"/>
    <n v="6"/>
    <x v="335"/>
    <s v="Matti Steinmann"/>
    <n v="3"/>
    <x v="1"/>
    <s v="MF"/>
    <n v="1102"/>
    <x v="10"/>
    <s v="SCEB"/>
    <n v="17"/>
    <n v="7"/>
    <n v="0"/>
    <n v="5"/>
    <n v="1443"/>
    <n v="0"/>
    <n v="81"/>
    <n v="1524"/>
    <n v="0"/>
    <n v="4"/>
    <n v="0"/>
    <n v="3"/>
    <n v="13"/>
    <n v="14"/>
    <n v="15"/>
    <n v="6"/>
    <n v="4"/>
    <n v="11"/>
    <n v="27"/>
    <n v="1"/>
    <n v="0"/>
    <n v="0"/>
    <n v="3"/>
    <n v="1"/>
    <n v="4"/>
    <n v="10"/>
    <n v="4"/>
    <n v="0"/>
    <n v="0"/>
    <n v="25"/>
    <n v="0"/>
    <n v="3"/>
    <n v="3"/>
    <n v="0"/>
    <n v="0"/>
    <n v="0"/>
    <n v="0"/>
    <n v="0"/>
    <n v="0"/>
    <n v="5"/>
    <n v="0"/>
    <n v="0"/>
    <n v="0"/>
    <n v="866"/>
    <n v="724"/>
    <n v="539"/>
    <n v="185"/>
    <n v="23"/>
    <n v="13"/>
    <n v="53"/>
    <n v="31"/>
    <n v="22"/>
    <n v="20"/>
    <n v="0"/>
    <n v="18"/>
    <n v="10"/>
    <n v="8"/>
    <n v="0"/>
    <n v="0"/>
    <n v="0"/>
    <n v="0"/>
    <n v="14"/>
    <n v="7"/>
    <n v="7"/>
    <n v="0"/>
    <n v="0"/>
    <n v="0"/>
    <n v="0"/>
    <n v="0"/>
    <n v="0"/>
    <n v="0"/>
    <n v="0"/>
    <n v="0"/>
    <n v="0"/>
    <n v="0"/>
    <n v="0"/>
    <n v="10"/>
    <x v="39"/>
    <m/>
    <m/>
    <m/>
    <x v="30"/>
    <n v="0"/>
    <n v="0"/>
  </r>
  <r>
    <n v="202"/>
    <s v="ISL7"/>
    <n v="55636"/>
    <n v="15"/>
    <x v="212"/>
    <s v="Mohammad Mobashir"/>
    <n v="3"/>
    <x v="1"/>
    <s v="MF"/>
    <n v="1159"/>
    <x v="3"/>
    <s v="JFC"/>
    <n v="12"/>
    <n v="10"/>
    <n v="0"/>
    <n v="16"/>
    <n v="1012"/>
    <n v="0"/>
    <n v="56"/>
    <n v="1068"/>
    <n v="0"/>
    <n v="1"/>
    <n v="0"/>
    <n v="1"/>
    <n v="6"/>
    <n v="6"/>
    <n v="20"/>
    <n v="6"/>
    <n v="9"/>
    <n v="15"/>
    <n v="5"/>
    <n v="2"/>
    <n v="0"/>
    <n v="0"/>
    <n v="3"/>
    <n v="1"/>
    <n v="19"/>
    <n v="0"/>
    <n v="0"/>
    <n v="0"/>
    <n v="0"/>
    <n v="13"/>
    <n v="0"/>
    <n v="10"/>
    <n v="2"/>
    <n v="0"/>
    <n v="0"/>
    <n v="0"/>
    <n v="0"/>
    <n v="0"/>
    <n v="0"/>
    <n v="5"/>
    <n v="0"/>
    <n v="0"/>
    <n v="0"/>
    <n v="467"/>
    <n v="362"/>
    <n v="231"/>
    <n v="131"/>
    <n v="11"/>
    <n v="10"/>
    <n v="34"/>
    <n v="12"/>
    <n v="22"/>
    <n v="13"/>
    <n v="0"/>
    <n v="7"/>
    <n v="6"/>
    <n v="1"/>
    <n v="0"/>
    <n v="0"/>
    <n v="0"/>
    <n v="0"/>
    <n v="17"/>
    <n v="12"/>
    <n v="5"/>
    <n v="0"/>
    <n v="0"/>
    <n v="0"/>
    <n v="0"/>
    <n v="0"/>
    <n v="0"/>
    <n v="0"/>
    <n v="0"/>
    <n v="0"/>
    <n v="0"/>
    <n v="0"/>
    <n v="0"/>
    <n v="1"/>
    <x v="4"/>
    <m/>
    <m/>
    <m/>
    <x v="32"/>
    <n v="0"/>
    <n v="0"/>
  </r>
  <r>
    <n v="202"/>
    <s v="ISL7"/>
    <n v="55644"/>
    <n v="13"/>
    <x v="215"/>
    <s v="Ajay Chhetri"/>
    <n v="3"/>
    <x v="1"/>
    <s v="MF"/>
    <n v="656"/>
    <x v="1"/>
    <s v="BFC"/>
    <n v="4"/>
    <n v="8"/>
    <n v="0"/>
    <n v="3"/>
    <n v="296"/>
    <n v="0"/>
    <n v="12"/>
    <n v="308"/>
    <n v="0"/>
    <n v="0"/>
    <n v="0"/>
    <n v="0"/>
    <n v="4"/>
    <n v="4"/>
    <n v="1"/>
    <n v="0"/>
    <n v="0"/>
    <n v="8"/>
    <n v="3"/>
    <n v="2"/>
    <n v="1"/>
    <n v="1"/>
    <n v="0"/>
    <n v="3"/>
    <n v="2"/>
    <n v="4"/>
    <n v="0"/>
    <n v="0"/>
    <n v="0"/>
    <n v="6"/>
    <n v="0"/>
    <n v="1"/>
    <n v="0"/>
    <n v="0"/>
    <n v="0"/>
    <n v="0"/>
    <n v="0"/>
    <n v="0"/>
    <n v="0"/>
    <n v="1"/>
    <n v="0"/>
    <n v="0"/>
    <n v="0"/>
    <n v="206"/>
    <n v="174"/>
    <n v="138"/>
    <n v="36"/>
    <n v="4"/>
    <n v="4"/>
    <n v="20"/>
    <n v="6"/>
    <n v="14"/>
    <n v="1"/>
    <n v="0"/>
    <n v="2"/>
    <n v="0"/>
    <n v="2"/>
    <n v="0"/>
    <n v="0"/>
    <n v="0"/>
    <n v="0"/>
    <n v="2"/>
    <n v="1"/>
    <n v="1"/>
    <n v="0"/>
    <n v="0"/>
    <n v="0"/>
    <n v="0"/>
    <n v="0"/>
    <n v="0"/>
    <n v="0"/>
    <n v="0"/>
    <n v="0"/>
    <n v="0"/>
    <n v="0"/>
    <n v="0"/>
    <n v="1"/>
    <x v="4"/>
    <s v="0000-00-00"/>
    <m/>
    <n v="0"/>
    <x v="5"/>
    <n v="2"/>
    <n v="0"/>
  </r>
  <r>
    <n v="202"/>
    <s v="ISL7"/>
    <n v="55646"/>
    <n v="2"/>
    <x v="216"/>
    <s v="Mohamad Rakip"/>
    <n v="1"/>
    <x v="2"/>
    <s v="DEF"/>
    <n v="506"/>
    <x v="2"/>
    <s v="MCFC"/>
    <n v="4"/>
    <n v="14"/>
    <n v="0"/>
    <n v="7"/>
    <n v="409"/>
    <n v="0"/>
    <n v="47"/>
    <n v="456"/>
    <n v="0"/>
    <n v="0"/>
    <n v="0"/>
    <n v="0"/>
    <n v="3"/>
    <n v="3"/>
    <n v="0"/>
    <n v="0"/>
    <n v="0"/>
    <n v="5"/>
    <n v="3"/>
    <n v="1"/>
    <n v="0"/>
    <n v="0"/>
    <n v="0"/>
    <n v="0"/>
    <n v="13"/>
    <n v="0"/>
    <n v="50"/>
    <n v="0"/>
    <n v="0"/>
    <n v="2"/>
    <n v="0"/>
    <n v="11"/>
    <n v="0"/>
    <n v="0"/>
    <n v="0"/>
    <n v="0"/>
    <n v="0"/>
    <n v="0"/>
    <n v="0"/>
    <n v="0"/>
    <n v="0"/>
    <n v="0"/>
    <n v="0"/>
    <n v="284"/>
    <n v="224"/>
    <n v="161"/>
    <n v="63"/>
    <n v="5"/>
    <n v="7"/>
    <n v="10"/>
    <n v="6"/>
    <n v="4"/>
    <n v="4"/>
    <n v="0"/>
    <n v="2"/>
    <n v="0"/>
    <n v="2"/>
    <n v="0"/>
    <n v="0"/>
    <n v="0"/>
    <n v="0"/>
    <n v="5"/>
    <n v="3"/>
    <n v="2"/>
    <n v="0"/>
    <n v="0"/>
    <n v="0"/>
    <n v="0"/>
    <n v="0"/>
    <n v="0"/>
    <n v="0"/>
    <n v="0"/>
    <n v="0"/>
    <n v="0"/>
    <n v="0"/>
    <n v="0"/>
    <n v="1"/>
    <x v="4"/>
    <s v="5/14/2000"/>
    <s v="Right"/>
    <n v="0"/>
    <x v="3"/>
    <n v="0"/>
    <n v="0"/>
  </r>
  <r>
    <n v="202"/>
    <s v="ISL7"/>
    <n v="55648"/>
    <n v="13"/>
    <x v="218"/>
    <s v="Mohammad Nawaz"/>
    <n v="4"/>
    <x v="3"/>
    <s v="GK"/>
    <n v="496"/>
    <x v="9"/>
    <s v="FCG"/>
    <n v="10"/>
    <n v="4"/>
    <n v="10"/>
    <n v="0"/>
    <n v="900"/>
    <n v="0"/>
    <n v="65"/>
    <n v="965"/>
    <n v="0"/>
    <n v="0"/>
    <n v="0"/>
    <n v="0"/>
    <n v="0"/>
    <n v="0"/>
    <n v="0"/>
    <n v="0"/>
    <n v="0"/>
    <n v="0"/>
    <n v="3"/>
    <n v="0"/>
    <n v="0"/>
    <n v="0"/>
    <n v="0"/>
    <n v="0"/>
    <n v="0"/>
    <n v="4"/>
    <n v="0"/>
    <n v="10"/>
    <n v="16"/>
    <n v="11"/>
    <n v="0"/>
    <n v="2"/>
    <n v="0"/>
    <n v="0"/>
    <n v="0"/>
    <n v="0"/>
    <n v="0"/>
    <n v="0"/>
    <n v="0"/>
    <n v="0"/>
    <n v="0"/>
    <n v="0"/>
    <n v="0"/>
    <n v="296"/>
    <n v="151"/>
    <n v="102"/>
    <n v="49"/>
    <n v="0"/>
    <n v="0"/>
    <n v="0"/>
    <n v="0"/>
    <n v="0"/>
    <n v="22"/>
    <n v="20"/>
    <n v="1"/>
    <n v="1"/>
    <n v="0"/>
    <n v="0"/>
    <n v="0"/>
    <n v="0"/>
    <n v="0"/>
    <n v="0"/>
    <n v="0"/>
    <n v="0"/>
    <n v="0"/>
    <n v="0"/>
    <n v="0"/>
    <n v="76"/>
    <n v="30"/>
    <n v="11"/>
    <n v="19"/>
    <n v="13"/>
    <n v="0"/>
    <n v="3"/>
    <n v="3"/>
    <n v="0"/>
    <n v="1"/>
    <x v="4"/>
    <s v="1/21/2000"/>
    <s v="Right"/>
    <n v="0"/>
    <x v="4"/>
    <n v="0"/>
    <n v="11"/>
  </r>
  <r>
    <n v="202"/>
    <s v="ISL7"/>
    <n v="55650"/>
    <n v="10"/>
    <x v="219"/>
    <s v="Federico Gallego"/>
    <n v="3"/>
    <x v="1"/>
    <s v="MF"/>
    <n v="504"/>
    <x v="0"/>
    <s v="NEUFC"/>
    <n v="13"/>
    <n v="6"/>
    <n v="0"/>
    <n v="8"/>
    <n v="1155"/>
    <n v="0"/>
    <n v="74"/>
    <n v="1229"/>
    <n v="0"/>
    <n v="4"/>
    <n v="0"/>
    <n v="6"/>
    <n v="52"/>
    <n v="52"/>
    <n v="34"/>
    <n v="10"/>
    <n v="14"/>
    <n v="19"/>
    <n v="32"/>
    <n v="2"/>
    <n v="0"/>
    <n v="0"/>
    <n v="1"/>
    <n v="45"/>
    <n v="49"/>
    <n v="72"/>
    <n v="1"/>
    <n v="0"/>
    <n v="0"/>
    <n v="19"/>
    <n v="0"/>
    <n v="4"/>
    <n v="6"/>
    <n v="0"/>
    <n v="0"/>
    <n v="0"/>
    <n v="0"/>
    <n v="0"/>
    <n v="0"/>
    <n v="10"/>
    <n v="0"/>
    <n v="3"/>
    <n v="3"/>
    <n v="765"/>
    <n v="637"/>
    <n v="374"/>
    <n v="263"/>
    <n v="7"/>
    <n v="15"/>
    <n v="44"/>
    <n v="20"/>
    <n v="24"/>
    <n v="12"/>
    <n v="0"/>
    <n v="15"/>
    <n v="8"/>
    <n v="7"/>
    <n v="0"/>
    <n v="0"/>
    <n v="0"/>
    <n v="0"/>
    <n v="13"/>
    <n v="3"/>
    <n v="10"/>
    <n v="0"/>
    <n v="0"/>
    <n v="0"/>
    <n v="0"/>
    <n v="0"/>
    <n v="0"/>
    <n v="0"/>
    <n v="0"/>
    <n v="0"/>
    <n v="0"/>
    <n v="0"/>
    <n v="0"/>
    <n v="64"/>
    <x v="26"/>
    <s v="6/13/1990"/>
    <s v="Right"/>
    <n v="177"/>
    <x v="2"/>
    <n v="0"/>
    <n v="0"/>
  </r>
  <r>
    <n v="202"/>
    <s v="ISL7"/>
    <n v="55652"/>
    <n v="10"/>
    <x v="220"/>
    <s v="Bartholomew Ogbeche"/>
    <n v="2"/>
    <x v="0"/>
    <s v="FWD"/>
    <n v="506"/>
    <x v="2"/>
    <s v="MCFC"/>
    <n v="9"/>
    <n v="5"/>
    <n v="0"/>
    <n v="19"/>
    <n v="957"/>
    <n v="0"/>
    <n v="116"/>
    <n v="1073"/>
    <n v="0"/>
    <n v="8"/>
    <n v="0"/>
    <n v="3"/>
    <n v="11"/>
    <n v="11"/>
    <n v="44"/>
    <n v="14"/>
    <n v="21"/>
    <n v="16"/>
    <n v="15"/>
    <n v="3"/>
    <n v="0"/>
    <n v="0"/>
    <n v="2"/>
    <n v="0"/>
    <n v="2"/>
    <n v="0"/>
    <n v="1"/>
    <n v="0"/>
    <n v="0"/>
    <n v="12"/>
    <n v="0"/>
    <n v="13"/>
    <n v="4"/>
    <n v="0"/>
    <n v="0"/>
    <n v="0"/>
    <n v="0"/>
    <n v="0"/>
    <n v="0"/>
    <n v="9"/>
    <n v="0"/>
    <n v="1"/>
    <n v="1"/>
    <n v="431"/>
    <n v="325"/>
    <n v="205"/>
    <n v="120"/>
    <n v="4"/>
    <n v="9"/>
    <n v="20"/>
    <n v="10"/>
    <n v="10"/>
    <n v="5"/>
    <n v="0"/>
    <n v="9"/>
    <n v="6"/>
    <n v="3"/>
    <n v="0"/>
    <n v="0"/>
    <n v="0"/>
    <n v="0"/>
    <n v="22"/>
    <n v="12"/>
    <n v="10"/>
    <n v="0"/>
    <n v="0"/>
    <n v="0"/>
    <n v="0"/>
    <n v="0"/>
    <n v="0"/>
    <n v="0"/>
    <n v="0"/>
    <n v="0"/>
    <n v="0"/>
    <n v="0"/>
    <n v="0"/>
    <n v="12"/>
    <x v="23"/>
    <d v="1984-01-10T00:00:00"/>
    <s v="both"/>
    <n v="178"/>
    <x v="32"/>
    <n v="0"/>
    <n v="0"/>
  </r>
  <r>
    <n v="202"/>
    <s v="ISL7"/>
    <n v="55653"/>
    <n v="21"/>
    <x v="221"/>
    <s v="Saviour Gama"/>
    <n v="1"/>
    <x v="2"/>
    <s v="DEF"/>
    <n v="496"/>
    <x v="9"/>
    <s v="FCG"/>
    <n v="21"/>
    <n v="4"/>
    <n v="0"/>
    <n v="4"/>
    <n v="1878"/>
    <n v="0"/>
    <n v="114"/>
    <n v="1992"/>
    <n v="0"/>
    <n v="1"/>
    <n v="0"/>
    <n v="3"/>
    <n v="14"/>
    <n v="14"/>
    <n v="17"/>
    <n v="8"/>
    <n v="7"/>
    <n v="24"/>
    <n v="26"/>
    <n v="2"/>
    <n v="0"/>
    <n v="0"/>
    <n v="1"/>
    <n v="0"/>
    <n v="28"/>
    <n v="9"/>
    <n v="179"/>
    <n v="0"/>
    <n v="0"/>
    <n v="23"/>
    <n v="0"/>
    <n v="4"/>
    <n v="3"/>
    <n v="0"/>
    <n v="0"/>
    <n v="0"/>
    <n v="0"/>
    <n v="0"/>
    <n v="0"/>
    <n v="2"/>
    <n v="0"/>
    <n v="0"/>
    <n v="0"/>
    <n v="1038"/>
    <n v="684"/>
    <n v="460"/>
    <n v="224"/>
    <n v="37"/>
    <n v="30"/>
    <n v="101"/>
    <n v="38"/>
    <n v="63"/>
    <n v="55"/>
    <n v="0"/>
    <n v="5"/>
    <n v="4"/>
    <n v="1"/>
    <n v="0"/>
    <n v="0"/>
    <n v="0"/>
    <n v="0"/>
    <n v="13"/>
    <n v="3"/>
    <n v="10"/>
    <n v="0"/>
    <n v="0"/>
    <n v="0"/>
    <n v="0"/>
    <n v="0"/>
    <n v="0"/>
    <n v="0"/>
    <n v="0"/>
    <n v="0"/>
    <n v="0"/>
    <n v="0"/>
    <n v="0"/>
    <n v="1"/>
    <x v="4"/>
    <s v="0000-00-00"/>
    <m/>
    <n v="0"/>
    <x v="16"/>
    <n v="0"/>
    <n v="0"/>
  </r>
  <r>
    <n v="202"/>
    <s v="ISL7"/>
    <n v="55658"/>
    <n v="25"/>
    <x v="223"/>
    <s v="Mourtada Fall"/>
    <n v="1"/>
    <x v="2"/>
    <s v="DEF"/>
    <n v="506"/>
    <x v="2"/>
    <s v="MCFC"/>
    <n v="22"/>
    <n v="4"/>
    <n v="0"/>
    <n v="3"/>
    <n v="1930"/>
    <n v="0"/>
    <n v="122"/>
    <n v="2052"/>
    <n v="0"/>
    <n v="4"/>
    <n v="0"/>
    <n v="0"/>
    <n v="1"/>
    <n v="1"/>
    <n v="23"/>
    <n v="9"/>
    <n v="11"/>
    <n v="23"/>
    <n v="12"/>
    <n v="4"/>
    <n v="0"/>
    <n v="0"/>
    <n v="0"/>
    <n v="0"/>
    <n v="0"/>
    <n v="3"/>
    <n v="2"/>
    <n v="0"/>
    <n v="0"/>
    <n v="20"/>
    <n v="0"/>
    <n v="10"/>
    <n v="0"/>
    <n v="0"/>
    <n v="0"/>
    <n v="0"/>
    <n v="0"/>
    <n v="0"/>
    <n v="0"/>
    <n v="3"/>
    <n v="0"/>
    <n v="0"/>
    <n v="0"/>
    <n v="1295"/>
    <n v="993"/>
    <n v="835"/>
    <n v="158"/>
    <n v="30"/>
    <n v="34"/>
    <n v="50"/>
    <n v="18"/>
    <n v="32"/>
    <n v="133"/>
    <n v="0"/>
    <n v="0"/>
    <n v="0"/>
    <n v="0"/>
    <n v="0"/>
    <n v="0"/>
    <n v="0"/>
    <n v="0"/>
    <n v="32"/>
    <n v="25"/>
    <n v="7"/>
    <n v="0"/>
    <n v="0"/>
    <n v="0"/>
    <n v="0"/>
    <n v="0"/>
    <n v="0"/>
    <n v="0"/>
    <n v="0"/>
    <n v="0"/>
    <n v="0"/>
    <n v="0"/>
    <n v="0"/>
    <n v="57"/>
    <x v="5"/>
    <s v="12/26/1987"/>
    <s v="both"/>
    <n v="191"/>
    <x v="16"/>
    <n v="0"/>
    <n v="0"/>
  </r>
  <r>
    <n v="202"/>
    <s v="ISL7"/>
    <n v="55661"/>
    <n v="8"/>
    <x v="336"/>
    <s v="Imran Khan"/>
    <n v="3"/>
    <x v="1"/>
    <s v="MF"/>
    <n v="504"/>
    <x v="0"/>
    <s v="NEUFC"/>
    <n v="3"/>
    <n v="19"/>
    <n v="0"/>
    <n v="6"/>
    <n v="199"/>
    <n v="0"/>
    <n v="16"/>
    <n v="215"/>
    <n v="0"/>
    <n v="1"/>
    <n v="0"/>
    <n v="0"/>
    <n v="2"/>
    <n v="2"/>
    <n v="5"/>
    <n v="1"/>
    <n v="3"/>
    <n v="4"/>
    <n v="6"/>
    <n v="1"/>
    <n v="0"/>
    <n v="0"/>
    <n v="0"/>
    <n v="2"/>
    <n v="3"/>
    <n v="0"/>
    <n v="0"/>
    <n v="0"/>
    <n v="0"/>
    <n v="3"/>
    <n v="0"/>
    <n v="7"/>
    <n v="1"/>
    <n v="0"/>
    <n v="0"/>
    <n v="0"/>
    <n v="0"/>
    <n v="0"/>
    <n v="0"/>
    <n v="1"/>
    <n v="0"/>
    <n v="0"/>
    <n v="0"/>
    <n v="109"/>
    <n v="82"/>
    <n v="56"/>
    <n v="26"/>
    <n v="3"/>
    <n v="1"/>
    <n v="15"/>
    <n v="7"/>
    <n v="8"/>
    <n v="1"/>
    <n v="0"/>
    <n v="0"/>
    <n v="0"/>
    <n v="0"/>
    <n v="0"/>
    <n v="0"/>
    <n v="0"/>
    <n v="0"/>
    <n v="1"/>
    <n v="0"/>
    <n v="1"/>
    <n v="0"/>
    <n v="0"/>
    <n v="0"/>
    <n v="0"/>
    <n v="0"/>
    <n v="0"/>
    <n v="0"/>
    <n v="0"/>
    <n v="0"/>
    <n v="0"/>
    <n v="0"/>
    <n v="0"/>
    <n v="1"/>
    <x v="4"/>
    <m/>
    <m/>
    <m/>
    <x v="25"/>
    <n v="0"/>
    <n v="0"/>
  </r>
  <r>
    <n v="202"/>
    <s v="ISL7"/>
    <n v="55664"/>
    <n v="31"/>
    <x v="337"/>
    <s v="Gurmeet"/>
    <n v="4"/>
    <x v="3"/>
    <s v="GK"/>
    <n v="504"/>
    <x v="0"/>
    <s v="NEUFC"/>
    <n v="7"/>
    <n v="14"/>
    <n v="8"/>
    <n v="1"/>
    <n v="674"/>
    <n v="0"/>
    <n v="48"/>
    <n v="722"/>
    <n v="0"/>
    <n v="0"/>
    <n v="0"/>
    <n v="0"/>
    <n v="0"/>
    <n v="0"/>
    <n v="0"/>
    <n v="0"/>
    <n v="0"/>
    <n v="0"/>
    <n v="5"/>
    <n v="1"/>
    <n v="0"/>
    <n v="0"/>
    <n v="0"/>
    <n v="0"/>
    <n v="0"/>
    <n v="11"/>
    <n v="0"/>
    <n v="8"/>
    <n v="21"/>
    <n v="8"/>
    <n v="0"/>
    <n v="6"/>
    <n v="0"/>
    <n v="0"/>
    <n v="0"/>
    <n v="0"/>
    <n v="0"/>
    <n v="0"/>
    <n v="0"/>
    <n v="0"/>
    <n v="0"/>
    <n v="0"/>
    <n v="0"/>
    <n v="176"/>
    <n v="63"/>
    <n v="37"/>
    <n v="26"/>
    <n v="0"/>
    <n v="0"/>
    <n v="0"/>
    <n v="0"/>
    <n v="0"/>
    <n v="12"/>
    <n v="16"/>
    <n v="0"/>
    <n v="0"/>
    <n v="0"/>
    <n v="0"/>
    <n v="0"/>
    <n v="0"/>
    <n v="0"/>
    <n v="0"/>
    <n v="0"/>
    <n v="0"/>
    <n v="0"/>
    <n v="0"/>
    <n v="0"/>
    <n v="78"/>
    <n v="23"/>
    <n v="8"/>
    <n v="16"/>
    <n v="19"/>
    <n v="0"/>
    <n v="0"/>
    <n v="0"/>
    <n v="0"/>
    <n v="1"/>
    <x v="4"/>
    <m/>
    <m/>
    <m/>
    <x v="28"/>
    <n v="0"/>
    <n v="8"/>
  </r>
  <r>
    <n v="202"/>
    <s v="ISL7"/>
    <n v="55670"/>
    <n v="23"/>
    <x v="225"/>
    <s v="Vignesh Dakshinamurthy"/>
    <n v="3"/>
    <x v="1"/>
    <s v="MF"/>
    <n v="506"/>
    <x v="2"/>
    <s v="MCFC"/>
    <n v="13"/>
    <n v="7"/>
    <n v="0"/>
    <n v="16"/>
    <n v="1243"/>
    <n v="0"/>
    <n v="98"/>
    <n v="1341"/>
    <n v="0"/>
    <n v="1"/>
    <n v="0"/>
    <n v="0"/>
    <n v="7"/>
    <n v="7"/>
    <n v="4"/>
    <n v="1"/>
    <n v="2"/>
    <n v="16"/>
    <n v="8"/>
    <n v="6"/>
    <n v="0"/>
    <n v="0"/>
    <n v="6"/>
    <n v="0"/>
    <n v="34"/>
    <n v="1"/>
    <n v="132"/>
    <n v="0"/>
    <n v="0"/>
    <n v="14"/>
    <n v="0"/>
    <n v="11"/>
    <n v="1"/>
    <n v="0"/>
    <n v="0"/>
    <n v="0"/>
    <n v="0"/>
    <n v="0"/>
    <n v="0"/>
    <n v="1"/>
    <n v="0"/>
    <n v="0"/>
    <n v="0"/>
    <n v="691"/>
    <n v="493"/>
    <n v="333"/>
    <n v="160"/>
    <n v="25"/>
    <n v="12"/>
    <n v="29"/>
    <n v="10"/>
    <n v="19"/>
    <n v="23"/>
    <n v="0"/>
    <n v="11"/>
    <n v="6"/>
    <n v="5"/>
    <n v="0"/>
    <n v="0"/>
    <n v="0"/>
    <n v="0"/>
    <n v="11"/>
    <n v="5"/>
    <n v="6"/>
    <n v="0"/>
    <n v="0"/>
    <n v="0"/>
    <n v="0"/>
    <n v="0"/>
    <n v="0"/>
    <n v="0"/>
    <n v="0"/>
    <n v="0"/>
    <n v="0"/>
    <n v="0"/>
    <n v="0"/>
    <n v="1"/>
    <x v="4"/>
    <s v="0000-00-00"/>
    <m/>
    <n v="0"/>
    <x v="34"/>
    <n v="0"/>
    <n v="0"/>
  </r>
  <r>
    <n v="202"/>
    <s v="ISL7"/>
    <n v="55982"/>
    <n v="9"/>
    <x v="226"/>
    <s v="Aridane Santana"/>
    <n v="2"/>
    <x v="0"/>
    <s v="FWD"/>
    <n v="1536"/>
    <x v="4"/>
    <s v="HFC"/>
    <n v="18"/>
    <n v="3"/>
    <n v="0"/>
    <n v="3"/>
    <n v="1597"/>
    <n v="0"/>
    <n v="96"/>
    <n v="1693"/>
    <n v="0"/>
    <n v="10"/>
    <n v="0"/>
    <n v="2"/>
    <n v="19"/>
    <n v="20"/>
    <n v="50"/>
    <n v="24"/>
    <n v="19"/>
    <n v="55"/>
    <n v="43"/>
    <n v="4"/>
    <n v="0"/>
    <n v="0"/>
    <n v="3"/>
    <n v="0"/>
    <n v="4"/>
    <n v="5"/>
    <n v="4"/>
    <n v="0"/>
    <n v="0"/>
    <n v="17"/>
    <n v="0"/>
    <n v="8"/>
    <n v="3"/>
    <n v="0"/>
    <n v="0"/>
    <n v="0"/>
    <n v="1"/>
    <n v="0"/>
    <n v="0"/>
    <n v="7"/>
    <n v="0"/>
    <n v="2"/>
    <n v="1"/>
    <n v="730"/>
    <n v="526"/>
    <n v="285"/>
    <n v="241"/>
    <n v="16"/>
    <n v="23"/>
    <n v="41"/>
    <n v="15"/>
    <n v="26"/>
    <n v="18"/>
    <n v="0"/>
    <n v="4"/>
    <n v="2"/>
    <n v="2"/>
    <n v="0"/>
    <n v="0"/>
    <n v="0"/>
    <n v="0"/>
    <n v="53"/>
    <n v="36"/>
    <n v="17"/>
    <n v="0"/>
    <n v="0"/>
    <n v="0"/>
    <n v="0"/>
    <n v="0"/>
    <n v="0"/>
    <n v="0"/>
    <n v="0"/>
    <n v="0"/>
    <n v="0"/>
    <n v="0"/>
    <n v="0"/>
    <n v="19"/>
    <x v="3"/>
    <m/>
    <m/>
    <m/>
    <x v="2"/>
    <n v="0"/>
    <n v="0"/>
  </r>
  <r>
    <n v="202"/>
    <s v="ISL7"/>
    <n v="58418"/>
    <n v="5"/>
    <x v="338"/>
    <s v="Enes Sipovic"/>
    <n v="1"/>
    <x v="2"/>
    <s v="DEF"/>
    <n v="505"/>
    <x v="6"/>
    <s v="CFC"/>
    <n v="17"/>
    <n v="3"/>
    <n v="0"/>
    <n v="3"/>
    <n v="1472"/>
    <n v="0"/>
    <n v="101"/>
    <n v="1568"/>
    <n v="0"/>
    <n v="0"/>
    <n v="0"/>
    <n v="0"/>
    <n v="0"/>
    <n v="0"/>
    <n v="13"/>
    <n v="2"/>
    <n v="9"/>
    <n v="20"/>
    <n v="5"/>
    <n v="6"/>
    <n v="1"/>
    <n v="1"/>
    <n v="5"/>
    <n v="0"/>
    <n v="1"/>
    <n v="17"/>
    <n v="0"/>
    <n v="0"/>
    <n v="0"/>
    <n v="18"/>
    <n v="0"/>
    <n v="7"/>
    <n v="0"/>
    <n v="0"/>
    <n v="0"/>
    <n v="0"/>
    <n v="0"/>
    <n v="0"/>
    <n v="0"/>
    <n v="2"/>
    <n v="0"/>
    <n v="0"/>
    <n v="0"/>
    <n v="715"/>
    <n v="504"/>
    <n v="384"/>
    <n v="120"/>
    <n v="20"/>
    <n v="30"/>
    <n v="49"/>
    <n v="14"/>
    <n v="35"/>
    <n v="79"/>
    <n v="0"/>
    <n v="0"/>
    <n v="0"/>
    <n v="0"/>
    <n v="0"/>
    <n v="0"/>
    <n v="0"/>
    <n v="0"/>
    <n v="21"/>
    <n v="18"/>
    <n v="3"/>
    <n v="0"/>
    <n v="0"/>
    <n v="0"/>
    <n v="0"/>
    <n v="0"/>
    <n v="0"/>
    <n v="0"/>
    <n v="0"/>
    <n v="0"/>
    <n v="0"/>
    <n v="0"/>
    <n v="0"/>
    <n v="428"/>
    <x v="40"/>
    <m/>
    <m/>
    <m/>
    <x v="17"/>
    <n v="2"/>
    <n v="0"/>
  </r>
  <r>
    <n v="202"/>
    <s v="ISL7"/>
    <n v="58488"/>
    <n v="55"/>
    <x v="227"/>
    <s v="Ankit Mukherjee"/>
    <n v="1"/>
    <x v="2"/>
    <s v="DEF"/>
    <n v="1102"/>
    <x v="10"/>
    <s v="SCEB"/>
    <n v="9"/>
    <n v="3"/>
    <n v="0"/>
    <n v="5"/>
    <n v="847"/>
    <n v="0"/>
    <n v="68"/>
    <n v="915"/>
    <n v="0"/>
    <n v="0"/>
    <n v="0"/>
    <n v="0"/>
    <n v="2"/>
    <n v="2"/>
    <n v="3"/>
    <n v="2"/>
    <n v="0"/>
    <n v="15"/>
    <n v="10"/>
    <n v="3"/>
    <n v="0"/>
    <n v="0"/>
    <n v="2"/>
    <n v="0"/>
    <n v="23"/>
    <n v="2"/>
    <n v="90"/>
    <n v="0"/>
    <n v="0"/>
    <n v="12"/>
    <n v="0"/>
    <n v="3"/>
    <n v="0"/>
    <n v="0"/>
    <n v="0"/>
    <n v="0"/>
    <n v="0"/>
    <n v="0"/>
    <n v="0"/>
    <n v="1"/>
    <n v="0"/>
    <n v="0"/>
    <n v="0"/>
    <n v="530"/>
    <n v="344"/>
    <n v="203"/>
    <n v="141"/>
    <n v="13"/>
    <n v="12"/>
    <n v="61"/>
    <n v="22"/>
    <n v="39"/>
    <n v="15"/>
    <n v="0"/>
    <n v="8"/>
    <n v="1"/>
    <n v="7"/>
    <n v="0"/>
    <n v="0"/>
    <n v="0"/>
    <n v="0"/>
    <n v="20"/>
    <n v="9"/>
    <n v="11"/>
    <n v="0"/>
    <n v="0"/>
    <n v="0"/>
    <n v="0"/>
    <n v="0"/>
    <n v="0"/>
    <n v="0"/>
    <n v="0"/>
    <n v="0"/>
    <n v="0"/>
    <n v="0"/>
    <n v="0"/>
    <n v="1"/>
    <x v="4"/>
    <s v="0000-00-00"/>
    <m/>
    <n v="0"/>
    <x v="12"/>
    <n v="0"/>
    <n v="0"/>
  </r>
  <r>
    <n v="202"/>
    <s v="ISL7"/>
    <n v="58793"/>
    <n v="3"/>
    <x v="339"/>
    <s v="Sandeep Singh"/>
    <n v="1"/>
    <x v="2"/>
    <s v="DEF"/>
    <n v="498"/>
    <x v="8"/>
    <s v="KBFC"/>
    <n v="13"/>
    <n v="2"/>
    <n v="0"/>
    <n v="2"/>
    <n v="1150"/>
    <n v="0"/>
    <n v="81"/>
    <n v="1231"/>
    <n v="0"/>
    <n v="0"/>
    <n v="0"/>
    <n v="1"/>
    <n v="7"/>
    <n v="7"/>
    <n v="1"/>
    <n v="0"/>
    <n v="1"/>
    <n v="13"/>
    <n v="13"/>
    <n v="4"/>
    <n v="0"/>
    <n v="0"/>
    <n v="0"/>
    <n v="0"/>
    <n v="47"/>
    <n v="7"/>
    <n v="88"/>
    <n v="0"/>
    <n v="0"/>
    <n v="23"/>
    <n v="0"/>
    <n v="3"/>
    <n v="1"/>
    <n v="0"/>
    <n v="0"/>
    <n v="0"/>
    <n v="0"/>
    <n v="0"/>
    <n v="0"/>
    <n v="0"/>
    <n v="0"/>
    <n v="0"/>
    <n v="0"/>
    <n v="650"/>
    <n v="448"/>
    <n v="268"/>
    <n v="180"/>
    <n v="16"/>
    <n v="22"/>
    <n v="51"/>
    <n v="19"/>
    <n v="32"/>
    <n v="45"/>
    <n v="0"/>
    <n v="6"/>
    <n v="4"/>
    <n v="2"/>
    <n v="0"/>
    <n v="0"/>
    <n v="0"/>
    <n v="0"/>
    <n v="5"/>
    <n v="2"/>
    <n v="3"/>
    <n v="0"/>
    <n v="0"/>
    <n v="0"/>
    <n v="0"/>
    <n v="0"/>
    <n v="0"/>
    <n v="0"/>
    <n v="0"/>
    <n v="0"/>
    <n v="0"/>
    <n v="0"/>
    <n v="0"/>
    <n v="1"/>
    <x v="4"/>
    <m/>
    <m/>
    <m/>
    <x v="6"/>
    <n v="0"/>
    <n v="0"/>
  </r>
  <r>
    <n v="202"/>
    <s v="ISL7"/>
    <n v="61182"/>
    <n v="29"/>
    <x v="228"/>
    <s v="Parag Srivas"/>
    <n v="1"/>
    <x v="2"/>
    <s v="DEF"/>
    <n v="656"/>
    <x v="1"/>
    <s v="BFC"/>
    <n v="8"/>
    <n v="1"/>
    <n v="0"/>
    <n v="4"/>
    <n v="834"/>
    <n v="0"/>
    <n v="62"/>
    <n v="896"/>
    <n v="0"/>
    <n v="0"/>
    <n v="0"/>
    <n v="1"/>
    <n v="6"/>
    <n v="6"/>
    <n v="5"/>
    <n v="0"/>
    <n v="3"/>
    <n v="17"/>
    <n v="15"/>
    <n v="2"/>
    <n v="0"/>
    <n v="0"/>
    <n v="0"/>
    <n v="0"/>
    <n v="16"/>
    <n v="2"/>
    <n v="87"/>
    <n v="0"/>
    <n v="0"/>
    <n v="14"/>
    <n v="0"/>
    <n v="3"/>
    <n v="2"/>
    <n v="0"/>
    <n v="0"/>
    <n v="0"/>
    <n v="0"/>
    <n v="0"/>
    <n v="0"/>
    <n v="2"/>
    <n v="0"/>
    <n v="0"/>
    <n v="0"/>
    <n v="492"/>
    <n v="304"/>
    <n v="181"/>
    <n v="123"/>
    <n v="19"/>
    <n v="29"/>
    <n v="39"/>
    <n v="13"/>
    <n v="26"/>
    <n v="19"/>
    <n v="0"/>
    <n v="14"/>
    <n v="10"/>
    <n v="4"/>
    <n v="0"/>
    <n v="0"/>
    <n v="0"/>
    <n v="0"/>
    <n v="8"/>
    <n v="5"/>
    <n v="3"/>
    <n v="0"/>
    <n v="0"/>
    <n v="0"/>
    <n v="0"/>
    <n v="0"/>
    <n v="0"/>
    <n v="0"/>
    <n v="0"/>
    <n v="0"/>
    <n v="0"/>
    <n v="0"/>
    <n v="0"/>
    <n v="1"/>
    <x v="4"/>
    <d v="1997-09-06T00:00:00"/>
    <m/>
    <m/>
    <x v="0"/>
    <n v="0"/>
    <n v="0"/>
  </r>
  <r>
    <n v="202"/>
    <s v="ISL7"/>
    <n v="61277"/>
    <n v="19"/>
    <x v="229"/>
    <s v="Sandip Mandi"/>
    <n v="1"/>
    <x v="2"/>
    <s v="DEF"/>
    <n v="1159"/>
    <x v="3"/>
    <s v="JFC"/>
    <n v="1"/>
    <n v="7"/>
    <n v="0"/>
    <n v="4"/>
    <n v="98"/>
    <n v="0"/>
    <n v="20"/>
    <n v="118"/>
    <n v="0"/>
    <n v="0"/>
    <n v="0"/>
    <n v="0"/>
    <n v="0"/>
    <n v="0"/>
    <n v="0"/>
    <n v="0"/>
    <n v="0"/>
    <n v="2"/>
    <n v="0"/>
    <n v="2"/>
    <n v="0"/>
    <n v="0"/>
    <n v="0"/>
    <n v="0"/>
    <n v="0"/>
    <n v="0"/>
    <n v="13"/>
    <n v="0"/>
    <n v="0"/>
    <n v="3"/>
    <n v="0"/>
    <n v="4"/>
    <n v="0"/>
    <n v="0"/>
    <n v="0"/>
    <n v="0"/>
    <n v="0"/>
    <n v="0"/>
    <n v="0"/>
    <n v="0"/>
    <n v="0"/>
    <n v="0"/>
    <n v="0"/>
    <n v="69"/>
    <n v="41"/>
    <n v="21"/>
    <n v="20"/>
    <n v="2"/>
    <n v="5"/>
    <n v="4"/>
    <n v="2"/>
    <n v="2"/>
    <n v="7"/>
    <n v="0"/>
    <n v="2"/>
    <n v="0"/>
    <n v="2"/>
    <n v="0"/>
    <n v="0"/>
    <n v="0"/>
    <n v="0"/>
    <n v="2"/>
    <n v="1"/>
    <n v="1"/>
    <n v="0"/>
    <n v="0"/>
    <n v="0"/>
    <n v="0"/>
    <n v="0"/>
    <n v="0"/>
    <n v="0"/>
    <n v="0"/>
    <n v="0"/>
    <n v="0"/>
    <n v="0"/>
    <n v="0"/>
    <n v="1"/>
    <x v="4"/>
    <d v="2002-11-06T00:00:00"/>
    <m/>
    <m/>
    <x v="9"/>
    <n v="0"/>
    <n v="0"/>
  </r>
  <r>
    <n v="202"/>
    <s v="ISL7"/>
    <n v="61410"/>
    <n v="7"/>
    <x v="340"/>
    <s v="Alexandre Lima"/>
    <n v="3"/>
    <x v="1"/>
    <s v="MF"/>
    <n v="1159"/>
    <x v="3"/>
    <s v="JFC"/>
    <n v="19"/>
    <n v="8"/>
    <n v="0"/>
    <n v="7"/>
    <n v="1586"/>
    <n v="0"/>
    <n v="79"/>
    <n v="1660"/>
    <n v="0"/>
    <n v="0"/>
    <n v="0"/>
    <n v="0"/>
    <n v="17"/>
    <n v="17"/>
    <n v="17"/>
    <n v="1"/>
    <n v="10"/>
    <n v="41"/>
    <n v="35"/>
    <n v="4"/>
    <n v="1"/>
    <n v="1"/>
    <n v="2"/>
    <n v="5"/>
    <n v="12"/>
    <n v="5"/>
    <n v="1"/>
    <n v="0"/>
    <n v="0"/>
    <n v="18"/>
    <n v="0"/>
    <n v="9"/>
    <n v="1"/>
    <n v="0"/>
    <n v="0"/>
    <n v="0"/>
    <n v="0"/>
    <n v="0"/>
    <n v="0"/>
    <n v="6"/>
    <n v="0"/>
    <n v="0"/>
    <n v="0"/>
    <n v="847"/>
    <n v="646"/>
    <n v="434"/>
    <n v="212"/>
    <n v="28"/>
    <n v="25"/>
    <n v="95"/>
    <n v="41"/>
    <n v="54"/>
    <n v="13"/>
    <n v="0"/>
    <n v="11"/>
    <n v="8"/>
    <n v="3"/>
    <n v="0"/>
    <n v="0"/>
    <n v="0"/>
    <n v="0"/>
    <n v="15"/>
    <n v="8"/>
    <n v="7"/>
    <n v="0"/>
    <n v="0"/>
    <n v="0"/>
    <n v="0"/>
    <n v="0"/>
    <n v="0"/>
    <n v="0"/>
    <n v="0"/>
    <n v="0"/>
    <n v="0"/>
    <n v="0"/>
    <n v="0"/>
    <n v="19"/>
    <x v="3"/>
    <m/>
    <m/>
    <m/>
    <x v="22"/>
    <n v="2"/>
    <n v="0"/>
  </r>
  <r>
    <n v="202"/>
    <s v="ISL7"/>
    <n v="61468"/>
    <n v="31"/>
    <x v="341"/>
    <s v="Vishal Yadav"/>
    <n v="4"/>
    <x v="3"/>
    <s v="GK"/>
    <n v="1159"/>
    <x v="3"/>
    <s v="J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63444"/>
    <n v="5"/>
    <x v="232"/>
    <s v="Narender Gahlot"/>
    <n v="1"/>
    <x v="2"/>
    <s v="DEF"/>
    <n v="1159"/>
    <x v="3"/>
    <s v="JFC"/>
    <n v="6"/>
    <n v="5"/>
    <n v="0"/>
    <n v="6"/>
    <n v="578"/>
    <n v="0"/>
    <n v="44"/>
    <n v="622"/>
    <n v="0"/>
    <n v="0"/>
    <n v="0"/>
    <n v="0"/>
    <n v="3"/>
    <n v="3"/>
    <n v="1"/>
    <n v="0"/>
    <n v="1"/>
    <n v="7"/>
    <n v="9"/>
    <n v="1"/>
    <n v="0"/>
    <n v="0"/>
    <n v="1"/>
    <n v="0"/>
    <n v="8"/>
    <n v="2"/>
    <n v="61"/>
    <n v="0"/>
    <n v="0"/>
    <n v="7"/>
    <n v="0"/>
    <n v="7"/>
    <n v="0"/>
    <n v="0"/>
    <n v="0"/>
    <n v="0"/>
    <n v="0"/>
    <n v="0"/>
    <n v="0"/>
    <n v="0"/>
    <n v="0"/>
    <n v="0"/>
    <n v="0"/>
    <n v="316"/>
    <n v="186"/>
    <n v="109"/>
    <n v="77"/>
    <n v="16"/>
    <n v="8"/>
    <n v="14"/>
    <n v="3"/>
    <n v="11"/>
    <n v="28"/>
    <n v="0"/>
    <n v="0"/>
    <n v="0"/>
    <n v="0"/>
    <n v="0"/>
    <n v="0"/>
    <n v="0"/>
    <n v="0"/>
    <n v="13"/>
    <n v="7"/>
    <n v="6"/>
    <n v="0"/>
    <n v="0"/>
    <n v="0"/>
    <n v="0"/>
    <n v="0"/>
    <n v="0"/>
    <n v="0"/>
    <n v="0"/>
    <n v="0"/>
    <n v="0"/>
    <n v="0"/>
    <n v="0"/>
    <n v="1"/>
    <x v="4"/>
    <s v="0000-00-00"/>
    <s v="Right"/>
    <n v="0"/>
    <x v="0"/>
    <n v="0"/>
    <n v="0"/>
  </r>
  <r>
    <n v="202"/>
    <s v="ISL7"/>
    <n v="63446"/>
    <n v="31"/>
    <x v="342"/>
    <s v="Akash Mishra"/>
    <n v="1"/>
    <x v="2"/>
    <s v="DEF"/>
    <n v="1536"/>
    <x v="4"/>
    <s v="HFC"/>
    <n v="20"/>
    <n v="0"/>
    <n v="0"/>
    <n v="0"/>
    <n v="1800"/>
    <n v="0"/>
    <n v="124"/>
    <n v="1924"/>
    <n v="0"/>
    <n v="0"/>
    <n v="0"/>
    <n v="1"/>
    <n v="6"/>
    <n v="6"/>
    <n v="9"/>
    <n v="2"/>
    <n v="6"/>
    <n v="23"/>
    <n v="17"/>
    <n v="3"/>
    <n v="0"/>
    <n v="0"/>
    <n v="2"/>
    <n v="0"/>
    <n v="34"/>
    <n v="7"/>
    <n v="226"/>
    <n v="0"/>
    <n v="0"/>
    <n v="19"/>
    <n v="0"/>
    <n v="8"/>
    <n v="1"/>
    <n v="0"/>
    <n v="0"/>
    <n v="0"/>
    <n v="0"/>
    <n v="0"/>
    <n v="0"/>
    <n v="1"/>
    <n v="0"/>
    <n v="0"/>
    <n v="0"/>
    <n v="1250"/>
    <n v="827"/>
    <n v="567"/>
    <n v="260"/>
    <n v="55"/>
    <n v="37"/>
    <n v="80"/>
    <n v="31"/>
    <n v="49"/>
    <n v="48"/>
    <n v="0"/>
    <n v="28"/>
    <n v="21"/>
    <n v="7"/>
    <n v="1"/>
    <n v="0"/>
    <n v="0"/>
    <n v="0"/>
    <n v="26"/>
    <n v="12"/>
    <n v="14"/>
    <n v="0"/>
    <n v="0"/>
    <n v="0"/>
    <n v="0"/>
    <n v="0"/>
    <n v="0"/>
    <n v="0"/>
    <n v="0"/>
    <n v="0"/>
    <n v="0"/>
    <n v="0"/>
    <n v="0"/>
    <n v="1"/>
    <x v="4"/>
    <m/>
    <m/>
    <m/>
    <x v="17"/>
    <n v="0"/>
    <n v="0"/>
  </r>
  <r>
    <n v="202"/>
    <s v="ISL7"/>
    <n v="63450"/>
    <n v="22"/>
    <x v="343"/>
    <s v="Vikram Partap Singh"/>
    <n v="3"/>
    <x v="1"/>
    <s v="MF"/>
    <n v="506"/>
    <x v="2"/>
    <s v="MCFC"/>
    <n v="0"/>
    <n v="6"/>
    <n v="0"/>
    <n v="11"/>
    <n v="98"/>
    <n v="0"/>
    <n v="62"/>
    <n v="160"/>
    <n v="0"/>
    <n v="0"/>
    <n v="0"/>
    <n v="0"/>
    <n v="0"/>
    <n v="0"/>
    <n v="7"/>
    <n v="3"/>
    <n v="2"/>
    <n v="8"/>
    <n v="6"/>
    <n v="2"/>
    <n v="0"/>
    <n v="0"/>
    <n v="0"/>
    <n v="0"/>
    <n v="2"/>
    <n v="0"/>
    <n v="0"/>
    <n v="0"/>
    <n v="0"/>
    <n v="2"/>
    <n v="0"/>
    <n v="9"/>
    <n v="0"/>
    <n v="0"/>
    <n v="0"/>
    <n v="0"/>
    <n v="0"/>
    <n v="0"/>
    <n v="0"/>
    <n v="2"/>
    <n v="0"/>
    <n v="0"/>
    <n v="0"/>
    <n v="80"/>
    <n v="50"/>
    <n v="20"/>
    <n v="30"/>
    <n v="2"/>
    <n v="1"/>
    <n v="11"/>
    <n v="5"/>
    <n v="6"/>
    <n v="2"/>
    <n v="0"/>
    <n v="7"/>
    <n v="5"/>
    <n v="2"/>
    <n v="0"/>
    <n v="0"/>
    <n v="0"/>
    <n v="0"/>
    <n v="4"/>
    <n v="3"/>
    <n v="1"/>
    <n v="0"/>
    <n v="0"/>
    <n v="0"/>
    <n v="0"/>
    <n v="0"/>
    <n v="0"/>
    <n v="0"/>
    <n v="0"/>
    <n v="0"/>
    <n v="0"/>
    <n v="0"/>
    <n v="0"/>
    <n v="1"/>
    <x v="4"/>
    <m/>
    <m/>
    <m/>
    <x v="3"/>
    <n v="0"/>
    <n v="0"/>
  </r>
  <r>
    <n v="202"/>
    <s v="ISL7"/>
    <n v="63452"/>
    <n v="24"/>
    <x v="344"/>
    <s v="Rohit Danu"/>
    <n v="2"/>
    <x v="0"/>
    <s v="FWD"/>
    <n v="1536"/>
    <x v="4"/>
    <s v="HFC"/>
    <n v="0"/>
    <n v="13"/>
    <n v="0"/>
    <n v="5"/>
    <n v="30"/>
    <n v="0"/>
    <n v="37"/>
    <n v="67"/>
    <n v="0"/>
    <n v="0"/>
    <n v="0"/>
    <n v="0"/>
    <n v="1"/>
    <n v="1"/>
    <n v="3"/>
    <n v="0"/>
    <n v="1"/>
    <n v="2"/>
    <n v="2"/>
    <n v="1"/>
    <n v="0"/>
    <n v="0"/>
    <n v="0"/>
    <n v="0"/>
    <n v="2"/>
    <n v="0"/>
    <n v="1"/>
    <n v="0"/>
    <n v="0"/>
    <n v="1"/>
    <n v="0"/>
    <n v="10"/>
    <n v="1"/>
    <n v="0"/>
    <n v="0"/>
    <n v="0"/>
    <n v="0"/>
    <n v="0"/>
    <n v="0"/>
    <n v="2"/>
    <n v="0"/>
    <n v="0"/>
    <n v="0"/>
    <n v="37"/>
    <n v="26"/>
    <n v="10"/>
    <n v="16"/>
    <n v="0"/>
    <n v="4"/>
    <n v="2"/>
    <n v="0"/>
    <n v="2"/>
    <n v="0"/>
    <n v="0"/>
    <n v="3"/>
    <n v="2"/>
    <n v="1"/>
    <n v="0"/>
    <n v="0"/>
    <n v="0"/>
    <n v="0"/>
    <n v="0"/>
    <n v="0"/>
    <n v="0"/>
    <n v="0"/>
    <n v="0"/>
    <n v="0"/>
    <n v="0"/>
    <n v="0"/>
    <n v="0"/>
    <n v="0"/>
    <n v="0"/>
    <n v="0"/>
    <n v="0"/>
    <n v="0"/>
    <n v="0"/>
    <n v="1"/>
    <x v="4"/>
    <m/>
    <m/>
    <m/>
    <x v="9"/>
    <n v="0"/>
    <n v="0"/>
  </r>
  <r>
    <n v="202"/>
    <s v="ISL7"/>
    <n v="63454"/>
    <n v="13"/>
    <x v="345"/>
    <s v="Lalbiakhlua Jongte"/>
    <n v="4"/>
    <x v="3"/>
    <s v="GK"/>
    <n v="1536"/>
    <x v="4"/>
    <s v="HFC"/>
    <n v="0"/>
    <n v="5"/>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m/>
    <m/>
    <m/>
    <x v="19"/>
    <n v="0"/>
    <n v="0"/>
  </r>
  <r>
    <n v="202"/>
    <s v="ISL7"/>
    <n v="63455"/>
    <n v="27"/>
    <x v="346"/>
    <s v="Samik Mitra"/>
    <n v="4"/>
    <x v="3"/>
    <s v="GK"/>
    <n v="505"/>
    <x v="6"/>
    <s v="C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63457"/>
    <n v="2"/>
    <x v="347"/>
    <s v="Thoiba Singh"/>
    <n v="3"/>
    <x v="1"/>
    <s v="MF"/>
    <n v="1499"/>
    <x v="7"/>
    <s v="OFC"/>
    <n v="1"/>
    <n v="1"/>
    <n v="0"/>
    <n v="1"/>
    <n v="66"/>
    <n v="0"/>
    <n v="0"/>
    <n v="66"/>
    <n v="0"/>
    <n v="0"/>
    <n v="0"/>
    <n v="0"/>
    <n v="1"/>
    <n v="1"/>
    <n v="0"/>
    <n v="0"/>
    <n v="0"/>
    <n v="2"/>
    <n v="0"/>
    <n v="0"/>
    <n v="0"/>
    <n v="0"/>
    <n v="0"/>
    <n v="0"/>
    <n v="0"/>
    <n v="1"/>
    <n v="0"/>
    <n v="0"/>
    <n v="0"/>
    <n v="1"/>
    <n v="0"/>
    <n v="0"/>
    <n v="0"/>
    <n v="0"/>
    <n v="0"/>
    <n v="0"/>
    <n v="0"/>
    <n v="0"/>
    <n v="0"/>
    <n v="0"/>
    <n v="0"/>
    <n v="0"/>
    <n v="0"/>
    <n v="30"/>
    <n v="25"/>
    <n v="17"/>
    <n v="8"/>
    <n v="1"/>
    <n v="0"/>
    <n v="1"/>
    <n v="0"/>
    <n v="1"/>
    <n v="1"/>
    <n v="0"/>
    <n v="0"/>
    <n v="0"/>
    <n v="0"/>
    <n v="0"/>
    <n v="0"/>
    <n v="0"/>
    <n v="0"/>
    <n v="2"/>
    <n v="1"/>
    <n v="1"/>
    <n v="0"/>
    <n v="0"/>
    <n v="0"/>
    <n v="0"/>
    <n v="0"/>
    <n v="0"/>
    <n v="0"/>
    <n v="0"/>
    <n v="0"/>
    <n v="0"/>
    <n v="0"/>
    <n v="0"/>
    <n v="1"/>
    <x v="4"/>
    <m/>
    <m/>
    <m/>
    <x v="7"/>
    <n v="0"/>
    <n v="0"/>
  </r>
  <r>
    <n v="202"/>
    <s v="ISL7"/>
    <n v="63469"/>
    <n v="34"/>
    <x v="348"/>
    <s v="Harmanpreet Singh"/>
    <n v="2"/>
    <x v="0"/>
    <s v="FWD"/>
    <n v="1102"/>
    <x v="10"/>
    <s v="SCEB"/>
    <n v="5"/>
    <n v="6"/>
    <n v="0"/>
    <n v="5"/>
    <n v="432"/>
    <n v="0"/>
    <n v="26"/>
    <n v="458"/>
    <n v="0"/>
    <n v="0"/>
    <n v="0"/>
    <n v="0"/>
    <n v="1"/>
    <n v="1"/>
    <n v="7"/>
    <n v="3"/>
    <n v="3"/>
    <n v="8"/>
    <n v="7"/>
    <n v="0"/>
    <n v="0"/>
    <n v="0"/>
    <n v="2"/>
    <n v="0"/>
    <n v="1"/>
    <n v="0"/>
    <n v="0"/>
    <n v="0"/>
    <n v="0"/>
    <n v="6"/>
    <n v="0"/>
    <n v="3"/>
    <n v="0"/>
    <n v="0"/>
    <n v="0"/>
    <n v="0"/>
    <n v="0"/>
    <n v="0"/>
    <n v="0"/>
    <n v="1"/>
    <n v="0"/>
    <n v="0"/>
    <n v="0"/>
    <n v="90"/>
    <n v="68"/>
    <n v="37"/>
    <n v="31"/>
    <n v="0"/>
    <n v="2"/>
    <n v="12"/>
    <n v="5"/>
    <n v="7"/>
    <n v="0"/>
    <n v="0"/>
    <n v="1"/>
    <n v="0"/>
    <n v="1"/>
    <n v="0"/>
    <n v="0"/>
    <n v="0"/>
    <n v="0"/>
    <n v="1"/>
    <n v="1"/>
    <n v="0"/>
    <n v="0"/>
    <n v="0"/>
    <n v="0"/>
    <n v="0"/>
    <n v="0"/>
    <n v="0"/>
    <n v="0"/>
    <n v="0"/>
    <n v="0"/>
    <n v="0"/>
    <n v="0"/>
    <n v="0"/>
    <n v="1"/>
    <x v="4"/>
    <m/>
    <m/>
    <m/>
    <x v="4"/>
    <n v="0"/>
    <n v="0"/>
  </r>
  <r>
    <n v="202"/>
    <s v="ISL7"/>
    <n v="63471"/>
    <n v="11"/>
    <x v="349"/>
    <s v="Givson Singh"/>
    <n v="3"/>
    <x v="1"/>
    <s v="MF"/>
    <n v="498"/>
    <x v="8"/>
    <s v="KBFC"/>
    <n v="0"/>
    <n v="12"/>
    <n v="0"/>
    <n v="3"/>
    <n v="53"/>
    <n v="0"/>
    <n v="18"/>
    <n v="71"/>
    <n v="0"/>
    <n v="0"/>
    <n v="0"/>
    <n v="0"/>
    <n v="1"/>
    <n v="1"/>
    <n v="0"/>
    <n v="0"/>
    <n v="0"/>
    <n v="0"/>
    <n v="2"/>
    <n v="0"/>
    <n v="0"/>
    <n v="0"/>
    <n v="0"/>
    <n v="0"/>
    <n v="0"/>
    <n v="1"/>
    <n v="0"/>
    <n v="0"/>
    <n v="0"/>
    <n v="4"/>
    <n v="0"/>
    <n v="4"/>
    <n v="0"/>
    <n v="0"/>
    <n v="0"/>
    <n v="0"/>
    <n v="0"/>
    <n v="0"/>
    <n v="0"/>
    <n v="0"/>
    <n v="0"/>
    <n v="0"/>
    <n v="0"/>
    <n v="44"/>
    <n v="38"/>
    <n v="24"/>
    <n v="14"/>
    <n v="0"/>
    <n v="1"/>
    <n v="4"/>
    <n v="3"/>
    <n v="1"/>
    <n v="0"/>
    <n v="0"/>
    <n v="0"/>
    <n v="0"/>
    <n v="0"/>
    <n v="0"/>
    <n v="0"/>
    <n v="0"/>
    <n v="0"/>
    <n v="1"/>
    <n v="0"/>
    <n v="1"/>
    <n v="0"/>
    <n v="0"/>
    <n v="0"/>
    <n v="0"/>
    <n v="0"/>
    <n v="0"/>
    <n v="0"/>
    <n v="0"/>
    <n v="0"/>
    <n v="0"/>
    <n v="0"/>
    <n v="0"/>
    <n v="1"/>
    <x v="4"/>
    <m/>
    <m/>
    <m/>
    <x v="18"/>
    <n v="0"/>
    <n v="0"/>
  </r>
  <r>
    <n v="202"/>
    <s v="ISL7"/>
    <n v="63486"/>
    <n v="19"/>
    <x v="350"/>
    <s v="Isak Vanlalruatfela"/>
    <n v="3"/>
    <x v="1"/>
    <s v="MF"/>
    <n v="1499"/>
    <x v="7"/>
    <s v="OFC"/>
    <n v="0"/>
    <n v="1"/>
    <n v="0"/>
    <n v="2"/>
    <n v="28"/>
    <n v="0"/>
    <n v="12"/>
    <n v="40"/>
    <n v="0"/>
    <n v="0"/>
    <n v="0"/>
    <n v="0"/>
    <n v="0"/>
    <n v="0"/>
    <n v="0"/>
    <n v="0"/>
    <n v="0"/>
    <n v="0"/>
    <n v="0"/>
    <n v="0"/>
    <n v="0"/>
    <n v="0"/>
    <n v="0"/>
    <n v="0"/>
    <n v="1"/>
    <n v="1"/>
    <n v="0"/>
    <n v="0"/>
    <n v="0"/>
    <n v="2"/>
    <n v="0"/>
    <n v="1"/>
    <n v="0"/>
    <n v="0"/>
    <n v="0"/>
    <n v="0"/>
    <n v="0"/>
    <n v="0"/>
    <n v="0"/>
    <n v="0"/>
    <n v="0"/>
    <n v="0"/>
    <n v="0"/>
    <n v="15"/>
    <n v="9"/>
    <n v="2"/>
    <n v="7"/>
    <n v="1"/>
    <n v="0"/>
    <n v="4"/>
    <n v="0"/>
    <n v="4"/>
    <n v="0"/>
    <n v="0"/>
    <n v="0"/>
    <n v="0"/>
    <n v="0"/>
    <n v="0"/>
    <n v="0"/>
    <n v="0"/>
    <n v="0"/>
    <n v="1"/>
    <n v="0"/>
    <n v="1"/>
    <n v="0"/>
    <n v="0"/>
    <n v="0"/>
    <n v="0"/>
    <n v="0"/>
    <n v="0"/>
    <n v="0"/>
    <n v="0"/>
    <n v="0"/>
    <n v="0"/>
    <n v="0"/>
    <n v="0"/>
    <n v="1"/>
    <x v="4"/>
    <m/>
    <m/>
    <m/>
    <x v="7"/>
    <n v="0"/>
    <n v="0"/>
  </r>
  <r>
    <n v="202"/>
    <s v="ISL7"/>
    <n v="63581"/>
    <n v="25"/>
    <x v="351"/>
    <s v="Nabin Rabha"/>
    <n v="1"/>
    <x v="2"/>
    <s v="DEF"/>
    <n v="504"/>
    <x v="0"/>
    <s v="NEUFC"/>
    <n v="0"/>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63583"/>
    <n v="16"/>
    <x v="352"/>
    <s v="Phrangki Buam"/>
    <n v="3"/>
    <x v="1"/>
    <s v="MF"/>
    <n v="496"/>
    <x v="9"/>
    <s v="FCG"/>
    <n v="0"/>
    <n v="11"/>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m/>
    <m/>
    <m/>
    <x v="19"/>
    <n v="0"/>
    <n v="0"/>
  </r>
  <r>
    <n v="202"/>
    <s v="ISL7"/>
    <n v="63605"/>
    <n v="19"/>
    <x v="353"/>
    <s v="Ajith Kumar"/>
    <n v="1"/>
    <x v="2"/>
    <s v="DEF"/>
    <n v="656"/>
    <x v="1"/>
    <s v="BFC"/>
    <n v="6"/>
    <n v="9"/>
    <n v="0"/>
    <n v="5"/>
    <n v="501"/>
    <n v="0"/>
    <n v="33"/>
    <n v="534"/>
    <n v="0"/>
    <n v="0"/>
    <n v="0"/>
    <n v="0"/>
    <n v="0"/>
    <n v="0"/>
    <n v="1"/>
    <n v="1"/>
    <n v="0"/>
    <n v="7"/>
    <n v="12"/>
    <n v="2"/>
    <n v="0"/>
    <n v="0"/>
    <n v="0"/>
    <n v="0"/>
    <n v="6"/>
    <n v="0"/>
    <n v="60"/>
    <n v="0"/>
    <n v="0"/>
    <n v="9"/>
    <n v="0"/>
    <n v="3"/>
    <n v="0"/>
    <n v="0"/>
    <n v="0"/>
    <n v="0"/>
    <n v="0"/>
    <n v="0"/>
    <n v="0"/>
    <n v="0"/>
    <n v="0"/>
    <n v="0"/>
    <n v="0"/>
    <n v="285"/>
    <n v="176"/>
    <n v="105"/>
    <n v="71"/>
    <n v="8"/>
    <n v="11"/>
    <n v="16"/>
    <n v="4"/>
    <n v="12"/>
    <n v="17"/>
    <n v="0"/>
    <n v="5"/>
    <n v="3"/>
    <n v="2"/>
    <n v="0"/>
    <n v="0"/>
    <n v="0"/>
    <n v="0"/>
    <n v="0"/>
    <n v="0"/>
    <n v="0"/>
    <n v="0"/>
    <n v="0"/>
    <n v="0"/>
    <n v="0"/>
    <n v="0"/>
    <n v="0"/>
    <n v="0"/>
    <n v="0"/>
    <n v="0"/>
    <n v="0"/>
    <n v="0"/>
    <n v="0"/>
    <n v="1"/>
    <x v="4"/>
    <m/>
    <m/>
    <m/>
    <x v="3"/>
    <n v="0"/>
    <n v="0"/>
  </r>
  <r>
    <n v="202"/>
    <s v="ISL7"/>
    <n v="63701"/>
    <n v="27"/>
    <x v="354"/>
    <s v="Ritwik Das"/>
    <n v="3"/>
    <x v="1"/>
    <s v="MF"/>
    <n v="498"/>
    <x v="8"/>
    <s v="KBFC"/>
    <n v="1"/>
    <n v="13"/>
    <n v="0"/>
    <n v="4"/>
    <n v="93"/>
    <n v="0"/>
    <n v="18"/>
    <n v="111"/>
    <n v="0"/>
    <n v="0"/>
    <n v="0"/>
    <n v="0"/>
    <n v="1"/>
    <n v="1"/>
    <n v="1"/>
    <n v="0"/>
    <n v="1"/>
    <n v="2"/>
    <n v="0"/>
    <n v="0"/>
    <n v="0"/>
    <n v="0"/>
    <n v="0"/>
    <n v="0"/>
    <n v="3"/>
    <n v="0"/>
    <n v="0"/>
    <n v="0"/>
    <n v="0"/>
    <n v="4"/>
    <n v="0"/>
    <n v="4"/>
    <n v="0"/>
    <n v="0"/>
    <n v="0"/>
    <n v="0"/>
    <n v="0"/>
    <n v="0"/>
    <n v="0"/>
    <n v="0"/>
    <n v="0"/>
    <n v="0"/>
    <n v="0"/>
    <n v="45"/>
    <n v="39"/>
    <n v="24"/>
    <n v="15"/>
    <n v="0"/>
    <n v="0"/>
    <n v="3"/>
    <n v="1"/>
    <n v="2"/>
    <n v="0"/>
    <n v="0"/>
    <n v="5"/>
    <n v="1"/>
    <n v="4"/>
    <n v="0"/>
    <n v="0"/>
    <n v="0"/>
    <n v="0"/>
    <n v="2"/>
    <n v="0"/>
    <n v="2"/>
    <n v="0"/>
    <n v="0"/>
    <n v="0"/>
    <n v="0"/>
    <n v="0"/>
    <n v="0"/>
    <n v="0"/>
    <n v="0"/>
    <n v="0"/>
    <n v="0"/>
    <n v="0"/>
    <n v="0"/>
    <n v="1"/>
    <x v="4"/>
    <m/>
    <m/>
    <m/>
    <x v="9"/>
    <n v="0"/>
    <n v="0"/>
  </r>
  <r>
    <n v="202"/>
    <s v="ISL7"/>
    <n v="64474"/>
    <n v="23"/>
    <x v="355"/>
    <s v="Niraj Kumar"/>
    <n v="4"/>
    <x v="3"/>
    <s v="GK"/>
    <n v="1159"/>
    <x v="3"/>
    <s v="JFC"/>
    <n v="0"/>
    <n v="9"/>
    <n v="0"/>
    <n v="0"/>
    <n v="0"/>
    <n v="0"/>
    <n v="0"/>
    <n v="0"/>
    <n v="0"/>
    <n v="0"/>
    <n v="0"/>
    <n v="0"/>
    <n v="0"/>
    <n v="0"/>
    <n v="0"/>
    <n v="0"/>
    <n v="0"/>
    <n v="0"/>
    <n v="0"/>
    <n v="0"/>
    <n v="0"/>
    <n v="0"/>
    <n v="0"/>
    <n v="0"/>
    <n v="0"/>
    <n v="0"/>
    <n v="0"/>
    <n v="0"/>
    <n v="0"/>
    <n v="0"/>
    <n v="0"/>
    <n v="3"/>
    <n v="0"/>
    <n v="0"/>
    <n v="0"/>
    <n v="0"/>
    <n v="0"/>
    <n v="0"/>
    <n v="0"/>
    <n v="0"/>
    <n v="0"/>
    <n v="0"/>
    <n v="0"/>
    <n v="0"/>
    <n v="0"/>
    <n v="0"/>
    <n v="0"/>
    <n v="0"/>
    <n v="0"/>
    <n v="0"/>
    <n v="0"/>
    <n v="0"/>
    <n v="0"/>
    <n v="0"/>
    <n v="0"/>
    <n v="0"/>
    <n v="0"/>
    <n v="0"/>
    <n v="0"/>
    <n v="0"/>
    <n v="0"/>
    <n v="0"/>
    <n v="0"/>
    <n v="0"/>
    <n v="0"/>
    <n v="0"/>
    <n v="0"/>
    <n v="0"/>
    <n v="0"/>
    <n v="0"/>
    <n v="0"/>
    <n v="0"/>
    <n v="0"/>
    <n v="0"/>
    <n v="0"/>
    <n v="0"/>
    <n v="1"/>
    <x v="4"/>
    <m/>
    <m/>
    <m/>
    <x v="19"/>
    <n v="0"/>
    <n v="0"/>
  </r>
  <r>
    <n v="202"/>
    <s v="ISL7"/>
    <n v="65412"/>
    <n v="9"/>
    <x v="233"/>
    <s v="David Williams"/>
    <n v="2"/>
    <x v="0"/>
    <s v="FWD"/>
    <n v="1874"/>
    <x v="11"/>
    <s v="ATKMB"/>
    <n v="16"/>
    <n v="10"/>
    <n v="0"/>
    <n v="14"/>
    <n v="1440"/>
    <n v="0"/>
    <n v="60"/>
    <n v="1499"/>
    <n v="0"/>
    <n v="6"/>
    <n v="0"/>
    <n v="2"/>
    <n v="17"/>
    <n v="18"/>
    <n v="42"/>
    <n v="12"/>
    <n v="20"/>
    <n v="23"/>
    <n v="35"/>
    <n v="3"/>
    <n v="0"/>
    <n v="0"/>
    <n v="4"/>
    <n v="25"/>
    <n v="26"/>
    <n v="10"/>
    <n v="0"/>
    <n v="0"/>
    <n v="0"/>
    <n v="12"/>
    <n v="0"/>
    <n v="11"/>
    <n v="3"/>
    <n v="0"/>
    <n v="0"/>
    <n v="0"/>
    <n v="0"/>
    <n v="0"/>
    <n v="0"/>
    <n v="10"/>
    <n v="0"/>
    <n v="0"/>
    <n v="0"/>
    <n v="745"/>
    <n v="558"/>
    <n v="300"/>
    <n v="258"/>
    <n v="17"/>
    <n v="25"/>
    <n v="65"/>
    <n v="29"/>
    <n v="36"/>
    <n v="11"/>
    <n v="0"/>
    <n v="9"/>
    <n v="6"/>
    <n v="3"/>
    <n v="0"/>
    <n v="0"/>
    <n v="0"/>
    <n v="0"/>
    <n v="23"/>
    <n v="8"/>
    <n v="15"/>
    <n v="0"/>
    <n v="0"/>
    <n v="0"/>
    <n v="0"/>
    <n v="0"/>
    <n v="0"/>
    <n v="0"/>
    <n v="0"/>
    <n v="0"/>
    <n v="0"/>
    <n v="0"/>
    <n v="0"/>
    <n v="52"/>
    <x v="15"/>
    <s v="2/26/1988"/>
    <s v="both"/>
    <n v="177"/>
    <x v="31"/>
    <n v="0"/>
    <n v="0"/>
  </r>
  <r>
    <n v="202"/>
    <s v="ISL7"/>
    <n v="65705"/>
    <n v="6"/>
    <x v="356"/>
    <s v="Aitor Monroy"/>
    <n v="3"/>
    <x v="1"/>
    <s v="MF"/>
    <n v="1159"/>
    <x v="3"/>
    <s v="JFC"/>
    <n v="17"/>
    <n v="3"/>
    <n v="0"/>
    <n v="4"/>
    <n v="1503"/>
    <n v="0"/>
    <n v="104"/>
    <n v="1607"/>
    <n v="0"/>
    <n v="0"/>
    <n v="0"/>
    <n v="6"/>
    <n v="37"/>
    <n v="37"/>
    <n v="3"/>
    <n v="1"/>
    <n v="1"/>
    <n v="32"/>
    <n v="41"/>
    <n v="5"/>
    <n v="1"/>
    <n v="1"/>
    <n v="0"/>
    <n v="60"/>
    <n v="40"/>
    <n v="119"/>
    <n v="1"/>
    <n v="0"/>
    <n v="0"/>
    <n v="20"/>
    <n v="0"/>
    <n v="7"/>
    <n v="6"/>
    <n v="0"/>
    <n v="0"/>
    <n v="0"/>
    <n v="0"/>
    <n v="0"/>
    <n v="0"/>
    <n v="1"/>
    <n v="0"/>
    <n v="0"/>
    <n v="0"/>
    <n v="1002"/>
    <n v="785"/>
    <n v="506"/>
    <n v="279"/>
    <n v="27"/>
    <n v="27"/>
    <n v="111"/>
    <n v="43"/>
    <n v="68"/>
    <n v="34"/>
    <n v="0"/>
    <n v="4"/>
    <n v="4"/>
    <n v="0"/>
    <n v="0"/>
    <n v="0"/>
    <n v="0"/>
    <n v="0"/>
    <n v="11"/>
    <n v="6"/>
    <n v="5"/>
    <n v="2"/>
    <n v="0"/>
    <n v="2"/>
    <n v="0"/>
    <n v="0"/>
    <n v="0"/>
    <n v="0"/>
    <n v="0"/>
    <n v="0"/>
    <n v="0"/>
    <n v="0"/>
    <n v="0"/>
    <n v="19"/>
    <x v="3"/>
    <d v="1987-10-18T00:00:00"/>
    <s v="Right"/>
    <n v="181"/>
    <x v="2"/>
    <n v="2"/>
    <n v="0"/>
  </r>
  <r>
    <n v="202"/>
    <s v="ISL7"/>
    <n v="67351"/>
    <n v="24"/>
    <x v="238"/>
    <s v="Manuel Onwu"/>
    <n v="2"/>
    <x v="0"/>
    <s v="FWD"/>
    <n v="1499"/>
    <x v="7"/>
    <s v="OFC"/>
    <n v="15"/>
    <n v="5"/>
    <n v="0"/>
    <n v="8"/>
    <n v="1324"/>
    <n v="0"/>
    <n v="76"/>
    <n v="1400"/>
    <n v="0"/>
    <n v="0"/>
    <n v="0"/>
    <n v="2"/>
    <n v="15"/>
    <n v="16"/>
    <n v="22"/>
    <n v="7"/>
    <n v="12"/>
    <n v="30"/>
    <n v="39"/>
    <n v="4"/>
    <n v="0"/>
    <n v="0"/>
    <n v="4"/>
    <n v="0"/>
    <n v="24"/>
    <n v="3"/>
    <n v="2"/>
    <n v="0"/>
    <n v="0"/>
    <n v="35"/>
    <n v="0"/>
    <n v="2"/>
    <n v="2"/>
    <n v="0"/>
    <n v="0"/>
    <n v="0"/>
    <n v="0"/>
    <n v="0"/>
    <n v="0"/>
    <n v="3"/>
    <n v="0"/>
    <n v="0"/>
    <n v="0"/>
    <n v="545"/>
    <n v="395"/>
    <n v="193"/>
    <n v="202"/>
    <n v="5"/>
    <n v="10"/>
    <n v="39"/>
    <n v="12"/>
    <n v="27"/>
    <n v="12"/>
    <n v="0"/>
    <n v="9"/>
    <n v="6"/>
    <n v="3"/>
    <n v="0"/>
    <n v="0"/>
    <n v="0"/>
    <n v="0"/>
    <n v="61"/>
    <n v="27"/>
    <n v="34"/>
    <n v="0"/>
    <n v="0"/>
    <n v="0"/>
    <n v="0"/>
    <n v="0"/>
    <n v="0"/>
    <n v="0"/>
    <n v="0"/>
    <n v="0"/>
    <n v="0"/>
    <n v="0"/>
    <n v="0"/>
    <n v="19"/>
    <x v="3"/>
    <d v="1988-11-01T00:00:00"/>
    <s v="Right"/>
    <n v="187"/>
    <x v="14"/>
    <n v="0"/>
    <n v="0"/>
  </r>
  <r>
    <n v="202"/>
    <s v="ISL7"/>
    <n v="68797"/>
    <n v="20"/>
    <x v="357"/>
    <s v="Lalawmpuia"/>
    <n v="2"/>
    <x v="0"/>
    <s v="FWD"/>
    <n v="1536"/>
    <x v="4"/>
    <s v="HFC"/>
    <n v="0"/>
    <n v="7"/>
    <n v="0"/>
    <n v="2"/>
    <n v="33"/>
    <n v="0"/>
    <n v="12"/>
    <n v="45"/>
    <n v="0"/>
    <n v="0"/>
    <n v="0"/>
    <n v="0"/>
    <n v="0"/>
    <n v="0"/>
    <n v="1"/>
    <n v="0"/>
    <n v="0"/>
    <n v="1"/>
    <n v="1"/>
    <n v="0"/>
    <n v="0"/>
    <n v="0"/>
    <n v="0"/>
    <n v="0"/>
    <n v="0"/>
    <n v="0"/>
    <n v="0"/>
    <n v="0"/>
    <n v="0"/>
    <n v="0"/>
    <n v="0"/>
    <n v="4"/>
    <n v="0"/>
    <n v="0"/>
    <n v="0"/>
    <n v="0"/>
    <n v="0"/>
    <n v="0"/>
    <n v="0"/>
    <n v="1"/>
    <n v="0"/>
    <n v="0"/>
    <n v="0"/>
    <n v="10"/>
    <n v="6"/>
    <n v="3"/>
    <n v="3"/>
    <n v="0"/>
    <n v="1"/>
    <n v="2"/>
    <n v="0"/>
    <n v="2"/>
    <n v="0"/>
    <n v="0"/>
    <n v="1"/>
    <n v="0"/>
    <n v="1"/>
    <n v="0"/>
    <n v="0"/>
    <n v="0"/>
    <n v="0"/>
    <n v="0"/>
    <n v="0"/>
    <n v="0"/>
    <n v="0"/>
    <n v="0"/>
    <n v="0"/>
    <n v="0"/>
    <n v="0"/>
    <n v="0"/>
    <n v="0"/>
    <n v="0"/>
    <n v="0"/>
    <n v="0"/>
    <n v="0"/>
    <n v="0"/>
    <n v="1"/>
    <x v="4"/>
    <s v="2/16/1992"/>
    <s v="both"/>
    <n v="0"/>
    <x v="7"/>
    <n v="0"/>
    <n v="0"/>
  </r>
  <r>
    <n v="202"/>
    <s v="ISL7"/>
    <n v="68806"/>
    <n v="14"/>
    <x v="244"/>
    <s v="Jessel Carneiro"/>
    <n v="1"/>
    <x v="2"/>
    <s v="DEF"/>
    <n v="498"/>
    <x v="8"/>
    <s v="KBFC"/>
    <n v="13"/>
    <n v="3"/>
    <n v="0"/>
    <n v="5"/>
    <n v="1196"/>
    <n v="0"/>
    <n v="81"/>
    <n v="1277"/>
    <n v="0"/>
    <n v="0"/>
    <n v="0"/>
    <n v="0"/>
    <n v="6"/>
    <n v="6"/>
    <n v="8"/>
    <n v="1"/>
    <n v="4"/>
    <n v="5"/>
    <n v="19"/>
    <n v="0"/>
    <n v="0"/>
    <n v="0"/>
    <n v="0"/>
    <n v="10"/>
    <n v="34"/>
    <n v="10"/>
    <n v="119"/>
    <n v="0"/>
    <n v="0"/>
    <n v="20"/>
    <n v="0"/>
    <n v="6"/>
    <n v="0"/>
    <n v="0"/>
    <n v="0"/>
    <n v="0"/>
    <n v="0"/>
    <n v="0"/>
    <n v="0"/>
    <n v="3"/>
    <n v="0"/>
    <n v="0"/>
    <n v="0"/>
    <n v="658"/>
    <n v="412"/>
    <n v="267"/>
    <n v="145"/>
    <n v="25"/>
    <n v="25"/>
    <n v="36"/>
    <n v="14"/>
    <n v="22"/>
    <n v="47"/>
    <n v="0"/>
    <n v="4"/>
    <n v="3"/>
    <n v="1"/>
    <n v="0"/>
    <n v="0"/>
    <n v="0"/>
    <n v="0"/>
    <n v="17"/>
    <n v="10"/>
    <n v="7"/>
    <n v="0"/>
    <n v="0"/>
    <n v="0"/>
    <n v="0"/>
    <n v="0"/>
    <n v="0"/>
    <n v="0"/>
    <n v="0"/>
    <n v="0"/>
    <n v="0"/>
    <n v="0"/>
    <n v="0"/>
    <n v="1"/>
    <x v="4"/>
    <m/>
    <m/>
    <m/>
    <x v="8"/>
    <n v="0"/>
    <n v="0"/>
  </r>
  <r>
    <n v="202"/>
    <s v="ISL7"/>
    <n v="68808"/>
    <n v="31"/>
    <x v="245"/>
    <s v="Valpuia"/>
    <n v="1"/>
    <x v="2"/>
    <s v="DEF"/>
    <n v="506"/>
    <x v="2"/>
    <s v="MCFC"/>
    <n v="0"/>
    <n v="14"/>
    <n v="0"/>
    <n v="0"/>
    <n v="0"/>
    <n v="0"/>
    <n v="0"/>
    <n v="0"/>
    <n v="0"/>
    <n v="0"/>
    <n v="0"/>
    <n v="0"/>
    <n v="0"/>
    <n v="0"/>
    <n v="0"/>
    <n v="0"/>
    <n v="0"/>
    <n v="0"/>
    <n v="0"/>
    <n v="0"/>
    <n v="0"/>
    <n v="0"/>
    <n v="0"/>
    <n v="0"/>
    <n v="0"/>
    <n v="0"/>
    <n v="0"/>
    <n v="0"/>
    <n v="0"/>
    <n v="0"/>
    <n v="0"/>
    <n v="5"/>
    <n v="0"/>
    <n v="0"/>
    <n v="0"/>
    <n v="0"/>
    <n v="0"/>
    <n v="0"/>
    <n v="0"/>
    <n v="0"/>
    <n v="0"/>
    <n v="0"/>
    <n v="0"/>
    <n v="0"/>
    <n v="0"/>
    <n v="0"/>
    <n v="0"/>
    <n v="0"/>
    <n v="0"/>
    <n v="0"/>
    <n v="0"/>
    <n v="0"/>
    <n v="0"/>
    <n v="0"/>
    <n v="0"/>
    <n v="0"/>
    <n v="0"/>
    <n v="0"/>
    <n v="0"/>
    <n v="0"/>
    <n v="0"/>
    <n v="0"/>
    <n v="0"/>
    <n v="0"/>
    <n v="0"/>
    <n v="0"/>
    <n v="0"/>
    <n v="0"/>
    <n v="0"/>
    <n v="0"/>
    <n v="0"/>
    <n v="0"/>
    <n v="0"/>
    <n v="0"/>
    <n v="0"/>
    <n v="0"/>
    <n v="1"/>
    <x v="4"/>
    <d v="1996-07-11T00:00:00"/>
    <m/>
    <m/>
    <x v="19"/>
    <n v="0"/>
    <n v="0"/>
  </r>
  <r>
    <n v="202"/>
    <s v="ISL7"/>
    <n v="68811"/>
    <n v="4"/>
    <x v="358"/>
    <s v="S Lalhrezuala"/>
    <n v="3"/>
    <x v="1"/>
    <s v="MF"/>
    <n v="1499"/>
    <x v="7"/>
    <s v="OFC"/>
    <n v="2"/>
    <n v="13"/>
    <n v="0"/>
    <n v="1"/>
    <n v="170"/>
    <n v="0"/>
    <n v="7"/>
    <n v="177"/>
    <n v="0"/>
    <n v="1"/>
    <n v="0"/>
    <n v="0"/>
    <n v="0"/>
    <n v="0"/>
    <n v="1"/>
    <n v="1"/>
    <n v="0"/>
    <n v="4"/>
    <n v="1"/>
    <n v="0"/>
    <n v="0"/>
    <n v="0"/>
    <n v="0"/>
    <n v="0"/>
    <n v="4"/>
    <n v="0"/>
    <n v="9"/>
    <n v="0"/>
    <n v="0"/>
    <n v="8"/>
    <n v="0"/>
    <n v="1"/>
    <n v="0"/>
    <n v="0"/>
    <n v="0"/>
    <n v="0"/>
    <n v="0"/>
    <n v="0"/>
    <n v="0"/>
    <n v="0"/>
    <n v="0"/>
    <n v="0"/>
    <n v="0"/>
    <n v="71"/>
    <n v="46"/>
    <n v="31"/>
    <n v="15"/>
    <n v="1"/>
    <n v="5"/>
    <n v="11"/>
    <n v="4"/>
    <n v="7"/>
    <n v="2"/>
    <n v="0"/>
    <n v="1"/>
    <n v="1"/>
    <n v="0"/>
    <n v="0"/>
    <n v="0"/>
    <n v="0"/>
    <n v="0"/>
    <n v="1"/>
    <n v="1"/>
    <n v="0"/>
    <n v="0"/>
    <n v="0"/>
    <n v="0"/>
    <n v="0"/>
    <n v="0"/>
    <n v="0"/>
    <n v="0"/>
    <n v="0"/>
    <n v="0"/>
    <n v="0"/>
    <n v="0"/>
    <n v="0"/>
    <n v="1"/>
    <x v="4"/>
    <s v="3/17/2001"/>
    <m/>
    <m/>
    <x v="18"/>
    <n v="0"/>
    <n v="0"/>
  </r>
  <r>
    <n v="202"/>
    <s v="ISL7"/>
    <n v="68875"/>
    <n v="43"/>
    <x v="359"/>
    <s v="Pragyan Gogoi"/>
    <n v="3"/>
    <x v="1"/>
    <s v="MF"/>
    <n v="504"/>
    <x v="0"/>
    <s v="NEUFC"/>
    <n v="0"/>
    <n v="5"/>
    <n v="0"/>
    <n v="2"/>
    <n v="6"/>
    <n v="0"/>
    <n v="9"/>
    <n v="15"/>
    <n v="0"/>
    <n v="0"/>
    <n v="0"/>
    <n v="0"/>
    <n v="0"/>
    <n v="0"/>
    <n v="0"/>
    <n v="0"/>
    <n v="0"/>
    <n v="0"/>
    <n v="1"/>
    <n v="0"/>
    <n v="0"/>
    <n v="0"/>
    <n v="0"/>
    <n v="0"/>
    <n v="0"/>
    <n v="0"/>
    <n v="0"/>
    <n v="0"/>
    <n v="0"/>
    <n v="0"/>
    <n v="0"/>
    <n v="2"/>
    <n v="0"/>
    <n v="0"/>
    <n v="0"/>
    <n v="0"/>
    <n v="0"/>
    <n v="0"/>
    <n v="0"/>
    <n v="0"/>
    <n v="0"/>
    <n v="0"/>
    <n v="0"/>
    <n v="6"/>
    <n v="6"/>
    <n v="3"/>
    <n v="3"/>
    <n v="0"/>
    <n v="0"/>
    <n v="0"/>
    <n v="0"/>
    <n v="0"/>
    <n v="0"/>
    <n v="0"/>
    <n v="0"/>
    <n v="0"/>
    <n v="0"/>
    <n v="0"/>
    <n v="0"/>
    <n v="0"/>
    <n v="0"/>
    <n v="0"/>
    <n v="0"/>
    <n v="0"/>
    <n v="0"/>
    <n v="0"/>
    <n v="0"/>
    <n v="0"/>
    <n v="0"/>
    <n v="0"/>
    <n v="0"/>
    <n v="0"/>
    <n v="0"/>
    <n v="0"/>
    <n v="0"/>
    <n v="0"/>
    <n v="1"/>
    <x v="4"/>
    <m/>
    <m/>
    <m/>
    <x v="7"/>
    <n v="0"/>
    <n v="0"/>
  </r>
  <r>
    <n v="202"/>
    <s v="ISL7"/>
    <n v="69339"/>
    <n v="31"/>
    <x v="249"/>
    <s v="Leon Augustin"/>
    <n v="2"/>
    <x v="0"/>
    <s v="FWD"/>
    <n v="656"/>
    <x v="1"/>
    <s v="BFC"/>
    <n v="2"/>
    <n v="8"/>
    <n v="0"/>
    <n v="9"/>
    <n v="218"/>
    <n v="0"/>
    <n v="40"/>
    <n v="258"/>
    <n v="0"/>
    <n v="1"/>
    <n v="0"/>
    <n v="0"/>
    <n v="1"/>
    <n v="1"/>
    <n v="5"/>
    <n v="2"/>
    <n v="3"/>
    <n v="3"/>
    <n v="9"/>
    <n v="0"/>
    <n v="0"/>
    <n v="0"/>
    <n v="0"/>
    <n v="0"/>
    <n v="2"/>
    <n v="0"/>
    <n v="2"/>
    <n v="0"/>
    <n v="0"/>
    <n v="2"/>
    <n v="0"/>
    <n v="8"/>
    <n v="0"/>
    <n v="0"/>
    <n v="0"/>
    <n v="0"/>
    <n v="0"/>
    <n v="0"/>
    <n v="0"/>
    <n v="0"/>
    <n v="0"/>
    <n v="0"/>
    <n v="0"/>
    <n v="104"/>
    <n v="68"/>
    <n v="33"/>
    <n v="35"/>
    <n v="2"/>
    <n v="5"/>
    <n v="11"/>
    <n v="5"/>
    <n v="6"/>
    <n v="2"/>
    <n v="0"/>
    <n v="7"/>
    <n v="2"/>
    <n v="5"/>
    <n v="0"/>
    <n v="0"/>
    <n v="0"/>
    <n v="0"/>
    <n v="6"/>
    <n v="3"/>
    <n v="3"/>
    <n v="0"/>
    <n v="0"/>
    <n v="0"/>
    <n v="0"/>
    <n v="0"/>
    <n v="0"/>
    <n v="0"/>
    <n v="0"/>
    <n v="0"/>
    <n v="0"/>
    <n v="0"/>
    <n v="0"/>
    <n v="1"/>
    <x v="4"/>
    <d v="1998-02-10T00:00:00"/>
    <s v="Right"/>
    <m/>
    <x v="3"/>
    <n v="0"/>
    <n v="0"/>
  </r>
  <r>
    <n v="202"/>
    <s v="ISL7"/>
    <n v="69476"/>
    <n v="14"/>
    <x v="360"/>
    <s v="Glan Martins"/>
    <n v="3"/>
    <x v="1"/>
    <s v="MF"/>
    <n v="1874"/>
    <x v="11"/>
    <s v="ATKMB"/>
    <n v="10"/>
    <n v="10"/>
    <n v="0"/>
    <n v="10"/>
    <n v="919"/>
    <n v="0"/>
    <n v="60"/>
    <n v="979"/>
    <n v="0"/>
    <n v="1"/>
    <n v="0"/>
    <n v="1"/>
    <n v="5"/>
    <n v="5"/>
    <n v="10"/>
    <n v="3"/>
    <n v="4"/>
    <n v="26"/>
    <n v="15"/>
    <n v="2"/>
    <n v="0"/>
    <n v="0"/>
    <n v="0"/>
    <n v="0"/>
    <n v="1"/>
    <n v="0"/>
    <n v="0"/>
    <n v="0"/>
    <n v="0"/>
    <n v="12"/>
    <n v="0"/>
    <n v="10"/>
    <n v="1"/>
    <n v="0"/>
    <n v="0"/>
    <n v="0"/>
    <n v="0"/>
    <n v="0"/>
    <n v="0"/>
    <n v="3"/>
    <n v="0"/>
    <n v="0"/>
    <n v="0"/>
    <n v="594"/>
    <n v="450"/>
    <n v="344"/>
    <n v="106"/>
    <n v="16"/>
    <n v="10"/>
    <n v="66"/>
    <n v="19"/>
    <n v="47"/>
    <n v="21"/>
    <n v="0"/>
    <n v="3"/>
    <n v="2"/>
    <n v="1"/>
    <n v="0"/>
    <n v="0"/>
    <n v="0"/>
    <n v="0"/>
    <n v="21"/>
    <n v="10"/>
    <n v="11"/>
    <n v="0"/>
    <n v="0"/>
    <n v="0"/>
    <n v="0"/>
    <n v="0"/>
    <n v="0"/>
    <n v="0"/>
    <n v="0"/>
    <n v="0"/>
    <n v="0"/>
    <n v="0"/>
    <n v="0"/>
    <n v="1"/>
    <x v="4"/>
    <m/>
    <m/>
    <m/>
    <x v="17"/>
    <n v="0"/>
    <n v="0"/>
  </r>
  <r>
    <n v="202"/>
    <s v="ISL7"/>
    <n v="69478"/>
    <n v="24"/>
    <x v="361"/>
    <s v="Joe Zoherliana"/>
    <n v="1"/>
    <x v="2"/>
    <s v="DEF"/>
    <n v="656"/>
    <x v="1"/>
    <s v="BFC"/>
    <n v="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69487"/>
    <n v="29"/>
    <x v="362"/>
    <s v="Aman Chetri"/>
    <n v="2"/>
    <x v="0"/>
    <s v="FWD"/>
    <n v="505"/>
    <x v="6"/>
    <s v="CFC"/>
    <n v="0"/>
    <n v="5"/>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m/>
    <m/>
    <m/>
    <x v="19"/>
    <n v="0"/>
    <n v="0"/>
  </r>
  <r>
    <n v="202"/>
    <s v="ISL7"/>
    <n v="69497"/>
    <n v="12"/>
    <x v="363"/>
    <s v="Saurabh Meher"/>
    <n v="1"/>
    <x v="2"/>
    <s v="DEF"/>
    <n v="1499"/>
    <x v="7"/>
    <s v="OFC"/>
    <n v="1"/>
    <n v="16"/>
    <n v="0"/>
    <n v="2"/>
    <n v="128"/>
    <n v="0"/>
    <n v="18"/>
    <n v="146"/>
    <n v="0"/>
    <n v="0"/>
    <n v="0"/>
    <n v="0"/>
    <n v="0"/>
    <n v="0"/>
    <n v="1"/>
    <n v="0"/>
    <n v="1"/>
    <n v="2"/>
    <n v="5"/>
    <n v="2"/>
    <n v="0"/>
    <n v="0"/>
    <n v="0"/>
    <n v="0"/>
    <n v="0"/>
    <n v="1"/>
    <n v="0"/>
    <n v="0"/>
    <n v="0"/>
    <n v="1"/>
    <n v="0"/>
    <n v="2"/>
    <n v="0"/>
    <n v="0"/>
    <n v="0"/>
    <n v="0"/>
    <n v="0"/>
    <n v="0"/>
    <n v="0"/>
    <n v="0"/>
    <n v="0"/>
    <n v="0"/>
    <n v="0"/>
    <n v="80"/>
    <n v="62"/>
    <n v="40"/>
    <n v="22"/>
    <n v="2"/>
    <n v="3"/>
    <n v="7"/>
    <n v="1"/>
    <n v="6"/>
    <n v="1"/>
    <n v="0"/>
    <n v="2"/>
    <n v="2"/>
    <n v="0"/>
    <n v="0"/>
    <n v="0"/>
    <n v="0"/>
    <n v="0"/>
    <n v="4"/>
    <n v="1"/>
    <n v="3"/>
    <n v="0"/>
    <n v="0"/>
    <n v="0"/>
    <n v="0"/>
    <n v="0"/>
    <n v="0"/>
    <n v="0"/>
    <n v="0"/>
    <n v="0"/>
    <n v="0"/>
    <n v="0"/>
    <n v="0"/>
    <n v="1"/>
    <x v="4"/>
    <m/>
    <m/>
    <m/>
    <x v="18"/>
    <n v="0"/>
    <n v="0"/>
  </r>
  <r>
    <n v="202"/>
    <s v="ISL7"/>
    <n v="69515"/>
    <n v="15"/>
    <x v="364"/>
    <s v="Wungngayam Muirang"/>
    <n v="1"/>
    <x v="2"/>
    <s v="DEF"/>
    <n v="656"/>
    <x v="1"/>
    <s v="BFC"/>
    <n v="1"/>
    <n v="14"/>
    <n v="0"/>
    <n v="2"/>
    <n v="47"/>
    <n v="0"/>
    <n v="5"/>
    <n v="52"/>
    <n v="0"/>
    <n v="0"/>
    <n v="0"/>
    <n v="0"/>
    <n v="0"/>
    <n v="0"/>
    <n v="0"/>
    <n v="0"/>
    <n v="0"/>
    <n v="3"/>
    <n v="0"/>
    <n v="2"/>
    <n v="0"/>
    <n v="0"/>
    <n v="0"/>
    <n v="0"/>
    <n v="0"/>
    <n v="0"/>
    <n v="0"/>
    <n v="0"/>
    <n v="0"/>
    <n v="3"/>
    <n v="0"/>
    <n v="5"/>
    <n v="0"/>
    <n v="0"/>
    <n v="0"/>
    <n v="0"/>
    <n v="0"/>
    <n v="0"/>
    <n v="0"/>
    <n v="0"/>
    <n v="0"/>
    <n v="0"/>
    <n v="0"/>
    <n v="23"/>
    <n v="15"/>
    <n v="10"/>
    <n v="5"/>
    <n v="1"/>
    <n v="1"/>
    <n v="4"/>
    <n v="1"/>
    <n v="3"/>
    <n v="1"/>
    <n v="0"/>
    <n v="0"/>
    <n v="0"/>
    <n v="0"/>
    <n v="0"/>
    <n v="0"/>
    <n v="0"/>
    <n v="0"/>
    <n v="1"/>
    <n v="0"/>
    <n v="1"/>
    <n v="0"/>
    <n v="0"/>
    <n v="0"/>
    <n v="0"/>
    <n v="0"/>
    <n v="0"/>
    <n v="0"/>
    <n v="0"/>
    <n v="0"/>
    <n v="0"/>
    <n v="0"/>
    <n v="0"/>
    <n v="1"/>
    <x v="4"/>
    <m/>
    <m/>
    <m/>
    <x v="18"/>
    <n v="0"/>
    <n v="0"/>
  </r>
  <r>
    <n v="202"/>
    <s v="ISL7"/>
    <n v="69518"/>
    <n v="49"/>
    <x v="365"/>
    <s v="Subha Ghosh"/>
    <n v="2"/>
    <x v="0"/>
    <s v="FWD"/>
    <n v="498"/>
    <x v="8"/>
    <s v="KB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69519"/>
    <n v="55"/>
    <x v="366"/>
    <s v="Francisco Gonzalez"/>
    <n v="1"/>
    <x v="2"/>
    <s v="DEF"/>
    <n v="656"/>
    <x v="1"/>
    <s v="BFC"/>
    <n v="10"/>
    <n v="3"/>
    <n v="0"/>
    <n v="11"/>
    <n v="1056"/>
    <n v="0"/>
    <n v="93"/>
    <n v="1149"/>
    <n v="0"/>
    <n v="1"/>
    <n v="0"/>
    <n v="0"/>
    <n v="1"/>
    <n v="1"/>
    <n v="9"/>
    <n v="3"/>
    <n v="5"/>
    <n v="15"/>
    <n v="6"/>
    <n v="2"/>
    <n v="0"/>
    <n v="0"/>
    <n v="1"/>
    <n v="0"/>
    <n v="2"/>
    <n v="10"/>
    <n v="1"/>
    <n v="0"/>
    <n v="0"/>
    <n v="16"/>
    <n v="0"/>
    <n v="7"/>
    <n v="0"/>
    <n v="0"/>
    <n v="0"/>
    <n v="0"/>
    <n v="0"/>
    <n v="0"/>
    <n v="0"/>
    <n v="1"/>
    <n v="0"/>
    <n v="0"/>
    <n v="0"/>
    <n v="489"/>
    <n v="384"/>
    <n v="303"/>
    <n v="81"/>
    <n v="13"/>
    <n v="15"/>
    <n v="13"/>
    <n v="4"/>
    <n v="9"/>
    <n v="46"/>
    <n v="0"/>
    <n v="0"/>
    <n v="0"/>
    <n v="0"/>
    <n v="0"/>
    <n v="0"/>
    <n v="0"/>
    <n v="0"/>
    <n v="8"/>
    <n v="4"/>
    <n v="4"/>
    <n v="0"/>
    <n v="0"/>
    <n v="0"/>
    <n v="0"/>
    <n v="0"/>
    <n v="0"/>
    <n v="0"/>
    <n v="0"/>
    <n v="0"/>
    <n v="0"/>
    <n v="0"/>
    <n v="0"/>
    <n v="19"/>
    <x v="3"/>
    <m/>
    <m/>
    <m/>
    <x v="2"/>
    <n v="0"/>
    <n v="0"/>
  </r>
  <r>
    <n v="202"/>
    <s v="ISL7"/>
    <n v="69520"/>
    <n v="18"/>
    <x v="367"/>
    <s v="Sahil Sheikh"/>
    <n v="3"/>
    <x v="1"/>
    <s v="MF"/>
    <n v="1874"/>
    <x v="11"/>
    <s v="ATKMB"/>
    <n v="4"/>
    <n v="15"/>
    <n v="0"/>
    <n v="7"/>
    <n v="285"/>
    <n v="0"/>
    <n v="18"/>
    <n v="303"/>
    <n v="0"/>
    <n v="0"/>
    <n v="0"/>
    <n v="0"/>
    <n v="0"/>
    <n v="0"/>
    <n v="3"/>
    <n v="1"/>
    <n v="1"/>
    <n v="3"/>
    <n v="3"/>
    <n v="0"/>
    <n v="0"/>
    <n v="0"/>
    <n v="0"/>
    <n v="0"/>
    <n v="0"/>
    <n v="0"/>
    <n v="0"/>
    <n v="0"/>
    <n v="0"/>
    <n v="1"/>
    <n v="0"/>
    <n v="11"/>
    <n v="0"/>
    <n v="0"/>
    <n v="0"/>
    <n v="0"/>
    <n v="0"/>
    <n v="0"/>
    <n v="0"/>
    <n v="1"/>
    <n v="0"/>
    <n v="0"/>
    <n v="0"/>
    <n v="115"/>
    <n v="86"/>
    <n v="50"/>
    <n v="36"/>
    <n v="2"/>
    <n v="1"/>
    <n v="17"/>
    <n v="2"/>
    <n v="15"/>
    <n v="4"/>
    <n v="0"/>
    <n v="2"/>
    <n v="1"/>
    <n v="1"/>
    <n v="0"/>
    <n v="0"/>
    <n v="0"/>
    <n v="0"/>
    <n v="2"/>
    <n v="1"/>
    <n v="1"/>
    <n v="0"/>
    <n v="0"/>
    <n v="0"/>
    <n v="0"/>
    <n v="0"/>
    <n v="0"/>
    <n v="0"/>
    <n v="0"/>
    <n v="0"/>
    <n v="0"/>
    <n v="0"/>
    <n v="0"/>
    <n v="1"/>
    <x v="4"/>
    <m/>
    <m/>
    <m/>
    <x v="3"/>
    <n v="0"/>
    <n v="0"/>
  </r>
  <r>
    <n v="202"/>
    <s v="ISL7"/>
    <n v="69560"/>
    <n v="28"/>
    <x v="368"/>
    <s v="Laishram Singh"/>
    <n v="2"/>
    <x v="0"/>
    <s v="FWD"/>
    <n v="1499"/>
    <x v="7"/>
    <s v="OFC"/>
    <n v="2"/>
    <n v="14"/>
    <n v="0"/>
    <n v="5"/>
    <n v="258"/>
    <n v="0"/>
    <n v="29"/>
    <n v="287"/>
    <n v="0"/>
    <n v="0"/>
    <n v="0"/>
    <n v="0"/>
    <n v="3"/>
    <n v="3"/>
    <n v="1"/>
    <n v="0"/>
    <n v="1"/>
    <n v="0"/>
    <n v="3"/>
    <n v="0"/>
    <n v="0"/>
    <n v="0"/>
    <n v="0"/>
    <n v="1"/>
    <n v="5"/>
    <n v="0"/>
    <n v="1"/>
    <n v="0"/>
    <n v="0"/>
    <n v="5"/>
    <n v="0"/>
    <n v="4"/>
    <n v="0"/>
    <n v="0"/>
    <n v="0"/>
    <n v="0"/>
    <n v="0"/>
    <n v="0"/>
    <n v="0"/>
    <n v="0"/>
    <n v="0"/>
    <n v="0"/>
    <n v="0"/>
    <n v="96"/>
    <n v="78"/>
    <n v="35"/>
    <n v="43"/>
    <n v="4"/>
    <n v="1"/>
    <n v="6"/>
    <n v="2"/>
    <n v="4"/>
    <n v="0"/>
    <n v="0"/>
    <n v="5"/>
    <n v="2"/>
    <n v="3"/>
    <n v="0"/>
    <n v="0"/>
    <n v="0"/>
    <n v="0"/>
    <n v="3"/>
    <n v="1"/>
    <n v="2"/>
    <n v="0"/>
    <n v="0"/>
    <n v="0"/>
    <n v="0"/>
    <n v="0"/>
    <n v="0"/>
    <n v="0"/>
    <n v="0"/>
    <n v="0"/>
    <n v="0"/>
    <n v="0"/>
    <n v="0"/>
    <n v="1"/>
    <x v="4"/>
    <m/>
    <m/>
    <m/>
    <x v="5"/>
    <n v="0"/>
    <n v="0"/>
  </r>
  <r>
    <n v="202"/>
    <s v="ISL7"/>
    <n v="69565"/>
    <n v="14"/>
    <x v="369"/>
    <s v="Wahengbam Luwang"/>
    <n v="3"/>
    <x v="1"/>
    <s v="MF"/>
    <n v="1102"/>
    <x v="10"/>
    <s v="SCEB"/>
    <n v="4"/>
    <n v="8"/>
    <n v="0"/>
    <n v="11"/>
    <n v="457"/>
    <n v="0"/>
    <n v="60"/>
    <n v="517"/>
    <n v="0"/>
    <n v="0"/>
    <n v="0"/>
    <n v="1"/>
    <n v="2"/>
    <n v="2"/>
    <n v="3"/>
    <n v="0"/>
    <n v="3"/>
    <n v="5"/>
    <n v="8"/>
    <n v="2"/>
    <n v="0"/>
    <n v="0"/>
    <n v="0"/>
    <n v="0"/>
    <n v="0"/>
    <n v="0"/>
    <n v="1"/>
    <n v="0"/>
    <n v="0"/>
    <n v="16"/>
    <n v="0"/>
    <n v="5"/>
    <n v="1"/>
    <n v="0"/>
    <n v="0"/>
    <n v="0"/>
    <n v="0"/>
    <n v="0"/>
    <n v="0"/>
    <n v="0"/>
    <n v="0"/>
    <n v="0"/>
    <n v="0"/>
    <n v="283"/>
    <n v="247"/>
    <n v="202"/>
    <n v="45"/>
    <n v="8"/>
    <n v="5"/>
    <n v="13"/>
    <n v="5"/>
    <n v="8"/>
    <n v="4"/>
    <n v="0"/>
    <n v="1"/>
    <n v="0"/>
    <n v="1"/>
    <n v="0"/>
    <n v="0"/>
    <n v="0"/>
    <n v="0"/>
    <n v="2"/>
    <n v="1"/>
    <n v="1"/>
    <n v="0"/>
    <n v="0"/>
    <n v="0"/>
    <n v="0"/>
    <n v="0"/>
    <n v="0"/>
    <n v="0"/>
    <n v="0"/>
    <n v="0"/>
    <n v="0"/>
    <n v="0"/>
    <n v="0"/>
    <n v="1"/>
    <x v="4"/>
    <m/>
    <m/>
    <m/>
    <x v="6"/>
    <n v="0"/>
    <n v="0"/>
  </r>
  <r>
    <n v="202"/>
    <s v="ISL7"/>
    <n v="69864"/>
    <n v="20"/>
    <x v="370"/>
    <s v="Ayush Adhikari"/>
    <n v="3"/>
    <x v="1"/>
    <s v="MF"/>
    <n v="498"/>
    <x v="8"/>
    <s v="KBFC"/>
    <n v="0"/>
    <n v="2"/>
    <n v="0"/>
    <n v="1"/>
    <n v="17"/>
    <n v="0"/>
    <n v="6"/>
    <n v="23"/>
    <n v="0"/>
    <n v="0"/>
    <n v="0"/>
    <n v="0"/>
    <n v="0"/>
    <n v="0"/>
    <n v="1"/>
    <n v="0"/>
    <n v="0"/>
    <n v="1"/>
    <n v="0"/>
    <n v="0"/>
    <n v="0"/>
    <n v="0"/>
    <n v="0"/>
    <n v="0"/>
    <n v="0"/>
    <n v="0"/>
    <n v="0"/>
    <n v="0"/>
    <n v="0"/>
    <n v="2"/>
    <n v="0"/>
    <n v="0"/>
    <n v="0"/>
    <n v="0"/>
    <n v="0"/>
    <n v="0"/>
    <n v="0"/>
    <n v="0"/>
    <n v="0"/>
    <n v="1"/>
    <n v="0"/>
    <n v="0"/>
    <n v="0"/>
    <n v="7"/>
    <n v="5"/>
    <n v="2"/>
    <n v="3"/>
    <n v="0"/>
    <n v="0"/>
    <n v="1"/>
    <n v="1"/>
    <n v="0"/>
    <n v="0"/>
    <n v="0"/>
    <n v="0"/>
    <n v="0"/>
    <n v="0"/>
    <n v="0"/>
    <n v="0"/>
    <n v="0"/>
    <n v="0"/>
    <n v="0"/>
    <n v="0"/>
    <n v="0"/>
    <n v="0"/>
    <n v="0"/>
    <n v="0"/>
    <n v="0"/>
    <n v="0"/>
    <n v="0"/>
    <n v="0"/>
    <n v="0"/>
    <n v="0"/>
    <n v="0"/>
    <n v="0"/>
    <n v="0"/>
    <n v="1"/>
    <x v="4"/>
    <m/>
    <m/>
    <m/>
    <x v="24"/>
    <n v="0"/>
    <n v="0"/>
  </r>
  <r>
    <n v="202"/>
    <s v="ISL7"/>
    <n v="69955"/>
    <n v="10"/>
    <x v="252"/>
    <s v="David Grande"/>
    <n v="2"/>
    <x v="0"/>
    <s v="FWD"/>
    <n v="1159"/>
    <x v="3"/>
    <s v="JFC"/>
    <n v="4"/>
    <n v="5"/>
    <n v="0"/>
    <n v="6"/>
    <n v="318"/>
    <n v="0"/>
    <n v="15"/>
    <n v="333"/>
    <n v="0"/>
    <n v="3"/>
    <n v="0"/>
    <n v="0"/>
    <n v="0"/>
    <n v="0"/>
    <n v="8"/>
    <n v="4"/>
    <n v="2"/>
    <n v="6"/>
    <n v="8"/>
    <n v="0"/>
    <n v="0"/>
    <n v="0"/>
    <n v="1"/>
    <n v="0"/>
    <n v="1"/>
    <n v="0"/>
    <n v="0"/>
    <n v="0"/>
    <n v="0"/>
    <n v="5"/>
    <n v="0"/>
    <n v="3"/>
    <n v="0"/>
    <n v="0"/>
    <n v="0"/>
    <n v="0"/>
    <n v="0"/>
    <n v="0"/>
    <n v="0"/>
    <n v="2"/>
    <n v="0"/>
    <n v="0"/>
    <n v="0"/>
    <n v="120"/>
    <n v="80"/>
    <n v="39"/>
    <n v="41"/>
    <n v="2"/>
    <n v="1"/>
    <n v="5"/>
    <n v="2"/>
    <n v="3"/>
    <n v="1"/>
    <n v="0"/>
    <n v="0"/>
    <n v="0"/>
    <n v="0"/>
    <n v="0"/>
    <n v="0"/>
    <n v="0"/>
    <n v="0"/>
    <n v="23"/>
    <n v="5"/>
    <n v="18"/>
    <n v="0"/>
    <n v="0"/>
    <n v="0"/>
    <n v="0"/>
    <n v="0"/>
    <n v="0"/>
    <n v="0"/>
    <n v="0"/>
    <n v="0"/>
    <n v="0"/>
    <n v="0"/>
    <n v="0"/>
    <n v="19"/>
    <x v="3"/>
    <d v="1991-08-02T00:00:00"/>
    <s v="left"/>
    <n v="182"/>
    <x v="4"/>
    <n v="0"/>
    <n v="0"/>
  </r>
  <r>
    <n v="202"/>
    <s v="ISL7"/>
    <n v="70078"/>
    <n v="7"/>
    <x v="371"/>
    <s v="Joel Chianese"/>
    <n v="2"/>
    <x v="0"/>
    <s v="FWD"/>
    <n v="1536"/>
    <x v="4"/>
    <s v="HFC"/>
    <n v="11"/>
    <n v="9"/>
    <n v="0"/>
    <n v="10"/>
    <n v="840"/>
    <n v="0"/>
    <n v="22"/>
    <n v="862"/>
    <n v="0"/>
    <n v="3"/>
    <n v="0"/>
    <n v="1"/>
    <n v="9"/>
    <n v="9"/>
    <n v="15"/>
    <n v="10"/>
    <n v="2"/>
    <n v="18"/>
    <n v="21"/>
    <n v="1"/>
    <n v="0"/>
    <n v="0"/>
    <n v="6"/>
    <n v="1"/>
    <n v="5"/>
    <n v="0"/>
    <n v="3"/>
    <n v="0"/>
    <n v="0"/>
    <n v="7"/>
    <n v="0"/>
    <n v="7"/>
    <n v="2"/>
    <n v="0"/>
    <n v="0"/>
    <n v="0"/>
    <n v="0"/>
    <n v="0"/>
    <n v="0"/>
    <n v="3"/>
    <n v="0"/>
    <n v="0"/>
    <n v="0"/>
    <n v="302"/>
    <n v="237"/>
    <n v="130"/>
    <n v="107"/>
    <n v="7"/>
    <n v="8"/>
    <n v="21"/>
    <n v="7"/>
    <n v="14"/>
    <n v="1"/>
    <n v="0"/>
    <n v="21"/>
    <n v="9"/>
    <n v="12"/>
    <n v="0"/>
    <n v="0"/>
    <n v="0"/>
    <n v="0"/>
    <n v="9"/>
    <n v="4"/>
    <n v="5"/>
    <n v="0"/>
    <n v="0"/>
    <n v="0"/>
    <n v="0"/>
    <n v="0"/>
    <n v="0"/>
    <n v="0"/>
    <n v="0"/>
    <n v="0"/>
    <n v="0"/>
    <n v="0"/>
    <n v="0"/>
    <n v="52"/>
    <x v="15"/>
    <m/>
    <m/>
    <m/>
    <x v="2"/>
    <n v="0"/>
    <n v="0"/>
  </r>
  <r>
    <n v="202"/>
    <s v="ISL7"/>
    <n v="70144"/>
    <n v="25"/>
    <x v="254"/>
    <s v="Regin Michael"/>
    <n v="3"/>
    <x v="1"/>
    <s v="MF"/>
    <n v="1874"/>
    <x v="11"/>
    <s v="ATKMB"/>
    <n v="0"/>
    <n v="16"/>
    <n v="0"/>
    <n v="3"/>
    <n v="28"/>
    <n v="0"/>
    <n v="17"/>
    <n v="45"/>
    <n v="0"/>
    <n v="0"/>
    <n v="0"/>
    <n v="0"/>
    <n v="0"/>
    <n v="0"/>
    <n v="1"/>
    <n v="0"/>
    <n v="1"/>
    <n v="0"/>
    <n v="0"/>
    <n v="0"/>
    <n v="0"/>
    <n v="0"/>
    <n v="0"/>
    <n v="0"/>
    <n v="0"/>
    <n v="0"/>
    <n v="0"/>
    <n v="0"/>
    <n v="0"/>
    <n v="0"/>
    <n v="0"/>
    <n v="9"/>
    <n v="0"/>
    <n v="0"/>
    <n v="0"/>
    <n v="0"/>
    <n v="0"/>
    <n v="0"/>
    <n v="0"/>
    <n v="0"/>
    <n v="0"/>
    <n v="0"/>
    <n v="0"/>
    <n v="21"/>
    <n v="17"/>
    <n v="11"/>
    <n v="6"/>
    <n v="0"/>
    <n v="2"/>
    <n v="1"/>
    <n v="1"/>
    <n v="0"/>
    <n v="0"/>
    <n v="0"/>
    <n v="0"/>
    <n v="0"/>
    <n v="0"/>
    <n v="0"/>
    <n v="0"/>
    <n v="0"/>
    <n v="0"/>
    <n v="0"/>
    <n v="0"/>
    <n v="0"/>
    <n v="0"/>
    <n v="0"/>
    <n v="0"/>
    <n v="0"/>
    <n v="0"/>
    <n v="0"/>
    <n v="0"/>
    <n v="0"/>
    <n v="0"/>
    <n v="0"/>
    <n v="0"/>
    <n v="0"/>
    <n v="1"/>
    <x v="4"/>
    <m/>
    <m/>
    <m/>
    <x v="18"/>
    <n v="0"/>
    <n v="0"/>
  </r>
  <r>
    <n v="202"/>
    <s v="ISL7"/>
    <n v="72761"/>
    <n v="20"/>
    <x v="372"/>
    <s v="Luis Machado"/>
    <n v="2"/>
    <x v="0"/>
    <s v="FWD"/>
    <n v="504"/>
    <x v="0"/>
    <s v="NEUFC"/>
    <n v="19"/>
    <n v="7"/>
    <n v="0"/>
    <n v="10"/>
    <n v="1644"/>
    <n v="0"/>
    <n v="99"/>
    <n v="1743"/>
    <n v="0"/>
    <n v="7"/>
    <n v="0"/>
    <n v="2"/>
    <n v="27"/>
    <n v="27"/>
    <n v="50"/>
    <n v="22"/>
    <n v="15"/>
    <n v="23"/>
    <n v="63"/>
    <n v="3"/>
    <n v="0"/>
    <n v="0"/>
    <n v="7"/>
    <n v="36"/>
    <n v="53"/>
    <n v="33"/>
    <n v="10"/>
    <n v="0"/>
    <n v="0"/>
    <n v="21"/>
    <n v="0"/>
    <n v="8"/>
    <n v="4"/>
    <n v="0"/>
    <n v="0"/>
    <n v="0"/>
    <n v="1"/>
    <n v="0"/>
    <n v="0"/>
    <n v="13"/>
    <n v="0"/>
    <n v="2"/>
    <n v="1"/>
    <n v="746"/>
    <n v="581"/>
    <n v="267"/>
    <n v="314"/>
    <n v="17"/>
    <n v="17"/>
    <n v="46"/>
    <n v="24"/>
    <n v="22"/>
    <n v="7"/>
    <n v="0"/>
    <n v="51"/>
    <n v="23"/>
    <n v="28"/>
    <n v="0"/>
    <n v="0"/>
    <n v="0"/>
    <n v="0"/>
    <n v="19"/>
    <n v="8"/>
    <n v="11"/>
    <n v="0"/>
    <n v="0"/>
    <n v="0"/>
    <n v="0"/>
    <n v="0"/>
    <n v="0"/>
    <n v="0"/>
    <n v="0"/>
    <n v="0"/>
    <n v="0"/>
    <n v="0"/>
    <n v="0"/>
    <n v="48"/>
    <x v="7"/>
    <m/>
    <m/>
    <m/>
    <x v="34"/>
    <n v="0"/>
    <n v="0"/>
  </r>
  <r>
    <n v="202"/>
    <s v="ISL7"/>
    <n v="78294"/>
    <n v="21"/>
    <x v="373"/>
    <s v="Cy Goddard"/>
    <n v="3"/>
    <x v="1"/>
    <s v="MF"/>
    <n v="506"/>
    <x v="2"/>
    <s v="MCFC"/>
    <n v="11"/>
    <n v="9"/>
    <n v="0"/>
    <n v="13"/>
    <n v="1079"/>
    <n v="0"/>
    <n v="94"/>
    <n v="1173"/>
    <n v="0"/>
    <n v="1"/>
    <n v="0"/>
    <n v="3"/>
    <n v="34"/>
    <n v="34"/>
    <n v="9"/>
    <n v="3"/>
    <n v="3"/>
    <n v="12"/>
    <n v="32"/>
    <n v="2"/>
    <n v="0"/>
    <n v="0"/>
    <n v="1"/>
    <n v="42"/>
    <n v="41"/>
    <n v="18"/>
    <n v="4"/>
    <n v="0"/>
    <n v="0"/>
    <n v="10"/>
    <n v="0"/>
    <n v="15"/>
    <n v="4"/>
    <n v="0"/>
    <n v="0"/>
    <n v="0"/>
    <n v="0"/>
    <n v="0"/>
    <n v="0"/>
    <n v="3"/>
    <n v="0"/>
    <n v="0"/>
    <n v="0"/>
    <n v="641"/>
    <n v="581"/>
    <n v="378"/>
    <n v="203"/>
    <n v="6"/>
    <n v="9"/>
    <n v="24"/>
    <n v="8"/>
    <n v="16"/>
    <n v="2"/>
    <n v="0"/>
    <n v="26"/>
    <n v="21"/>
    <n v="5"/>
    <n v="0"/>
    <n v="0"/>
    <n v="0"/>
    <n v="0"/>
    <n v="2"/>
    <n v="0"/>
    <n v="2"/>
    <n v="1"/>
    <n v="0"/>
    <n v="1"/>
    <n v="0"/>
    <n v="0"/>
    <n v="0"/>
    <n v="0"/>
    <n v="0"/>
    <n v="0"/>
    <n v="0"/>
    <n v="0"/>
    <n v="0"/>
    <n v="32"/>
    <x v="41"/>
    <m/>
    <m/>
    <m/>
    <x v="21"/>
    <n v="0"/>
    <n v="0"/>
  </r>
  <r>
    <n v="202"/>
    <s v="ISL7"/>
    <n v="112640"/>
    <n v="9"/>
    <x v="374"/>
    <s v="Kristian Opseth"/>
    <n v="2"/>
    <x v="0"/>
    <s v="FWD"/>
    <n v="656"/>
    <x v="1"/>
    <s v="BFC"/>
    <n v="8"/>
    <n v="10"/>
    <n v="0"/>
    <n v="14"/>
    <n v="721"/>
    <n v="0"/>
    <n v="46"/>
    <n v="767"/>
    <n v="0"/>
    <n v="0"/>
    <n v="0"/>
    <n v="1"/>
    <n v="10"/>
    <n v="10"/>
    <n v="20"/>
    <n v="6"/>
    <n v="10"/>
    <n v="15"/>
    <n v="8"/>
    <n v="0"/>
    <n v="0"/>
    <n v="0"/>
    <n v="2"/>
    <n v="0"/>
    <n v="2"/>
    <n v="7"/>
    <n v="0"/>
    <n v="0"/>
    <n v="0"/>
    <n v="12"/>
    <n v="0"/>
    <n v="10"/>
    <n v="1"/>
    <n v="0"/>
    <n v="0"/>
    <n v="0"/>
    <n v="0"/>
    <n v="0"/>
    <n v="0"/>
    <n v="4"/>
    <n v="0"/>
    <n v="0"/>
    <n v="0"/>
    <n v="215"/>
    <n v="159"/>
    <n v="83"/>
    <n v="76"/>
    <n v="3"/>
    <n v="7"/>
    <n v="8"/>
    <n v="4"/>
    <n v="4"/>
    <n v="2"/>
    <n v="0"/>
    <n v="2"/>
    <n v="1"/>
    <n v="1"/>
    <n v="0"/>
    <n v="0"/>
    <n v="0"/>
    <n v="0"/>
    <n v="14"/>
    <n v="4"/>
    <n v="10"/>
    <n v="0"/>
    <n v="0"/>
    <n v="0"/>
    <n v="0"/>
    <n v="0"/>
    <n v="0"/>
    <n v="0"/>
    <n v="0"/>
    <n v="0"/>
    <n v="0"/>
    <n v="0"/>
    <n v="0"/>
    <n v="44"/>
    <x v="42"/>
    <m/>
    <m/>
    <m/>
    <x v="30"/>
    <n v="0"/>
    <n v="0"/>
  </r>
  <r>
    <n v="202"/>
    <s v="ISL7"/>
    <n v="112641"/>
    <n v="16"/>
    <x v="375"/>
    <s v="Dylan Fox"/>
    <n v="1"/>
    <x v="2"/>
    <s v="DEF"/>
    <n v="504"/>
    <x v="0"/>
    <s v="NEUFC"/>
    <n v="17"/>
    <n v="2"/>
    <n v="0"/>
    <n v="6"/>
    <n v="1533"/>
    <n v="0"/>
    <n v="118"/>
    <n v="1651"/>
    <n v="0"/>
    <n v="0"/>
    <n v="0"/>
    <n v="1"/>
    <n v="8"/>
    <n v="8"/>
    <n v="9"/>
    <n v="0"/>
    <n v="8"/>
    <n v="18"/>
    <n v="14"/>
    <n v="1"/>
    <n v="0"/>
    <n v="0"/>
    <n v="0"/>
    <n v="0"/>
    <n v="1"/>
    <n v="9"/>
    <n v="0"/>
    <n v="0"/>
    <n v="0"/>
    <n v="20"/>
    <n v="0"/>
    <n v="8"/>
    <n v="2"/>
    <n v="0"/>
    <n v="0"/>
    <n v="0"/>
    <n v="0"/>
    <n v="0"/>
    <n v="0"/>
    <n v="1"/>
    <n v="0"/>
    <n v="0"/>
    <n v="0"/>
    <n v="756"/>
    <n v="570"/>
    <n v="445"/>
    <n v="125"/>
    <n v="18"/>
    <n v="18"/>
    <n v="16"/>
    <n v="5"/>
    <n v="11"/>
    <n v="94"/>
    <n v="0"/>
    <n v="0"/>
    <n v="0"/>
    <n v="0"/>
    <n v="0"/>
    <n v="0"/>
    <n v="0"/>
    <n v="0"/>
    <n v="30"/>
    <n v="20"/>
    <n v="10"/>
    <n v="1"/>
    <n v="1"/>
    <n v="0"/>
    <n v="0"/>
    <n v="0"/>
    <n v="0"/>
    <n v="0"/>
    <n v="0"/>
    <n v="0"/>
    <n v="0"/>
    <n v="0"/>
    <n v="0"/>
    <n v="52"/>
    <x v="15"/>
    <m/>
    <m/>
    <m/>
    <x v="14"/>
    <n v="0"/>
    <n v="0"/>
  </r>
  <r>
    <n v="202"/>
    <s v="ISL7"/>
    <n v="112642"/>
    <n v="9"/>
    <x v="376"/>
    <s v="Jordan Murray"/>
    <n v="2"/>
    <x v="0"/>
    <s v="FWD"/>
    <n v="498"/>
    <x v="8"/>
    <s v="KBFC"/>
    <n v="14"/>
    <n v="3"/>
    <n v="0"/>
    <n v="8"/>
    <n v="1314"/>
    <n v="0"/>
    <n v="100"/>
    <n v="1414"/>
    <n v="0"/>
    <n v="7"/>
    <n v="0"/>
    <n v="1"/>
    <n v="26"/>
    <n v="26"/>
    <n v="51"/>
    <n v="24"/>
    <n v="19"/>
    <n v="11"/>
    <n v="21"/>
    <n v="1"/>
    <n v="0"/>
    <n v="0"/>
    <n v="16"/>
    <n v="0"/>
    <n v="8"/>
    <n v="1"/>
    <n v="1"/>
    <n v="0"/>
    <n v="0"/>
    <n v="29"/>
    <n v="0"/>
    <n v="6"/>
    <n v="1"/>
    <n v="0"/>
    <n v="0"/>
    <n v="0"/>
    <n v="0"/>
    <n v="0"/>
    <n v="0"/>
    <n v="8"/>
    <n v="0"/>
    <n v="0"/>
    <n v="0"/>
    <n v="480"/>
    <n v="350"/>
    <n v="194"/>
    <n v="156"/>
    <n v="3"/>
    <n v="6"/>
    <n v="11"/>
    <n v="4"/>
    <n v="7"/>
    <n v="5"/>
    <n v="0"/>
    <n v="14"/>
    <n v="10"/>
    <n v="4"/>
    <n v="0"/>
    <n v="0"/>
    <n v="0"/>
    <n v="0"/>
    <n v="56"/>
    <n v="31"/>
    <n v="25"/>
    <n v="0"/>
    <n v="0"/>
    <n v="0"/>
    <n v="0"/>
    <n v="0"/>
    <n v="0"/>
    <n v="0"/>
    <n v="0"/>
    <n v="0"/>
    <n v="0"/>
    <n v="0"/>
    <n v="0"/>
    <n v="52"/>
    <x v="15"/>
    <m/>
    <m/>
    <m/>
    <x v="30"/>
    <n v="0"/>
    <n v="0"/>
  </r>
  <r>
    <n v="202"/>
    <s v="ISL7"/>
    <n v="122440"/>
    <n v="2"/>
    <x v="377"/>
    <s v="Sanson Pereira"/>
    <n v="1"/>
    <x v="2"/>
    <s v="DEF"/>
    <n v="496"/>
    <x v="9"/>
    <s v="FCG"/>
    <n v="1"/>
    <n v="18"/>
    <n v="0"/>
    <n v="3"/>
    <n v="152"/>
    <n v="0"/>
    <n v="14"/>
    <n v="166"/>
    <n v="0"/>
    <n v="0"/>
    <n v="0"/>
    <n v="0"/>
    <n v="0"/>
    <n v="0"/>
    <n v="0"/>
    <n v="0"/>
    <n v="0"/>
    <n v="3"/>
    <n v="1"/>
    <n v="1"/>
    <n v="0"/>
    <n v="0"/>
    <n v="0"/>
    <n v="0"/>
    <n v="3"/>
    <n v="0"/>
    <n v="8"/>
    <n v="0"/>
    <n v="0"/>
    <n v="2"/>
    <n v="0"/>
    <n v="6"/>
    <n v="0"/>
    <n v="0"/>
    <n v="0"/>
    <n v="0"/>
    <n v="0"/>
    <n v="0"/>
    <n v="0"/>
    <n v="0"/>
    <n v="0"/>
    <n v="0"/>
    <n v="0"/>
    <n v="90"/>
    <n v="68"/>
    <n v="51"/>
    <n v="17"/>
    <n v="1"/>
    <n v="4"/>
    <n v="4"/>
    <n v="1"/>
    <n v="3"/>
    <n v="4"/>
    <n v="0"/>
    <n v="0"/>
    <n v="0"/>
    <n v="0"/>
    <n v="0"/>
    <n v="0"/>
    <n v="0"/>
    <n v="0"/>
    <n v="2"/>
    <n v="1"/>
    <n v="1"/>
    <n v="0"/>
    <n v="0"/>
    <n v="0"/>
    <n v="0"/>
    <n v="0"/>
    <n v="0"/>
    <n v="0"/>
    <n v="0"/>
    <n v="0"/>
    <n v="0"/>
    <n v="0"/>
    <n v="0"/>
    <n v="1"/>
    <x v="4"/>
    <m/>
    <m/>
    <m/>
    <x v="26"/>
    <n v="0"/>
    <n v="0"/>
  </r>
  <r>
    <n v="202"/>
    <s v="ISL7"/>
    <n v="122441"/>
    <n v="32"/>
    <x v="378"/>
    <s v="George D'souza"/>
    <n v="1"/>
    <x v="2"/>
    <s v="DEF"/>
    <n v="1499"/>
    <x v="7"/>
    <s v="OFC"/>
    <n v="2"/>
    <n v="11"/>
    <n v="0"/>
    <n v="1"/>
    <n v="171"/>
    <n v="0"/>
    <n v="7"/>
    <n v="178"/>
    <n v="0"/>
    <n v="0"/>
    <n v="0"/>
    <n v="0"/>
    <n v="0"/>
    <n v="0"/>
    <n v="1"/>
    <n v="0"/>
    <n v="0"/>
    <n v="0"/>
    <n v="0"/>
    <n v="0"/>
    <n v="0"/>
    <n v="0"/>
    <n v="0"/>
    <n v="1"/>
    <n v="3"/>
    <n v="3"/>
    <n v="11"/>
    <n v="0"/>
    <n v="0"/>
    <n v="6"/>
    <n v="0"/>
    <n v="0"/>
    <n v="0"/>
    <n v="0"/>
    <n v="0"/>
    <n v="0"/>
    <n v="0"/>
    <n v="0"/>
    <n v="0"/>
    <n v="1"/>
    <n v="0"/>
    <n v="0"/>
    <n v="0"/>
    <n v="87"/>
    <n v="53"/>
    <n v="28"/>
    <n v="25"/>
    <n v="8"/>
    <n v="7"/>
    <n v="1"/>
    <n v="0"/>
    <n v="1"/>
    <n v="3"/>
    <n v="0"/>
    <n v="0"/>
    <n v="0"/>
    <n v="0"/>
    <n v="0"/>
    <n v="0"/>
    <n v="0"/>
    <n v="0"/>
    <n v="3"/>
    <n v="2"/>
    <n v="1"/>
    <n v="0"/>
    <n v="0"/>
    <n v="0"/>
    <n v="0"/>
    <n v="0"/>
    <n v="0"/>
    <n v="0"/>
    <n v="0"/>
    <n v="0"/>
    <n v="0"/>
    <n v="0"/>
    <n v="0"/>
    <n v="1"/>
    <x v="4"/>
    <m/>
    <m/>
    <m/>
    <x v="18"/>
    <n v="0"/>
    <n v="0"/>
  </r>
  <r>
    <n v="202"/>
    <s v="ISL7"/>
    <n v="122442"/>
    <n v="17"/>
    <x v="379"/>
    <s v="Igor Angulo"/>
    <n v="2"/>
    <x v="0"/>
    <s v="FWD"/>
    <n v="496"/>
    <x v="9"/>
    <s v="FCG"/>
    <n v="18"/>
    <n v="6"/>
    <n v="0"/>
    <n v="8"/>
    <n v="1645"/>
    <n v="0"/>
    <n v="104"/>
    <n v="1749"/>
    <n v="0"/>
    <n v="14"/>
    <n v="0"/>
    <n v="0"/>
    <n v="4"/>
    <n v="4"/>
    <n v="52"/>
    <n v="24"/>
    <n v="18"/>
    <n v="20"/>
    <n v="15"/>
    <n v="1"/>
    <n v="0"/>
    <n v="0"/>
    <n v="26"/>
    <n v="0"/>
    <n v="9"/>
    <n v="2"/>
    <n v="0"/>
    <n v="0"/>
    <n v="0"/>
    <n v="23"/>
    <n v="0"/>
    <n v="5"/>
    <n v="0"/>
    <n v="0"/>
    <n v="0"/>
    <n v="0"/>
    <n v="0"/>
    <n v="0"/>
    <n v="0"/>
    <n v="10"/>
    <n v="0"/>
    <n v="3"/>
    <n v="3"/>
    <n v="367"/>
    <n v="260"/>
    <n v="155"/>
    <n v="105"/>
    <n v="6"/>
    <n v="3"/>
    <n v="9"/>
    <n v="4"/>
    <n v="5"/>
    <n v="21"/>
    <n v="0"/>
    <n v="5"/>
    <n v="3"/>
    <n v="2"/>
    <n v="0"/>
    <n v="0"/>
    <n v="0"/>
    <n v="0"/>
    <n v="16"/>
    <n v="7"/>
    <n v="9"/>
    <n v="0"/>
    <n v="0"/>
    <n v="0"/>
    <n v="0"/>
    <n v="0"/>
    <n v="0"/>
    <n v="0"/>
    <n v="0"/>
    <n v="0"/>
    <n v="0"/>
    <n v="0"/>
    <n v="0"/>
    <n v="19"/>
    <x v="3"/>
    <m/>
    <m/>
    <m/>
    <x v="22"/>
    <n v="0"/>
    <n v="0"/>
  </r>
  <r>
    <n v="202"/>
    <s v="ISL7"/>
    <n v="128631"/>
    <n v="11"/>
    <x v="380"/>
    <s v="Diego Mauricio"/>
    <n v="2"/>
    <x v="0"/>
    <s v="FWD"/>
    <n v="1499"/>
    <x v="7"/>
    <s v="OFC"/>
    <n v="17"/>
    <n v="4"/>
    <n v="0"/>
    <n v="7"/>
    <n v="1608"/>
    <n v="0"/>
    <n v="94"/>
    <n v="1702"/>
    <n v="0"/>
    <n v="12"/>
    <n v="0"/>
    <n v="2"/>
    <n v="25"/>
    <n v="25"/>
    <n v="52"/>
    <n v="20"/>
    <n v="15"/>
    <n v="18"/>
    <n v="30"/>
    <n v="2"/>
    <n v="0"/>
    <n v="0"/>
    <n v="12"/>
    <n v="0"/>
    <n v="8"/>
    <n v="7"/>
    <n v="0"/>
    <n v="0"/>
    <n v="0"/>
    <n v="36"/>
    <n v="0"/>
    <n v="5"/>
    <n v="3"/>
    <n v="0"/>
    <n v="0"/>
    <n v="0"/>
    <n v="0"/>
    <n v="0"/>
    <n v="0"/>
    <n v="17"/>
    <n v="0"/>
    <n v="1"/>
    <n v="1"/>
    <n v="583"/>
    <n v="452"/>
    <n v="264"/>
    <n v="188"/>
    <n v="6"/>
    <n v="7"/>
    <n v="38"/>
    <n v="10"/>
    <n v="28"/>
    <n v="7"/>
    <n v="0"/>
    <n v="19"/>
    <n v="9"/>
    <n v="10"/>
    <n v="0"/>
    <n v="0"/>
    <n v="0"/>
    <n v="0"/>
    <n v="16"/>
    <n v="9"/>
    <n v="7"/>
    <n v="0"/>
    <n v="0"/>
    <n v="0"/>
    <n v="0"/>
    <n v="0"/>
    <n v="0"/>
    <n v="0"/>
    <n v="0"/>
    <n v="0"/>
    <n v="0"/>
    <n v="0"/>
    <n v="0"/>
    <n v="58"/>
    <x v="6"/>
    <m/>
    <m/>
    <m/>
    <x v="21"/>
    <n v="0"/>
    <n v="0"/>
  </r>
  <r>
    <n v="202"/>
    <s v="ISL7"/>
    <n v="138282"/>
    <n v="17"/>
    <x v="381"/>
    <s v="Bhupender Singh"/>
    <n v="2"/>
    <x v="0"/>
    <s v="FWD"/>
    <n v="1159"/>
    <x v="3"/>
    <s v="JFC"/>
    <n v="0"/>
    <n v="7"/>
    <n v="0"/>
    <n v="0"/>
    <n v="0"/>
    <n v="0"/>
    <n v="0"/>
    <n v="0"/>
    <n v="0"/>
    <n v="0"/>
    <n v="0"/>
    <n v="0"/>
    <n v="0"/>
    <n v="0"/>
    <n v="0"/>
    <n v="0"/>
    <n v="0"/>
    <n v="0"/>
    <n v="0"/>
    <n v="0"/>
    <n v="0"/>
    <n v="0"/>
    <n v="0"/>
    <n v="0"/>
    <n v="0"/>
    <n v="0"/>
    <n v="0"/>
    <n v="0"/>
    <n v="0"/>
    <n v="0"/>
    <n v="0"/>
    <n v="3"/>
    <n v="0"/>
    <n v="0"/>
    <n v="0"/>
    <n v="0"/>
    <n v="0"/>
    <n v="0"/>
    <n v="0"/>
    <n v="0"/>
    <n v="0"/>
    <n v="0"/>
    <n v="0"/>
    <n v="0"/>
    <n v="0"/>
    <n v="0"/>
    <n v="0"/>
    <n v="0"/>
    <n v="0"/>
    <n v="0"/>
    <n v="0"/>
    <n v="0"/>
    <n v="0"/>
    <n v="0"/>
    <n v="0"/>
    <n v="0"/>
    <n v="0"/>
    <n v="0"/>
    <n v="0"/>
    <n v="0"/>
    <n v="0"/>
    <n v="0"/>
    <n v="0"/>
    <n v="0"/>
    <n v="0"/>
    <n v="0"/>
    <n v="0"/>
    <n v="0"/>
    <n v="0"/>
    <n v="0"/>
    <n v="0"/>
    <n v="0"/>
    <n v="0"/>
    <n v="0"/>
    <n v="0"/>
    <n v="0"/>
    <n v="1"/>
    <x v="4"/>
    <m/>
    <m/>
    <m/>
    <x v="19"/>
    <n v="0"/>
    <n v="0"/>
  </r>
  <r>
    <n v="202"/>
    <s v="ISL7"/>
    <n v="141628"/>
    <n v="34"/>
    <x v="382"/>
    <s v="Sweden Fernandes"/>
    <n v="3"/>
    <x v="1"/>
    <s v="MF"/>
    <n v="1536"/>
    <x v="4"/>
    <s v="HFC"/>
    <n v="0"/>
    <n v="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m/>
    <m/>
    <m/>
    <x v="19"/>
    <n v="0"/>
    <n v="0"/>
  </r>
  <r>
    <n v="202"/>
    <s v="ISL7"/>
    <n v="142363"/>
    <n v="29"/>
    <x v="383"/>
    <s v="Devendra Murgaonkar"/>
    <n v="2"/>
    <x v="0"/>
    <s v="FWD"/>
    <n v="496"/>
    <x v="9"/>
    <s v="FCG"/>
    <n v="2"/>
    <n v="6"/>
    <n v="0"/>
    <n v="13"/>
    <n v="321"/>
    <n v="0"/>
    <n v="77"/>
    <n v="398"/>
    <n v="0"/>
    <n v="1"/>
    <n v="0"/>
    <n v="0"/>
    <n v="5"/>
    <n v="5"/>
    <n v="7"/>
    <n v="3"/>
    <n v="2"/>
    <n v="8"/>
    <n v="6"/>
    <n v="1"/>
    <n v="0"/>
    <n v="0"/>
    <n v="1"/>
    <n v="0"/>
    <n v="6"/>
    <n v="0"/>
    <n v="0"/>
    <n v="0"/>
    <n v="0"/>
    <n v="4"/>
    <n v="0"/>
    <n v="11"/>
    <n v="0"/>
    <n v="0"/>
    <n v="0"/>
    <n v="0"/>
    <n v="0"/>
    <n v="0"/>
    <n v="0"/>
    <n v="2"/>
    <n v="0"/>
    <n v="0"/>
    <n v="0"/>
    <n v="158"/>
    <n v="113"/>
    <n v="63"/>
    <n v="50"/>
    <n v="6"/>
    <n v="7"/>
    <n v="13"/>
    <n v="5"/>
    <n v="8"/>
    <n v="5"/>
    <n v="0"/>
    <n v="1"/>
    <n v="1"/>
    <n v="0"/>
    <n v="0"/>
    <n v="0"/>
    <n v="0"/>
    <n v="0"/>
    <n v="7"/>
    <n v="3"/>
    <n v="4"/>
    <n v="0"/>
    <n v="0"/>
    <n v="0"/>
    <n v="0"/>
    <n v="0"/>
    <n v="0"/>
    <n v="0"/>
    <n v="0"/>
    <n v="0"/>
    <n v="0"/>
    <n v="0"/>
    <n v="0"/>
    <n v="1"/>
    <x v="4"/>
    <m/>
    <m/>
    <m/>
    <x v="6"/>
    <n v="0"/>
    <n v="0"/>
  </r>
  <r>
    <n v="202"/>
    <s v="ISL7"/>
    <n v="142364"/>
    <n v="22"/>
    <x v="384"/>
    <s v="Nikhil Prabhu"/>
    <n v="1"/>
    <x v="2"/>
    <s v="DEF"/>
    <n v="1536"/>
    <x v="4"/>
    <s v="HFC"/>
    <n v="0"/>
    <n v="7"/>
    <n v="0"/>
    <n v="0"/>
    <n v="0"/>
    <n v="0"/>
    <n v="0"/>
    <n v="0"/>
    <n v="0"/>
    <n v="0"/>
    <n v="0"/>
    <n v="0"/>
    <n v="0"/>
    <n v="0"/>
    <n v="0"/>
    <n v="0"/>
    <n v="0"/>
    <n v="0"/>
    <n v="1"/>
    <n v="0"/>
    <n v="0"/>
    <n v="0"/>
    <n v="0"/>
    <n v="0"/>
    <n v="0"/>
    <n v="0"/>
    <n v="0"/>
    <n v="0"/>
    <n v="0"/>
    <n v="0"/>
    <n v="0"/>
    <n v="4"/>
    <n v="0"/>
    <n v="0"/>
    <n v="0"/>
    <n v="0"/>
    <n v="0"/>
    <n v="0"/>
    <n v="0"/>
    <n v="0"/>
    <n v="0"/>
    <n v="0"/>
    <n v="0"/>
    <n v="0"/>
    <n v="0"/>
    <n v="0"/>
    <n v="0"/>
    <n v="0"/>
    <n v="0"/>
    <n v="0"/>
    <n v="0"/>
    <n v="0"/>
    <n v="0"/>
    <n v="0"/>
    <n v="0"/>
    <n v="0"/>
    <n v="0"/>
    <n v="0"/>
    <n v="0"/>
    <n v="0"/>
    <n v="0"/>
    <n v="0"/>
    <n v="0"/>
    <n v="0"/>
    <n v="0"/>
    <n v="0"/>
    <n v="0"/>
    <n v="0"/>
    <n v="0"/>
    <n v="0"/>
    <n v="0"/>
    <n v="0"/>
    <n v="0"/>
    <n v="0"/>
    <n v="0"/>
    <n v="0"/>
    <n v="1"/>
    <x v="4"/>
    <m/>
    <m/>
    <m/>
    <x v="19"/>
    <n v="0"/>
    <n v="0"/>
  </r>
  <r>
    <n v="202"/>
    <s v="ISL7"/>
    <n v="142365"/>
    <n v="26"/>
    <x v="385"/>
    <s v="Ishan Pandita"/>
    <n v="2"/>
    <x v="0"/>
    <s v="FWD"/>
    <n v="496"/>
    <x v="9"/>
    <s v="FCG"/>
    <n v="0"/>
    <n v="6"/>
    <n v="0"/>
    <n v="11"/>
    <n v="131"/>
    <n v="0"/>
    <n v="61"/>
    <n v="192"/>
    <n v="0"/>
    <n v="4"/>
    <n v="0"/>
    <n v="0"/>
    <n v="0"/>
    <n v="0"/>
    <n v="10"/>
    <n v="7"/>
    <n v="2"/>
    <n v="2"/>
    <n v="0"/>
    <n v="0"/>
    <n v="0"/>
    <n v="0"/>
    <n v="0"/>
    <n v="0"/>
    <n v="0"/>
    <n v="0"/>
    <n v="1"/>
    <n v="0"/>
    <n v="0"/>
    <n v="1"/>
    <n v="0"/>
    <n v="12"/>
    <n v="0"/>
    <n v="0"/>
    <n v="0"/>
    <n v="0"/>
    <n v="0"/>
    <n v="0"/>
    <n v="0"/>
    <n v="1"/>
    <n v="0"/>
    <n v="0"/>
    <n v="0"/>
    <n v="36"/>
    <n v="21"/>
    <n v="11"/>
    <n v="10"/>
    <n v="0"/>
    <n v="2"/>
    <n v="0"/>
    <n v="0"/>
    <n v="0"/>
    <n v="0"/>
    <n v="0"/>
    <n v="0"/>
    <n v="0"/>
    <n v="0"/>
    <n v="0"/>
    <n v="0"/>
    <n v="0"/>
    <n v="0"/>
    <n v="4"/>
    <n v="2"/>
    <n v="2"/>
    <n v="0"/>
    <n v="0"/>
    <n v="0"/>
    <n v="0"/>
    <n v="0"/>
    <n v="0"/>
    <n v="0"/>
    <n v="0"/>
    <n v="0"/>
    <n v="0"/>
    <n v="0"/>
    <n v="0"/>
    <n v="1"/>
    <x v="4"/>
    <m/>
    <m/>
    <m/>
    <x v="3"/>
    <n v="0"/>
    <n v="0"/>
  </r>
  <r>
    <n v="202"/>
    <s v="ISL7"/>
    <n v="144168"/>
    <n v="31"/>
    <x v="386"/>
    <s v="N Rohen Singh"/>
    <n v="1"/>
    <x v="2"/>
    <s v="DEF"/>
    <n v="1102"/>
    <x v="10"/>
    <s v="SCEB"/>
    <n v="0"/>
    <n v="13"/>
    <n v="0"/>
    <n v="1"/>
    <n v="44"/>
    <n v="0"/>
    <n v="6"/>
    <n v="50"/>
    <n v="0"/>
    <n v="0"/>
    <n v="0"/>
    <n v="0"/>
    <n v="0"/>
    <n v="0"/>
    <n v="0"/>
    <n v="0"/>
    <n v="0"/>
    <n v="1"/>
    <n v="0"/>
    <n v="0"/>
    <n v="0"/>
    <n v="0"/>
    <n v="0"/>
    <n v="0"/>
    <n v="1"/>
    <n v="1"/>
    <n v="3"/>
    <n v="0"/>
    <n v="0"/>
    <n v="1"/>
    <n v="0"/>
    <n v="2"/>
    <n v="0"/>
    <n v="0"/>
    <n v="0"/>
    <n v="0"/>
    <n v="0"/>
    <n v="0"/>
    <n v="0"/>
    <n v="0"/>
    <n v="0"/>
    <n v="0"/>
    <n v="0"/>
    <n v="35"/>
    <n v="27"/>
    <n v="20"/>
    <n v="7"/>
    <n v="1"/>
    <n v="0"/>
    <n v="3"/>
    <n v="1"/>
    <n v="2"/>
    <n v="3"/>
    <n v="0"/>
    <n v="0"/>
    <n v="0"/>
    <n v="0"/>
    <n v="0"/>
    <n v="0"/>
    <n v="0"/>
    <n v="0"/>
    <n v="0"/>
    <n v="0"/>
    <n v="0"/>
    <n v="0"/>
    <n v="0"/>
    <n v="0"/>
    <n v="0"/>
    <n v="0"/>
    <n v="0"/>
    <n v="0"/>
    <n v="0"/>
    <n v="0"/>
    <n v="0"/>
    <n v="0"/>
    <n v="0"/>
    <n v="1"/>
    <x v="4"/>
    <m/>
    <m/>
    <m/>
    <x v="24"/>
    <n v="0"/>
    <n v="0"/>
  </r>
  <r>
    <n v="202"/>
    <s v="ISL7"/>
    <n v="144496"/>
    <n v="37"/>
    <x v="387"/>
    <s v="Amay Morajkar"/>
    <n v="3"/>
    <x v="1"/>
    <s v="MF"/>
    <n v="656"/>
    <x v="1"/>
    <s v="BFC"/>
    <n v="2"/>
    <n v="10"/>
    <n v="0"/>
    <n v="7"/>
    <n v="179"/>
    <n v="0"/>
    <n v="42"/>
    <n v="221"/>
    <n v="0"/>
    <n v="0"/>
    <n v="0"/>
    <n v="0"/>
    <n v="2"/>
    <n v="2"/>
    <n v="0"/>
    <n v="0"/>
    <n v="0"/>
    <n v="5"/>
    <n v="3"/>
    <n v="0"/>
    <n v="0"/>
    <n v="0"/>
    <n v="0"/>
    <n v="1"/>
    <n v="2"/>
    <n v="1"/>
    <n v="2"/>
    <n v="0"/>
    <n v="0"/>
    <n v="3"/>
    <n v="0"/>
    <n v="9"/>
    <n v="0"/>
    <n v="0"/>
    <n v="0"/>
    <n v="0"/>
    <n v="0"/>
    <n v="0"/>
    <n v="0"/>
    <n v="0"/>
    <n v="0"/>
    <n v="0"/>
    <n v="0"/>
    <n v="122"/>
    <n v="102"/>
    <n v="71"/>
    <n v="31"/>
    <n v="3"/>
    <n v="3"/>
    <n v="9"/>
    <n v="4"/>
    <n v="5"/>
    <n v="2"/>
    <n v="0"/>
    <n v="0"/>
    <n v="0"/>
    <n v="0"/>
    <n v="0"/>
    <n v="0"/>
    <n v="0"/>
    <n v="0"/>
    <n v="3"/>
    <n v="1"/>
    <n v="2"/>
    <n v="0"/>
    <n v="0"/>
    <n v="0"/>
    <n v="0"/>
    <n v="0"/>
    <n v="0"/>
    <n v="0"/>
    <n v="0"/>
    <n v="0"/>
    <n v="0"/>
    <n v="0"/>
    <n v="0"/>
    <n v="1"/>
    <x v="4"/>
    <m/>
    <m/>
    <m/>
    <x v="25"/>
    <n v="0"/>
    <n v="0"/>
  </r>
  <r>
    <n v="202"/>
    <s v="ISL7"/>
    <n v="144498"/>
    <n v="35"/>
    <x v="388"/>
    <s v="Biswa Darjee"/>
    <n v="1"/>
    <x v="2"/>
    <s v="DEF"/>
    <n v="656"/>
    <x v="1"/>
    <s v="BFC"/>
    <n v="0"/>
    <n v="5"/>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0"/>
    <n v="1"/>
    <x v="4"/>
    <m/>
    <m/>
    <m/>
    <x v="19"/>
    <n v="0"/>
    <n v="0"/>
  </r>
  <r>
    <n v="202"/>
    <s v="ISL7"/>
    <n v="144499"/>
    <n v="33"/>
    <x v="389"/>
    <s v="Emanuel Lalchhanchhuaha"/>
    <n v="3"/>
    <x v="1"/>
    <s v="MF"/>
    <n v="656"/>
    <x v="1"/>
    <s v="BFC"/>
    <n v="0"/>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144507"/>
    <n v="44"/>
    <x v="390"/>
    <s v="Nestor Dias"/>
    <n v="3"/>
    <x v="1"/>
    <s v="MF"/>
    <n v="496"/>
    <x v="9"/>
    <s v="FCG"/>
    <n v="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144508"/>
    <n v="6"/>
    <x v="391"/>
    <s v="Leander D'Cunha"/>
    <n v="1"/>
    <x v="2"/>
    <s v="DEF"/>
    <n v="496"/>
    <x v="9"/>
    <s v="FCG"/>
    <n v="0"/>
    <n v="3"/>
    <n v="0"/>
    <n v="1"/>
    <n v="56"/>
    <n v="0"/>
    <n v="7"/>
    <n v="63"/>
    <n v="0"/>
    <n v="0"/>
    <n v="0"/>
    <n v="0"/>
    <n v="0"/>
    <n v="0"/>
    <n v="0"/>
    <n v="0"/>
    <n v="0"/>
    <n v="0"/>
    <n v="0"/>
    <n v="0"/>
    <n v="0"/>
    <n v="0"/>
    <n v="0"/>
    <n v="0"/>
    <n v="0"/>
    <n v="0"/>
    <n v="4"/>
    <n v="0"/>
    <n v="0"/>
    <n v="2"/>
    <n v="0"/>
    <n v="1"/>
    <n v="0"/>
    <n v="0"/>
    <n v="0"/>
    <n v="0"/>
    <n v="0"/>
    <n v="0"/>
    <n v="0"/>
    <n v="0"/>
    <n v="0"/>
    <n v="0"/>
    <n v="0"/>
    <n v="21"/>
    <n v="12"/>
    <n v="7"/>
    <n v="5"/>
    <n v="1"/>
    <n v="1"/>
    <n v="1"/>
    <n v="0"/>
    <n v="1"/>
    <n v="1"/>
    <n v="0"/>
    <n v="1"/>
    <n v="1"/>
    <n v="0"/>
    <n v="0"/>
    <n v="0"/>
    <n v="0"/>
    <n v="0"/>
    <n v="0"/>
    <n v="0"/>
    <n v="0"/>
    <n v="0"/>
    <n v="0"/>
    <n v="0"/>
    <n v="0"/>
    <n v="0"/>
    <n v="0"/>
    <n v="0"/>
    <n v="0"/>
    <n v="0"/>
    <n v="0"/>
    <n v="0"/>
    <n v="0"/>
    <n v="1"/>
    <x v="4"/>
    <m/>
    <m/>
    <m/>
    <x v="24"/>
    <n v="0"/>
    <n v="0"/>
  </r>
  <r>
    <n v="202"/>
    <s v="ISL7"/>
    <n v="144512"/>
    <n v="20"/>
    <x v="392"/>
    <s v="Billu Teli"/>
    <n v="3"/>
    <x v="1"/>
    <s v="MF"/>
    <n v="1159"/>
    <x v="3"/>
    <s v="JFC"/>
    <n v="0"/>
    <n v="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x v="4"/>
    <m/>
    <m/>
    <m/>
    <x v="19"/>
    <n v="0"/>
    <n v="0"/>
  </r>
  <r>
    <n v="202"/>
    <s v="ISL7"/>
    <n v="144516"/>
    <n v="77"/>
    <x v="393"/>
    <s v="Muheet Khan"/>
    <n v="4"/>
    <x v="3"/>
    <s v="GK"/>
    <n v="498"/>
    <x v="8"/>
    <s v="KBFC"/>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x v="4"/>
    <m/>
    <m/>
    <m/>
    <x v="19"/>
    <n v="0"/>
    <n v="0"/>
  </r>
  <r>
    <n v="202"/>
    <s v="ISL7"/>
    <n v="144517"/>
    <n v="6"/>
    <x v="394"/>
    <s v="Hernan Santana"/>
    <n v="3"/>
    <x v="1"/>
    <s v="MF"/>
    <n v="506"/>
    <x v="2"/>
    <s v="MCFC"/>
    <n v="18"/>
    <n v="6"/>
    <n v="0"/>
    <n v="6"/>
    <n v="1581"/>
    <n v="0"/>
    <n v="88"/>
    <n v="1669"/>
    <n v="0"/>
    <n v="2"/>
    <n v="0"/>
    <n v="0"/>
    <n v="8"/>
    <n v="8"/>
    <n v="12"/>
    <n v="6"/>
    <n v="5"/>
    <n v="12"/>
    <n v="17"/>
    <n v="6"/>
    <n v="0"/>
    <n v="0"/>
    <n v="2"/>
    <n v="0"/>
    <n v="2"/>
    <n v="19"/>
    <n v="3"/>
    <n v="0"/>
    <n v="0"/>
    <n v="15"/>
    <n v="0"/>
    <n v="9"/>
    <n v="3"/>
    <n v="0"/>
    <n v="0"/>
    <n v="0"/>
    <n v="0"/>
    <n v="0"/>
    <n v="0"/>
    <n v="1"/>
    <n v="0"/>
    <n v="0"/>
    <n v="0"/>
    <n v="1140"/>
    <n v="958"/>
    <n v="843"/>
    <n v="115"/>
    <n v="41"/>
    <n v="17"/>
    <n v="71"/>
    <n v="28"/>
    <n v="43"/>
    <n v="27"/>
    <n v="0"/>
    <n v="10"/>
    <n v="7"/>
    <n v="3"/>
    <n v="0"/>
    <n v="0"/>
    <n v="0"/>
    <n v="0"/>
    <n v="14"/>
    <n v="9"/>
    <n v="5"/>
    <n v="0"/>
    <n v="0"/>
    <n v="0"/>
    <n v="0"/>
    <n v="0"/>
    <n v="0"/>
    <n v="0"/>
    <n v="0"/>
    <n v="0"/>
    <n v="0"/>
    <n v="0"/>
    <n v="0"/>
    <n v="19"/>
    <x v="3"/>
    <m/>
    <m/>
    <m/>
    <x v="21"/>
    <n v="0"/>
    <n v="0"/>
  </r>
  <r>
    <n v="202"/>
    <s v="ISL7"/>
    <n v="144593"/>
    <n v="2"/>
    <x v="395"/>
    <s v="Scott Neville"/>
    <n v="1"/>
    <x v="2"/>
    <s v="DEF"/>
    <n v="1102"/>
    <x v="10"/>
    <s v="SCEB"/>
    <n v="16"/>
    <n v="2"/>
    <n v="0"/>
    <n v="0"/>
    <n v="1440"/>
    <n v="0"/>
    <n v="102"/>
    <n v="1542"/>
    <n v="0"/>
    <n v="1"/>
    <n v="0"/>
    <n v="0"/>
    <n v="5"/>
    <n v="5"/>
    <n v="7"/>
    <n v="3"/>
    <n v="3"/>
    <n v="17"/>
    <n v="13"/>
    <n v="4"/>
    <n v="0"/>
    <n v="0"/>
    <n v="0"/>
    <n v="0"/>
    <n v="7"/>
    <n v="23"/>
    <n v="12"/>
    <n v="0"/>
    <n v="0"/>
    <n v="22"/>
    <n v="0"/>
    <n v="3"/>
    <n v="0"/>
    <n v="0"/>
    <n v="0"/>
    <n v="0"/>
    <n v="0"/>
    <n v="0"/>
    <n v="0"/>
    <n v="1"/>
    <n v="0"/>
    <n v="0"/>
    <n v="0"/>
    <n v="974"/>
    <n v="773"/>
    <n v="620"/>
    <n v="153"/>
    <n v="25"/>
    <n v="24"/>
    <n v="50"/>
    <n v="21"/>
    <n v="29"/>
    <n v="61"/>
    <n v="0"/>
    <n v="9"/>
    <n v="9"/>
    <n v="0"/>
    <n v="0"/>
    <n v="0"/>
    <n v="0"/>
    <n v="0"/>
    <n v="25"/>
    <n v="16"/>
    <n v="9"/>
    <n v="1"/>
    <n v="1"/>
    <n v="0"/>
    <n v="0"/>
    <n v="0"/>
    <n v="0"/>
    <n v="0"/>
    <n v="0"/>
    <n v="0"/>
    <n v="0"/>
    <n v="0"/>
    <n v="0"/>
    <n v="52"/>
    <x v="15"/>
    <m/>
    <m/>
    <m/>
    <x v="20"/>
    <n v="0"/>
    <n v="0"/>
  </r>
  <r>
    <n v="202"/>
    <s v="ISL7"/>
    <n v="144594"/>
    <n v="4"/>
    <x v="396"/>
    <s v="Daniel Fox"/>
    <n v="1"/>
    <x v="2"/>
    <s v="DEF"/>
    <n v="1102"/>
    <x v="10"/>
    <s v="SCEB"/>
    <n v="16"/>
    <n v="5"/>
    <n v="0"/>
    <n v="4"/>
    <n v="1265"/>
    <n v="0"/>
    <n v="78"/>
    <n v="1335"/>
    <n v="0"/>
    <n v="1"/>
    <n v="1"/>
    <n v="2"/>
    <n v="6"/>
    <n v="7"/>
    <n v="7"/>
    <n v="2"/>
    <n v="3"/>
    <n v="26"/>
    <n v="5"/>
    <n v="5"/>
    <n v="1"/>
    <n v="0"/>
    <n v="0"/>
    <n v="0"/>
    <n v="3"/>
    <n v="21"/>
    <n v="2"/>
    <n v="0"/>
    <n v="0"/>
    <n v="23"/>
    <n v="0"/>
    <n v="3"/>
    <n v="3"/>
    <n v="0"/>
    <n v="0"/>
    <n v="0"/>
    <n v="0"/>
    <n v="0"/>
    <n v="0"/>
    <n v="2"/>
    <n v="0"/>
    <n v="0"/>
    <n v="0"/>
    <n v="798"/>
    <n v="639"/>
    <n v="506"/>
    <n v="133"/>
    <n v="19"/>
    <n v="13"/>
    <n v="33"/>
    <n v="6"/>
    <n v="27"/>
    <n v="71"/>
    <n v="0"/>
    <n v="5"/>
    <n v="4"/>
    <n v="1"/>
    <n v="0"/>
    <n v="0"/>
    <n v="0"/>
    <n v="0"/>
    <n v="14"/>
    <n v="11"/>
    <n v="3"/>
    <n v="0"/>
    <n v="0"/>
    <n v="0"/>
    <n v="0"/>
    <n v="0"/>
    <n v="0"/>
    <n v="0"/>
    <n v="0"/>
    <n v="0"/>
    <n v="0"/>
    <n v="0"/>
    <n v="0"/>
    <n v="2"/>
    <x v="11"/>
    <m/>
    <m/>
    <m/>
    <x v="17"/>
    <n v="1"/>
    <n v="1"/>
  </r>
  <r>
    <n v="202"/>
    <s v="ISL7"/>
    <n v="144804"/>
    <n v="30"/>
    <x v="397"/>
    <s v="N Engson Singh"/>
    <n v="3"/>
    <x v="1"/>
    <s v="MF"/>
    <n v="1874"/>
    <x v="11"/>
    <s v="ATKMB"/>
    <n v="0"/>
    <n v="5"/>
    <n v="0"/>
    <n v="1"/>
    <n v="1"/>
    <n v="0"/>
    <n v="4"/>
    <n v="5"/>
    <n v="0"/>
    <n v="0"/>
    <n v="0"/>
    <n v="0"/>
    <n v="0"/>
    <n v="0"/>
    <n v="0"/>
    <n v="0"/>
    <n v="0"/>
    <n v="0"/>
    <n v="1"/>
    <n v="0"/>
    <n v="0"/>
    <n v="0"/>
    <n v="0"/>
    <n v="0"/>
    <n v="0"/>
    <n v="0"/>
    <n v="0"/>
    <n v="0"/>
    <n v="0"/>
    <n v="0"/>
    <n v="0"/>
    <n v="5"/>
    <n v="0"/>
    <n v="0"/>
    <n v="0"/>
    <n v="0"/>
    <n v="0"/>
    <n v="0"/>
    <n v="0"/>
    <n v="0"/>
    <n v="0"/>
    <n v="0"/>
    <n v="0"/>
    <n v="4"/>
    <n v="4"/>
    <n v="1"/>
    <n v="3"/>
    <n v="0"/>
    <n v="0"/>
    <n v="0"/>
    <n v="0"/>
    <n v="0"/>
    <n v="0"/>
    <n v="0"/>
    <n v="0"/>
    <n v="0"/>
    <n v="0"/>
    <n v="0"/>
    <n v="0"/>
    <n v="0"/>
    <n v="0"/>
    <n v="0"/>
    <n v="0"/>
    <n v="0"/>
    <n v="0"/>
    <n v="0"/>
    <n v="0"/>
    <n v="0"/>
    <n v="0"/>
    <n v="0"/>
    <n v="0"/>
    <n v="0"/>
    <n v="0"/>
    <n v="0"/>
    <n v="0"/>
    <n v="0"/>
    <n v="1"/>
    <x v="4"/>
    <m/>
    <m/>
    <m/>
    <x v="24"/>
    <n v="0"/>
    <n v="0"/>
  </r>
  <r>
    <n v="202"/>
    <s v="ISL7"/>
    <n v="145060"/>
    <n v="44"/>
    <x v="398"/>
    <s v="Haobam Singh"/>
    <n v="3"/>
    <x v="1"/>
    <s v="MF"/>
    <n v="1102"/>
    <x v="10"/>
    <s v="SCEB"/>
    <n v="4"/>
    <n v="20"/>
    <n v="0"/>
    <n v="4"/>
    <n v="238"/>
    <n v="0"/>
    <n v="0"/>
    <n v="238"/>
    <n v="0"/>
    <n v="0"/>
    <n v="0"/>
    <n v="0"/>
    <n v="0"/>
    <n v="0"/>
    <n v="5"/>
    <n v="1"/>
    <n v="2"/>
    <n v="4"/>
    <n v="3"/>
    <n v="1"/>
    <n v="0"/>
    <n v="0"/>
    <n v="0"/>
    <n v="0"/>
    <n v="1"/>
    <n v="0"/>
    <n v="0"/>
    <n v="0"/>
    <n v="0"/>
    <n v="3"/>
    <n v="0"/>
    <n v="5"/>
    <n v="0"/>
    <n v="0"/>
    <n v="0"/>
    <n v="0"/>
    <n v="0"/>
    <n v="0"/>
    <n v="0"/>
    <n v="2"/>
    <n v="0"/>
    <n v="0"/>
    <n v="0"/>
    <n v="102"/>
    <n v="80"/>
    <n v="53"/>
    <n v="27"/>
    <n v="4"/>
    <n v="1"/>
    <n v="8"/>
    <n v="1"/>
    <n v="7"/>
    <n v="0"/>
    <n v="0"/>
    <n v="0"/>
    <n v="0"/>
    <n v="0"/>
    <n v="0"/>
    <n v="0"/>
    <n v="0"/>
    <n v="0"/>
    <n v="4"/>
    <n v="2"/>
    <n v="2"/>
    <n v="0"/>
    <n v="0"/>
    <n v="0"/>
    <n v="0"/>
    <n v="0"/>
    <n v="0"/>
    <n v="0"/>
    <n v="0"/>
    <n v="0"/>
    <n v="0"/>
    <n v="0"/>
    <n v="0"/>
    <n v="1"/>
    <x v="4"/>
    <m/>
    <m/>
    <m/>
    <x v="28"/>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C254F1-4F06-44DC-9954-228AB1496B0A}"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4:E17" firstHeaderRow="0" firstDataRow="1" firstDataCol="1"/>
  <pivotFields count="96">
    <pivotField showAll="0"/>
    <pivotField showAll="0"/>
    <pivotField showAll="0"/>
    <pivotField showAll="0"/>
    <pivotField showAll="0"/>
    <pivotField showAll="0"/>
    <pivotField showAll="0"/>
    <pivotField showAll="0">
      <items count="5">
        <item x="2"/>
        <item x="0"/>
        <item x="3"/>
        <item x="1"/>
        <item t="default"/>
      </items>
    </pivotField>
    <pivotField showAll="0"/>
    <pivotField showAll="0"/>
    <pivotField axis="axisRow"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0"/>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Sum of events.goals" fld="21" baseField="0" baseItem="0"/>
    <dataField name="Sum of events.own_goals" fld="22" baseField="0" baseItem="0"/>
    <dataField name="Sum of goaltenders.goals_allowed" fld="81" baseField="0" baseItem="0"/>
    <dataField name="Sum of Goals Conceded" fld="95" baseField="0" baseItem="0"/>
  </dataFields>
  <formats count="6">
    <format dxfId="14">
      <pivotArea type="all" dataOnly="0" outline="0" fieldPosition="0"/>
    </format>
    <format dxfId="13">
      <pivotArea outline="0" collapsedLevelsAreSubtotals="1" fieldPosition="0"/>
    </format>
    <format dxfId="12">
      <pivotArea field="10" type="button" dataOnly="0" labelOnly="1" outline="0" axis="axisRow" fieldPosition="0"/>
    </format>
    <format dxfId="11">
      <pivotArea dataOnly="0" labelOnly="1" fieldPosition="0">
        <references count="1">
          <reference field="10" count="0"/>
        </references>
      </pivotArea>
    </format>
    <format dxfId="10">
      <pivotArea dataOnly="0" labelOnly="1" grandRow="1" outline="0" fieldPosition="0"/>
    </format>
    <format dxfId="9">
      <pivotArea dataOnly="0" labelOnly="1" outline="0" fieldPosition="0">
        <references count="1">
          <reference field="4294967294" count="4">
            <x v="0"/>
            <x v="1"/>
            <x v="2"/>
            <x v="3"/>
          </reference>
        </references>
      </pivotArea>
    </format>
  </formats>
  <chartFormats count="8">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9" format="16" series="1">
      <pivotArea type="data" outline="0" fieldPosition="0">
        <references count="1">
          <reference field="4294967294" count="1" selected="0">
            <x v="0"/>
          </reference>
        </references>
      </pivotArea>
    </chartFormat>
    <chartFormat chart="9" format="17" series="1">
      <pivotArea type="data" outline="0" fieldPosition="0">
        <references count="1">
          <reference field="4294967294" count="1" selected="0">
            <x v="1"/>
          </reference>
        </references>
      </pivotArea>
    </chartFormat>
    <chartFormat chart="9" format="18" series="1">
      <pivotArea type="data" outline="0" fieldPosition="0">
        <references count="1">
          <reference field="4294967294" count="1" selected="0">
            <x v="2"/>
          </reference>
        </references>
      </pivotArea>
    </chartFormat>
    <chartFormat chart="9"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71C1BA-C4AE-4AB4-B73A-76E3F5A980B9}" name="PivotTable5"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2:E14" firstHeaderRow="0" firstDataRow="1" firstDataCol="1"/>
  <pivotFields count="96">
    <pivotField showAll="0"/>
    <pivotField showAll="0"/>
    <pivotField showAll="0"/>
    <pivotField showAll="0"/>
    <pivotField showAll="0" measureFilter="1">
      <items count="400">
        <item x="292"/>
        <item x="148"/>
        <item x="305"/>
        <item x="312"/>
        <item x="199"/>
        <item x="34"/>
        <item x="214"/>
        <item x="237"/>
        <item x="151"/>
        <item x="172"/>
        <item x="234"/>
        <item x="356"/>
        <item x="215"/>
        <item x="353"/>
        <item x="342"/>
        <item x="11"/>
        <item x="281"/>
        <item x="287"/>
        <item x="320"/>
        <item x="340"/>
        <item x="246"/>
        <item x="362"/>
        <item x="159"/>
        <item x="387"/>
        <item x="130"/>
        <item x="2"/>
        <item x="143"/>
        <item x="9"/>
        <item x="5"/>
        <item x="19"/>
        <item x="253"/>
        <item x="163"/>
        <item x="116"/>
        <item x="236"/>
        <item x="227"/>
        <item x="260"/>
        <item x="226"/>
        <item x="48"/>
        <item x="250"/>
        <item x="175"/>
        <item x="0"/>
        <item x="279"/>
        <item x="193"/>
        <item x="74"/>
        <item x="301"/>
        <item x="370"/>
        <item x="269"/>
        <item x="57"/>
        <item x="298"/>
        <item x="220"/>
        <item x="334"/>
        <item x="381"/>
        <item x="98"/>
        <item x="78"/>
        <item x="58"/>
        <item x="183"/>
        <item x="392"/>
        <item x="139"/>
        <item x="388"/>
        <item x="303"/>
        <item x="291"/>
        <item x="86"/>
        <item x="293"/>
        <item x="328"/>
        <item x="93"/>
        <item x="21"/>
        <item x="13"/>
        <item x="105"/>
        <item x="83"/>
        <item x="300"/>
        <item x="330"/>
        <item x="267"/>
        <item x="373"/>
        <item x="396"/>
        <item x="109"/>
        <item x="61"/>
        <item x="233"/>
        <item x="288"/>
        <item x="188"/>
        <item x="206"/>
        <item x="1"/>
        <item x="383"/>
        <item x="123"/>
        <item x="6"/>
        <item x="154"/>
        <item x="12"/>
        <item x="169"/>
        <item x="380"/>
        <item x="14"/>
        <item x="251"/>
        <item x="255"/>
        <item x="112"/>
        <item x="241"/>
        <item x="375"/>
        <item x="191"/>
        <item x="88"/>
        <item x="72"/>
        <item x="190"/>
        <item x="110"/>
        <item x="389"/>
        <item x="119"/>
        <item x="338"/>
        <item x="96"/>
        <item x="274"/>
        <item x="79"/>
        <item x="273"/>
        <item x="117"/>
        <item x="282"/>
        <item x="219"/>
        <item x="126"/>
        <item x="252"/>
        <item x="73"/>
        <item x="366"/>
        <item x="209"/>
        <item x="265"/>
        <item x="3"/>
        <item x="71"/>
        <item x="22"/>
        <item x="196"/>
        <item x="259"/>
        <item x="189"/>
        <item x="378"/>
        <item x="127"/>
        <item x="121"/>
        <item x="97"/>
        <item x="360"/>
        <item x="294"/>
        <item x="213"/>
        <item x="262"/>
        <item x="337"/>
        <item x="53"/>
        <item x="124"/>
        <item x="67"/>
        <item x="23"/>
        <item x="398"/>
        <item x="44"/>
        <item x="348"/>
        <item x="210"/>
        <item x="304"/>
        <item x="394"/>
        <item x="129"/>
        <item x="245"/>
        <item x="207"/>
        <item x="268"/>
        <item x="379"/>
        <item x="336"/>
        <item x="140"/>
        <item x="350"/>
        <item x="385"/>
        <item x="289"/>
        <item x="296"/>
        <item x="295"/>
        <item x="240"/>
        <item x="280"/>
        <item x="284"/>
        <item x="45"/>
        <item x="162"/>
        <item x="278"/>
        <item x="111"/>
        <item x="102"/>
        <item x="244"/>
        <item x="156"/>
        <item x="272"/>
        <item x="184"/>
        <item x="361"/>
        <item x="371"/>
        <item x="62"/>
        <item x="264"/>
        <item x="376"/>
        <item x="285"/>
        <item x="211"/>
        <item x="75"/>
        <item x="266"/>
        <item x="136"/>
        <item x="15"/>
        <item x="299"/>
        <item x="133"/>
        <item x="311"/>
        <item x="202"/>
        <item x="52"/>
        <item x="99"/>
        <item x="63"/>
        <item x="89"/>
        <item x="76"/>
        <item x="256"/>
        <item x="65"/>
        <item x="270"/>
        <item x="158"/>
        <item x="243"/>
        <item x="160"/>
        <item x="374"/>
        <item x="37"/>
        <item x="258"/>
        <item x="314"/>
        <item x="368"/>
        <item x="357"/>
        <item x="345"/>
        <item x="85"/>
        <item x="185"/>
        <item x="174"/>
        <item x="161"/>
        <item x="358"/>
        <item x="308"/>
        <item x="101"/>
        <item x="8"/>
        <item x="115"/>
        <item x="186"/>
        <item x="286"/>
        <item x="326"/>
        <item x="24"/>
        <item x="391"/>
        <item x="46"/>
        <item x="249"/>
        <item x="166"/>
        <item x="271"/>
        <item x="302"/>
        <item x="108"/>
        <item x="372"/>
        <item x="325"/>
        <item x="333"/>
        <item x="25"/>
        <item x="261"/>
        <item x="238"/>
        <item x="150"/>
        <item x="113"/>
        <item x="95"/>
        <item x="70"/>
        <item x="205"/>
        <item x="242"/>
        <item x="235"/>
        <item x="322"/>
        <item x="173"/>
        <item x="224"/>
        <item x="94"/>
        <item x="239"/>
        <item x="167"/>
        <item x="319"/>
        <item x="192"/>
        <item x="40"/>
        <item x="316"/>
        <item x="217"/>
        <item x="216"/>
        <item x="142"/>
        <item x="315"/>
        <item x="87"/>
        <item x="212"/>
        <item x="218"/>
        <item x="128"/>
        <item x="247"/>
        <item x="31"/>
        <item x="32"/>
        <item x="144"/>
        <item x="349"/>
        <item x="51"/>
        <item x="147"/>
        <item x="393"/>
        <item x="351"/>
        <item x="332"/>
        <item x="153"/>
        <item x="323"/>
        <item x="26"/>
        <item x="232"/>
        <item x="132"/>
        <item x="20"/>
        <item x="390"/>
        <item x="56"/>
        <item x="194"/>
        <item x="152"/>
        <item x="384"/>
        <item x="179"/>
        <item x="141"/>
        <item x="397"/>
        <item x="386"/>
        <item x="355"/>
        <item x="125"/>
        <item x="104"/>
        <item x="306"/>
        <item x="283"/>
        <item x="230"/>
        <item x="321"/>
        <item x="18"/>
        <item x="228"/>
        <item x="310"/>
        <item x="27"/>
        <item x="92"/>
        <item x="290"/>
        <item x="352"/>
        <item x="309"/>
        <item x="155"/>
        <item x="28"/>
        <item x="359"/>
        <item x="149"/>
        <item x="122"/>
        <item x="107"/>
        <item x="327"/>
        <item x="201"/>
        <item x="47"/>
        <item x="29"/>
        <item x="182"/>
        <item x="4"/>
        <item x="69"/>
        <item x="165"/>
        <item x="164"/>
        <item x="91"/>
        <item x="50"/>
        <item x="181"/>
        <item x="137"/>
        <item x="17"/>
        <item x="203"/>
        <item x="81"/>
        <item x="177"/>
        <item x="208"/>
        <item x="42"/>
        <item x="254"/>
        <item x="277"/>
        <item x="180"/>
        <item x="60"/>
        <item x="354"/>
        <item x="41"/>
        <item x="66"/>
        <item x="331"/>
        <item x="344"/>
        <item x="138"/>
        <item x="297"/>
        <item x="30"/>
        <item x="100"/>
        <item x="54"/>
        <item x="106"/>
        <item x="198"/>
        <item x="197"/>
        <item x="367"/>
        <item x="145"/>
        <item x="10"/>
        <item x="317"/>
        <item x="346"/>
        <item x="170"/>
        <item x="275"/>
        <item x="229"/>
        <item x="90"/>
        <item x="313"/>
        <item x="377"/>
        <item x="168"/>
        <item x="363"/>
        <item x="35"/>
        <item x="221"/>
        <item x="395"/>
        <item x="82"/>
        <item x="43"/>
        <item x="222"/>
        <item x="77"/>
        <item x="204"/>
        <item x="55"/>
        <item x="16"/>
        <item x="223"/>
        <item x="134"/>
        <item x="171"/>
        <item x="64"/>
        <item x="176"/>
        <item x="36"/>
        <item x="200"/>
        <item x="68"/>
        <item x="39"/>
        <item x="339"/>
        <item x="59"/>
        <item x="178"/>
        <item x="276"/>
        <item x="329"/>
        <item x="257"/>
        <item x="365"/>
        <item x="146"/>
        <item x="33"/>
        <item x="49"/>
        <item x="318"/>
        <item x="103"/>
        <item x="195"/>
        <item x="84"/>
        <item x="131"/>
        <item x="157"/>
        <item x="382"/>
        <item x="187"/>
        <item x="80"/>
        <item x="347"/>
        <item x="7"/>
        <item x="38"/>
        <item x="120"/>
        <item x="231"/>
        <item x="225"/>
        <item x="343"/>
        <item x="335"/>
        <item x="114"/>
        <item x="118"/>
        <item x="341"/>
        <item x="248"/>
        <item x="369"/>
        <item x="135"/>
        <item x="307"/>
        <item x="364"/>
        <item x="263"/>
        <item x="324"/>
        <item t="default"/>
      </items>
    </pivotField>
    <pivotField showAll="0"/>
    <pivotField showAll="0"/>
    <pivotField showAll="0">
      <items count="5">
        <item x="2"/>
        <item x="0"/>
        <item x="3"/>
        <item x="1"/>
        <item t="default"/>
      </items>
    </pivotField>
    <pivotField showAll="0"/>
    <pivotField showAll="0"/>
    <pivotField axis="axisRow"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7">
        <item h="1" x="19"/>
        <item x="24"/>
        <item x="7"/>
        <item x="18"/>
        <item x="26"/>
        <item x="9"/>
        <item x="15"/>
        <item x="5"/>
        <item x="28"/>
        <item x="25"/>
        <item x="4"/>
        <item x="3"/>
        <item x="0"/>
        <item x="1"/>
        <item x="12"/>
        <item x="6"/>
        <item x="20"/>
        <item x="11"/>
        <item x="8"/>
        <item x="10"/>
        <item x="17"/>
        <item x="2"/>
        <item x="30"/>
        <item x="14"/>
        <item x="21"/>
        <item x="16"/>
        <item x="22"/>
        <item x="23"/>
        <item x="32"/>
        <item x="34"/>
        <item x="31"/>
        <item x="13"/>
        <item x="27"/>
        <item x="29"/>
        <item x="33"/>
        <item x="35"/>
        <item t="default"/>
      </items>
    </pivotField>
    <pivotField dataField="1" showAll="0"/>
    <pivotField showAll="0"/>
  </pivotFields>
  <rowFields count="1">
    <field x="10"/>
  </rowFields>
  <rowItems count="12">
    <i>
      <x/>
    </i>
    <i>
      <x v="1"/>
    </i>
    <i>
      <x v="2"/>
    </i>
    <i>
      <x v="3"/>
    </i>
    <i>
      <x v="4"/>
    </i>
    <i>
      <x v="5"/>
    </i>
    <i>
      <x v="6"/>
    </i>
    <i>
      <x v="7"/>
    </i>
    <i>
      <x v="8"/>
    </i>
    <i>
      <x v="9"/>
    </i>
    <i>
      <x v="10"/>
    </i>
    <i>
      <x v="11"/>
    </i>
  </rowItems>
  <colFields count="1">
    <field x="-2"/>
  </colFields>
  <colItems count="4">
    <i>
      <x/>
    </i>
    <i i="1">
      <x v="1"/>
    </i>
    <i i="2">
      <x v="2"/>
    </i>
    <i i="3">
      <x v="3"/>
    </i>
  </colItems>
  <dataFields count="4">
    <dataField name="Sum of events.yellow_cards" fld="31" baseField="0" baseItem="0"/>
    <dataField name="Sum of events.is_second_yellow_card" fld="33" baseField="0" baseItem="0"/>
    <dataField name="Sum of events.red_cards" fld="32" baseField="0" baseItem="0"/>
    <dataField name="Sum of Total Red Cards" fld="94" baseField="0" baseItem="0"/>
  </dataFields>
  <chartFormats count="8">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7" format="16" series="1">
      <pivotArea type="data" outline="0" fieldPosition="0">
        <references count="1">
          <reference field="4294967294" count="1" selected="0">
            <x v="0"/>
          </reference>
        </references>
      </pivotArea>
    </chartFormat>
    <chartFormat chart="7" format="17" series="1">
      <pivotArea type="data" outline="0" fieldPosition="0">
        <references count="1">
          <reference field="4294967294" count="1" selected="0">
            <x v="1"/>
          </reference>
        </references>
      </pivotArea>
    </chartFormat>
    <chartFormat chart="7" format="18" series="1">
      <pivotArea type="data" outline="0" fieldPosition="0">
        <references count="1">
          <reference field="4294967294" count="1" selected="0">
            <x v="2"/>
          </reference>
        </references>
      </pivotArea>
    </chartFormat>
    <chartFormat chart="7"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1EA70D-B7C3-46EF-A69C-BB94E75DA2CB}" name="PivotTable7"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F3:G29" firstHeaderRow="1" firstDataRow="1" firstDataCol="1" rowPageCount="1" colPageCount="1"/>
  <pivotFields count="96">
    <pivotField showAll="0"/>
    <pivotField showAll="0"/>
    <pivotField showAll="0"/>
    <pivotField showAll="0"/>
    <pivotField axis="axisRow" showAll="0" measureFilter="1">
      <items count="400">
        <item x="292"/>
        <item x="148"/>
        <item x="305"/>
        <item x="312"/>
        <item x="199"/>
        <item x="34"/>
        <item x="214"/>
        <item x="237"/>
        <item x="151"/>
        <item x="172"/>
        <item x="234"/>
        <item x="356"/>
        <item x="215"/>
        <item x="353"/>
        <item x="342"/>
        <item x="11"/>
        <item x="281"/>
        <item x="287"/>
        <item x="320"/>
        <item x="340"/>
        <item x="246"/>
        <item x="362"/>
        <item x="159"/>
        <item x="387"/>
        <item x="130"/>
        <item x="2"/>
        <item x="143"/>
        <item x="9"/>
        <item x="5"/>
        <item x="19"/>
        <item x="253"/>
        <item x="163"/>
        <item x="116"/>
        <item x="236"/>
        <item x="227"/>
        <item x="260"/>
        <item x="226"/>
        <item x="48"/>
        <item x="250"/>
        <item x="175"/>
        <item x="0"/>
        <item x="279"/>
        <item x="193"/>
        <item x="74"/>
        <item x="301"/>
        <item x="370"/>
        <item x="269"/>
        <item x="57"/>
        <item x="298"/>
        <item x="220"/>
        <item x="334"/>
        <item x="381"/>
        <item x="98"/>
        <item x="78"/>
        <item x="58"/>
        <item x="183"/>
        <item x="392"/>
        <item x="139"/>
        <item x="388"/>
        <item x="303"/>
        <item x="291"/>
        <item x="86"/>
        <item x="293"/>
        <item x="328"/>
        <item x="93"/>
        <item x="21"/>
        <item x="13"/>
        <item x="105"/>
        <item x="83"/>
        <item x="300"/>
        <item x="330"/>
        <item x="267"/>
        <item x="373"/>
        <item x="396"/>
        <item x="109"/>
        <item x="61"/>
        <item x="233"/>
        <item x="288"/>
        <item x="188"/>
        <item x="206"/>
        <item x="1"/>
        <item x="383"/>
        <item x="123"/>
        <item x="6"/>
        <item x="154"/>
        <item x="12"/>
        <item x="169"/>
        <item x="380"/>
        <item x="14"/>
        <item x="251"/>
        <item x="255"/>
        <item x="112"/>
        <item x="241"/>
        <item x="375"/>
        <item x="191"/>
        <item x="88"/>
        <item x="72"/>
        <item x="190"/>
        <item x="110"/>
        <item x="389"/>
        <item x="119"/>
        <item x="338"/>
        <item x="96"/>
        <item x="274"/>
        <item x="79"/>
        <item x="273"/>
        <item x="117"/>
        <item x="282"/>
        <item x="219"/>
        <item x="126"/>
        <item x="252"/>
        <item x="73"/>
        <item x="366"/>
        <item x="209"/>
        <item x="265"/>
        <item x="3"/>
        <item x="71"/>
        <item x="22"/>
        <item x="196"/>
        <item x="259"/>
        <item x="189"/>
        <item x="378"/>
        <item x="127"/>
        <item x="121"/>
        <item x="97"/>
        <item x="360"/>
        <item x="294"/>
        <item x="213"/>
        <item x="262"/>
        <item x="337"/>
        <item x="53"/>
        <item x="124"/>
        <item x="67"/>
        <item x="23"/>
        <item x="398"/>
        <item x="44"/>
        <item x="348"/>
        <item x="210"/>
        <item x="304"/>
        <item x="394"/>
        <item x="129"/>
        <item x="245"/>
        <item x="207"/>
        <item x="268"/>
        <item x="379"/>
        <item x="336"/>
        <item x="140"/>
        <item x="350"/>
        <item x="385"/>
        <item x="289"/>
        <item x="296"/>
        <item x="295"/>
        <item x="240"/>
        <item x="280"/>
        <item x="284"/>
        <item x="45"/>
        <item x="162"/>
        <item x="278"/>
        <item x="111"/>
        <item x="102"/>
        <item x="244"/>
        <item x="156"/>
        <item x="272"/>
        <item x="184"/>
        <item x="361"/>
        <item x="371"/>
        <item x="62"/>
        <item x="264"/>
        <item x="376"/>
        <item x="285"/>
        <item x="211"/>
        <item x="75"/>
        <item x="266"/>
        <item x="136"/>
        <item x="15"/>
        <item x="299"/>
        <item x="133"/>
        <item x="311"/>
        <item x="202"/>
        <item x="52"/>
        <item x="99"/>
        <item x="63"/>
        <item x="89"/>
        <item x="76"/>
        <item x="256"/>
        <item x="65"/>
        <item x="270"/>
        <item x="158"/>
        <item x="243"/>
        <item x="160"/>
        <item x="374"/>
        <item x="37"/>
        <item x="258"/>
        <item x="314"/>
        <item x="368"/>
        <item x="357"/>
        <item x="345"/>
        <item x="85"/>
        <item x="185"/>
        <item x="174"/>
        <item x="161"/>
        <item x="358"/>
        <item x="308"/>
        <item x="101"/>
        <item x="8"/>
        <item x="115"/>
        <item x="186"/>
        <item x="286"/>
        <item x="326"/>
        <item x="24"/>
        <item x="391"/>
        <item x="46"/>
        <item x="249"/>
        <item x="166"/>
        <item x="271"/>
        <item x="302"/>
        <item x="108"/>
        <item x="372"/>
        <item x="325"/>
        <item x="333"/>
        <item x="25"/>
        <item x="261"/>
        <item x="238"/>
        <item x="150"/>
        <item x="113"/>
        <item x="95"/>
        <item x="70"/>
        <item x="205"/>
        <item x="242"/>
        <item x="235"/>
        <item x="322"/>
        <item x="173"/>
        <item x="224"/>
        <item x="94"/>
        <item x="239"/>
        <item x="167"/>
        <item x="319"/>
        <item x="192"/>
        <item x="40"/>
        <item x="316"/>
        <item x="217"/>
        <item x="216"/>
        <item x="142"/>
        <item x="315"/>
        <item x="87"/>
        <item x="212"/>
        <item x="218"/>
        <item x="128"/>
        <item x="247"/>
        <item x="31"/>
        <item x="32"/>
        <item x="144"/>
        <item x="349"/>
        <item x="51"/>
        <item x="147"/>
        <item x="393"/>
        <item x="351"/>
        <item x="332"/>
        <item x="153"/>
        <item x="323"/>
        <item x="26"/>
        <item x="232"/>
        <item x="132"/>
        <item x="20"/>
        <item x="390"/>
        <item x="56"/>
        <item x="194"/>
        <item x="152"/>
        <item x="384"/>
        <item x="179"/>
        <item x="141"/>
        <item x="397"/>
        <item x="386"/>
        <item x="355"/>
        <item x="125"/>
        <item x="104"/>
        <item x="306"/>
        <item x="283"/>
        <item x="230"/>
        <item x="321"/>
        <item x="18"/>
        <item x="228"/>
        <item x="310"/>
        <item x="27"/>
        <item x="92"/>
        <item x="290"/>
        <item x="352"/>
        <item x="309"/>
        <item x="155"/>
        <item x="28"/>
        <item x="359"/>
        <item x="149"/>
        <item x="122"/>
        <item x="107"/>
        <item x="327"/>
        <item x="201"/>
        <item x="47"/>
        <item x="29"/>
        <item x="182"/>
        <item x="4"/>
        <item x="69"/>
        <item x="165"/>
        <item x="164"/>
        <item x="91"/>
        <item x="50"/>
        <item x="181"/>
        <item x="137"/>
        <item x="17"/>
        <item x="203"/>
        <item x="81"/>
        <item x="177"/>
        <item x="208"/>
        <item x="42"/>
        <item x="254"/>
        <item x="277"/>
        <item x="180"/>
        <item x="60"/>
        <item x="354"/>
        <item x="41"/>
        <item x="66"/>
        <item x="331"/>
        <item x="344"/>
        <item x="138"/>
        <item x="297"/>
        <item x="30"/>
        <item x="100"/>
        <item x="54"/>
        <item x="106"/>
        <item x="198"/>
        <item x="197"/>
        <item x="367"/>
        <item x="145"/>
        <item x="10"/>
        <item x="317"/>
        <item x="346"/>
        <item x="170"/>
        <item x="275"/>
        <item x="229"/>
        <item x="90"/>
        <item x="313"/>
        <item x="377"/>
        <item x="168"/>
        <item x="363"/>
        <item x="35"/>
        <item x="221"/>
        <item x="395"/>
        <item x="82"/>
        <item x="43"/>
        <item x="222"/>
        <item x="77"/>
        <item x="204"/>
        <item x="55"/>
        <item x="16"/>
        <item x="223"/>
        <item x="134"/>
        <item x="171"/>
        <item x="64"/>
        <item x="176"/>
        <item x="36"/>
        <item x="200"/>
        <item x="68"/>
        <item x="39"/>
        <item x="339"/>
        <item x="59"/>
        <item x="178"/>
        <item x="276"/>
        <item x="329"/>
        <item x="257"/>
        <item x="365"/>
        <item x="146"/>
        <item x="33"/>
        <item x="49"/>
        <item x="318"/>
        <item x="103"/>
        <item x="195"/>
        <item x="84"/>
        <item x="131"/>
        <item x="157"/>
        <item x="382"/>
        <item x="187"/>
        <item x="80"/>
        <item x="347"/>
        <item x="7"/>
        <item x="38"/>
        <item x="120"/>
        <item x="231"/>
        <item x="225"/>
        <item x="343"/>
        <item x="335"/>
        <item x="114"/>
        <item x="118"/>
        <item x="341"/>
        <item x="248"/>
        <item x="369"/>
        <item x="135"/>
        <item x="307"/>
        <item x="364"/>
        <item x="263"/>
        <item x="324"/>
        <item t="default"/>
      </items>
    </pivotField>
    <pivotField showAll="0"/>
    <pivotField showAll="0"/>
    <pivotField showAll="0">
      <items count="5">
        <item x="2"/>
        <item x="0"/>
        <item x="3"/>
        <item x="1"/>
        <item t="default"/>
      </items>
    </pivotField>
    <pivotField showAll="0"/>
    <pivotField showAll="0"/>
    <pivotField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7">
        <item h="1" x="19"/>
        <item x="24"/>
        <item x="7"/>
        <item x="18"/>
        <item x="26"/>
        <item x="9"/>
        <item x="15"/>
        <item x="5"/>
        <item x="28"/>
        <item x="25"/>
        <item x="4"/>
        <item x="3"/>
        <item x="0"/>
        <item x="1"/>
        <item x="12"/>
        <item x="6"/>
        <item x="20"/>
        <item x="11"/>
        <item x="8"/>
        <item x="10"/>
        <item x="17"/>
        <item x="2"/>
        <item x="30"/>
        <item x="14"/>
        <item x="21"/>
        <item x="16"/>
        <item x="22"/>
        <item x="23"/>
        <item x="32"/>
        <item x="34"/>
        <item x="31"/>
        <item x="13"/>
        <item x="27"/>
        <item x="29"/>
        <item x="33"/>
        <item x="35"/>
        <item t="default"/>
      </items>
    </pivotField>
    <pivotField dataField="1" showAll="0"/>
    <pivotField showAll="0"/>
  </pivotFields>
  <rowFields count="1">
    <field x="4"/>
  </rowFields>
  <rowItems count="26">
    <i>
      <x v="1"/>
    </i>
    <i>
      <x v="8"/>
    </i>
    <i>
      <x v="11"/>
    </i>
    <i>
      <x v="12"/>
    </i>
    <i>
      <x v="16"/>
    </i>
    <i>
      <x v="19"/>
    </i>
    <i>
      <x v="71"/>
    </i>
    <i>
      <x v="89"/>
    </i>
    <i>
      <x v="96"/>
    </i>
    <i>
      <x v="97"/>
    </i>
    <i>
      <x v="98"/>
    </i>
    <i>
      <x v="101"/>
    </i>
    <i>
      <x v="104"/>
    </i>
    <i>
      <x v="106"/>
    </i>
    <i>
      <x v="128"/>
    </i>
    <i>
      <x v="149"/>
    </i>
    <i>
      <x v="161"/>
    </i>
    <i>
      <x v="183"/>
    </i>
    <i>
      <x v="185"/>
    </i>
    <i>
      <x v="199"/>
    </i>
    <i>
      <x v="205"/>
    </i>
    <i>
      <x v="304"/>
    </i>
    <i>
      <x v="341"/>
    </i>
    <i>
      <x v="343"/>
    </i>
    <i>
      <x v="344"/>
    </i>
    <i>
      <x v="389"/>
    </i>
  </rowItems>
  <colItems count="1">
    <i/>
  </colItems>
  <pageFields count="1">
    <pageField fld="93" hier="-1"/>
  </pageFields>
  <dataFields count="1">
    <dataField name="Sum of Total Red Cards" fld="94"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916A13-68DA-4AD6-B04C-8F81833AB94E}" name="PivotTable6"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A3:B17" firstHeaderRow="1" firstDataRow="1" firstDataCol="1" rowPageCount="1" colPageCount="1"/>
  <pivotFields count="96">
    <pivotField showAll="0"/>
    <pivotField showAll="0"/>
    <pivotField showAll="0"/>
    <pivotField showAll="0"/>
    <pivotField axis="axisRow" showAll="0" measureFilter="1">
      <items count="400">
        <item x="292"/>
        <item x="148"/>
        <item x="305"/>
        <item x="312"/>
        <item x="199"/>
        <item x="34"/>
        <item x="214"/>
        <item x="237"/>
        <item x="151"/>
        <item x="172"/>
        <item x="234"/>
        <item x="356"/>
        <item x="215"/>
        <item x="353"/>
        <item x="342"/>
        <item x="11"/>
        <item x="281"/>
        <item x="287"/>
        <item x="320"/>
        <item x="340"/>
        <item x="246"/>
        <item x="362"/>
        <item x="159"/>
        <item x="387"/>
        <item x="130"/>
        <item x="2"/>
        <item x="143"/>
        <item x="9"/>
        <item x="5"/>
        <item x="19"/>
        <item x="253"/>
        <item x="163"/>
        <item x="116"/>
        <item x="236"/>
        <item x="227"/>
        <item x="260"/>
        <item x="226"/>
        <item x="48"/>
        <item x="250"/>
        <item x="175"/>
        <item x="0"/>
        <item x="279"/>
        <item x="193"/>
        <item x="74"/>
        <item x="301"/>
        <item x="370"/>
        <item x="269"/>
        <item x="57"/>
        <item x="298"/>
        <item x="220"/>
        <item x="334"/>
        <item x="381"/>
        <item x="98"/>
        <item x="78"/>
        <item x="58"/>
        <item x="183"/>
        <item x="392"/>
        <item x="139"/>
        <item x="388"/>
        <item x="303"/>
        <item x="291"/>
        <item x="86"/>
        <item x="293"/>
        <item x="328"/>
        <item x="93"/>
        <item x="21"/>
        <item x="13"/>
        <item x="105"/>
        <item x="83"/>
        <item x="300"/>
        <item x="330"/>
        <item x="267"/>
        <item x="373"/>
        <item x="396"/>
        <item x="109"/>
        <item x="61"/>
        <item x="233"/>
        <item x="288"/>
        <item x="188"/>
        <item x="206"/>
        <item x="1"/>
        <item x="383"/>
        <item x="123"/>
        <item x="6"/>
        <item x="154"/>
        <item x="12"/>
        <item x="169"/>
        <item x="380"/>
        <item x="14"/>
        <item x="251"/>
        <item x="255"/>
        <item x="112"/>
        <item x="241"/>
        <item x="375"/>
        <item x="191"/>
        <item x="88"/>
        <item x="72"/>
        <item x="190"/>
        <item x="110"/>
        <item x="389"/>
        <item x="119"/>
        <item x="338"/>
        <item x="96"/>
        <item x="274"/>
        <item x="79"/>
        <item x="273"/>
        <item x="117"/>
        <item x="282"/>
        <item x="219"/>
        <item x="126"/>
        <item x="252"/>
        <item x="73"/>
        <item x="366"/>
        <item x="209"/>
        <item x="265"/>
        <item x="3"/>
        <item x="71"/>
        <item x="22"/>
        <item x="196"/>
        <item x="259"/>
        <item x="189"/>
        <item x="378"/>
        <item x="127"/>
        <item x="121"/>
        <item x="97"/>
        <item x="360"/>
        <item x="294"/>
        <item x="213"/>
        <item x="262"/>
        <item x="337"/>
        <item x="53"/>
        <item x="124"/>
        <item x="67"/>
        <item x="23"/>
        <item x="398"/>
        <item x="44"/>
        <item x="348"/>
        <item x="210"/>
        <item x="304"/>
        <item x="394"/>
        <item x="129"/>
        <item x="245"/>
        <item x="207"/>
        <item x="268"/>
        <item x="379"/>
        <item x="336"/>
        <item x="140"/>
        <item x="350"/>
        <item x="385"/>
        <item x="289"/>
        <item x="296"/>
        <item x="295"/>
        <item x="240"/>
        <item x="280"/>
        <item x="284"/>
        <item x="45"/>
        <item x="162"/>
        <item x="278"/>
        <item x="111"/>
        <item x="102"/>
        <item x="244"/>
        <item x="156"/>
        <item x="272"/>
        <item x="184"/>
        <item x="361"/>
        <item x="371"/>
        <item x="62"/>
        <item x="264"/>
        <item x="376"/>
        <item x="285"/>
        <item x="211"/>
        <item x="75"/>
        <item x="266"/>
        <item x="136"/>
        <item x="15"/>
        <item x="299"/>
        <item x="133"/>
        <item x="311"/>
        <item x="202"/>
        <item x="52"/>
        <item x="99"/>
        <item x="63"/>
        <item x="89"/>
        <item x="76"/>
        <item x="256"/>
        <item x="65"/>
        <item x="270"/>
        <item x="158"/>
        <item x="243"/>
        <item x="160"/>
        <item x="374"/>
        <item x="37"/>
        <item x="258"/>
        <item x="314"/>
        <item x="368"/>
        <item x="357"/>
        <item x="345"/>
        <item x="85"/>
        <item x="185"/>
        <item x="174"/>
        <item x="161"/>
        <item x="358"/>
        <item x="308"/>
        <item x="101"/>
        <item x="8"/>
        <item x="115"/>
        <item x="186"/>
        <item x="286"/>
        <item x="326"/>
        <item x="24"/>
        <item x="391"/>
        <item x="46"/>
        <item x="249"/>
        <item x="166"/>
        <item x="271"/>
        <item x="302"/>
        <item x="108"/>
        <item x="372"/>
        <item x="325"/>
        <item x="333"/>
        <item x="25"/>
        <item x="261"/>
        <item x="238"/>
        <item x="150"/>
        <item x="113"/>
        <item x="95"/>
        <item x="70"/>
        <item x="205"/>
        <item x="242"/>
        <item x="235"/>
        <item x="322"/>
        <item x="173"/>
        <item x="224"/>
        <item x="94"/>
        <item x="239"/>
        <item x="167"/>
        <item x="319"/>
        <item x="192"/>
        <item x="40"/>
        <item x="316"/>
        <item x="217"/>
        <item x="216"/>
        <item x="142"/>
        <item x="315"/>
        <item x="87"/>
        <item x="212"/>
        <item x="218"/>
        <item x="128"/>
        <item x="247"/>
        <item x="31"/>
        <item x="32"/>
        <item x="144"/>
        <item x="349"/>
        <item x="51"/>
        <item x="147"/>
        <item x="393"/>
        <item x="351"/>
        <item x="332"/>
        <item x="153"/>
        <item x="323"/>
        <item x="26"/>
        <item x="232"/>
        <item x="132"/>
        <item x="20"/>
        <item x="390"/>
        <item x="56"/>
        <item x="194"/>
        <item x="152"/>
        <item x="384"/>
        <item x="179"/>
        <item x="141"/>
        <item x="397"/>
        <item x="386"/>
        <item x="355"/>
        <item x="125"/>
        <item x="104"/>
        <item x="306"/>
        <item x="283"/>
        <item x="230"/>
        <item x="321"/>
        <item x="18"/>
        <item x="228"/>
        <item x="310"/>
        <item x="27"/>
        <item x="92"/>
        <item x="290"/>
        <item x="352"/>
        <item x="309"/>
        <item x="155"/>
        <item x="28"/>
        <item x="359"/>
        <item x="149"/>
        <item x="122"/>
        <item x="107"/>
        <item x="327"/>
        <item x="201"/>
        <item x="47"/>
        <item x="29"/>
        <item x="182"/>
        <item x="4"/>
        <item x="69"/>
        <item x="165"/>
        <item x="164"/>
        <item x="91"/>
        <item x="50"/>
        <item x="181"/>
        <item x="137"/>
        <item x="17"/>
        <item x="203"/>
        <item x="81"/>
        <item x="177"/>
        <item x="208"/>
        <item x="42"/>
        <item x="254"/>
        <item x="277"/>
        <item x="180"/>
        <item x="60"/>
        <item x="354"/>
        <item x="41"/>
        <item x="66"/>
        <item x="331"/>
        <item x="344"/>
        <item x="138"/>
        <item x="297"/>
        <item x="30"/>
        <item x="100"/>
        <item x="54"/>
        <item x="106"/>
        <item x="198"/>
        <item x="197"/>
        <item x="367"/>
        <item x="145"/>
        <item x="10"/>
        <item x="317"/>
        <item x="346"/>
        <item x="170"/>
        <item x="275"/>
        <item x="229"/>
        <item x="90"/>
        <item x="313"/>
        <item x="377"/>
        <item x="168"/>
        <item x="363"/>
        <item x="35"/>
        <item x="221"/>
        <item x="395"/>
        <item x="82"/>
        <item x="43"/>
        <item x="222"/>
        <item x="77"/>
        <item x="204"/>
        <item x="55"/>
        <item x="16"/>
        <item x="223"/>
        <item x="134"/>
        <item x="171"/>
        <item x="64"/>
        <item x="176"/>
        <item x="36"/>
        <item x="200"/>
        <item x="68"/>
        <item x="39"/>
        <item x="339"/>
        <item x="59"/>
        <item x="178"/>
        <item x="276"/>
        <item x="329"/>
        <item x="257"/>
        <item x="365"/>
        <item x="146"/>
        <item x="33"/>
        <item x="49"/>
        <item x="318"/>
        <item x="103"/>
        <item x="195"/>
        <item x="84"/>
        <item x="131"/>
        <item x="157"/>
        <item x="382"/>
        <item x="187"/>
        <item x="80"/>
        <item x="347"/>
        <item x="7"/>
        <item x="38"/>
        <item x="120"/>
        <item x="231"/>
        <item x="225"/>
        <item x="343"/>
        <item x="335"/>
        <item x="114"/>
        <item x="118"/>
        <item x="341"/>
        <item x="248"/>
        <item x="369"/>
        <item x="135"/>
        <item x="307"/>
        <item x="364"/>
        <item x="263"/>
        <item x="324"/>
        <item t="default"/>
      </items>
    </pivotField>
    <pivotField showAll="0"/>
    <pivotField showAll="0"/>
    <pivotField showAll="0">
      <items count="5">
        <item x="2"/>
        <item x="0"/>
        <item x="3"/>
        <item x="1"/>
        <item t="default"/>
      </items>
    </pivotField>
    <pivotField showAll="0"/>
    <pivotField showAll="0"/>
    <pivotField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7">
        <item h="1" x="19"/>
        <item x="24"/>
        <item x="7"/>
        <item x="18"/>
        <item x="26"/>
        <item x="9"/>
        <item x="15"/>
        <item x="5"/>
        <item x="28"/>
        <item x="25"/>
        <item x="4"/>
        <item x="3"/>
        <item x="0"/>
        <item x="1"/>
        <item x="12"/>
        <item x="6"/>
        <item x="20"/>
        <item x="11"/>
        <item x="8"/>
        <item x="10"/>
        <item x="17"/>
        <item x="2"/>
        <item x="30"/>
        <item x="14"/>
        <item x="21"/>
        <item x="16"/>
        <item x="22"/>
        <item x="23"/>
        <item x="32"/>
        <item x="34"/>
        <item x="31"/>
        <item x="13"/>
        <item x="27"/>
        <item x="29"/>
        <item x="33"/>
        <item x="35"/>
        <item t="default"/>
      </items>
    </pivotField>
    <pivotField showAll="0"/>
    <pivotField showAll="0"/>
  </pivotFields>
  <rowFields count="1">
    <field x="4"/>
  </rowFields>
  <rowItems count="14">
    <i>
      <x v="8"/>
    </i>
    <i>
      <x v="61"/>
    </i>
    <i>
      <x v="96"/>
    </i>
    <i>
      <x v="102"/>
    </i>
    <i>
      <x v="120"/>
    </i>
    <i>
      <x v="122"/>
    </i>
    <i>
      <x v="135"/>
    </i>
    <i>
      <x v="183"/>
    </i>
    <i>
      <x v="220"/>
    </i>
    <i>
      <x v="293"/>
    </i>
    <i>
      <x v="296"/>
    </i>
    <i>
      <x v="325"/>
    </i>
    <i>
      <x v="359"/>
    </i>
    <i>
      <x v="389"/>
    </i>
  </rowItems>
  <colItems count="1">
    <i/>
  </colItems>
  <pageFields count="1">
    <pageField fld="93" hier="-1"/>
  </pageFields>
  <dataFields count="1">
    <dataField name="Sum of events.yellow_cards" fld="31" baseField="0" baseItem="0"/>
  </dataFields>
  <formats count="1">
    <format dxfId="8">
      <pivotArea field="93" type="button" dataOnly="0" labelOnly="1" outline="0" axis="axisPage" fieldPosition="0"/>
    </format>
  </formats>
  <chartFormats count="3">
    <chartFormat chart="7" format="8"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097312-EFEB-4A14-B91A-FF3E0F9D603D}" name="PivotTable1"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3:B13" firstHeaderRow="1" firstDataRow="1" firstDataCol="1" rowPageCount="1" colPageCount="1"/>
  <pivotFields count="96">
    <pivotField showAll="0"/>
    <pivotField showAll="0"/>
    <pivotField showAll="0"/>
    <pivotField showAll="0"/>
    <pivotField axis="axisRow" showAll="0" measureFilter="1" sortType="descending">
      <items count="400">
        <item x="292"/>
        <item x="148"/>
        <item x="305"/>
        <item x="312"/>
        <item x="199"/>
        <item x="34"/>
        <item x="214"/>
        <item x="237"/>
        <item x="151"/>
        <item x="172"/>
        <item x="234"/>
        <item x="356"/>
        <item x="215"/>
        <item x="353"/>
        <item x="342"/>
        <item x="11"/>
        <item x="281"/>
        <item x="287"/>
        <item x="320"/>
        <item x="340"/>
        <item x="246"/>
        <item x="362"/>
        <item x="159"/>
        <item x="387"/>
        <item x="130"/>
        <item x="2"/>
        <item x="143"/>
        <item x="9"/>
        <item x="5"/>
        <item x="19"/>
        <item x="253"/>
        <item x="163"/>
        <item x="116"/>
        <item x="236"/>
        <item x="227"/>
        <item x="260"/>
        <item x="226"/>
        <item x="48"/>
        <item x="250"/>
        <item x="175"/>
        <item x="0"/>
        <item x="279"/>
        <item x="193"/>
        <item x="74"/>
        <item x="301"/>
        <item x="370"/>
        <item x="269"/>
        <item x="57"/>
        <item x="298"/>
        <item x="220"/>
        <item x="334"/>
        <item x="381"/>
        <item x="98"/>
        <item x="78"/>
        <item x="58"/>
        <item x="183"/>
        <item x="392"/>
        <item x="139"/>
        <item x="388"/>
        <item x="303"/>
        <item x="291"/>
        <item x="86"/>
        <item x="293"/>
        <item x="328"/>
        <item x="93"/>
        <item x="21"/>
        <item x="13"/>
        <item x="105"/>
        <item x="83"/>
        <item x="300"/>
        <item x="330"/>
        <item x="267"/>
        <item x="373"/>
        <item x="396"/>
        <item x="109"/>
        <item x="61"/>
        <item x="233"/>
        <item x="288"/>
        <item x="188"/>
        <item x="206"/>
        <item x="1"/>
        <item x="383"/>
        <item x="123"/>
        <item x="6"/>
        <item x="154"/>
        <item x="12"/>
        <item x="169"/>
        <item x="380"/>
        <item x="14"/>
        <item x="251"/>
        <item x="255"/>
        <item x="112"/>
        <item x="241"/>
        <item x="375"/>
        <item x="191"/>
        <item x="88"/>
        <item x="72"/>
        <item x="190"/>
        <item x="110"/>
        <item x="389"/>
        <item x="119"/>
        <item x="338"/>
        <item x="96"/>
        <item x="274"/>
        <item x="79"/>
        <item x="273"/>
        <item x="117"/>
        <item x="282"/>
        <item x="219"/>
        <item x="126"/>
        <item x="252"/>
        <item x="73"/>
        <item x="366"/>
        <item x="209"/>
        <item x="265"/>
        <item x="3"/>
        <item x="71"/>
        <item x="22"/>
        <item x="196"/>
        <item x="259"/>
        <item x="189"/>
        <item x="378"/>
        <item x="127"/>
        <item x="121"/>
        <item x="97"/>
        <item x="360"/>
        <item x="294"/>
        <item x="213"/>
        <item x="262"/>
        <item x="337"/>
        <item x="53"/>
        <item x="124"/>
        <item x="67"/>
        <item x="23"/>
        <item x="398"/>
        <item x="44"/>
        <item x="348"/>
        <item x="210"/>
        <item x="304"/>
        <item x="394"/>
        <item x="129"/>
        <item x="245"/>
        <item x="207"/>
        <item x="268"/>
        <item x="379"/>
        <item x="336"/>
        <item x="140"/>
        <item x="350"/>
        <item x="385"/>
        <item x="289"/>
        <item x="296"/>
        <item x="295"/>
        <item x="240"/>
        <item x="280"/>
        <item x="284"/>
        <item x="45"/>
        <item x="162"/>
        <item x="278"/>
        <item x="111"/>
        <item x="102"/>
        <item x="244"/>
        <item x="156"/>
        <item x="272"/>
        <item x="184"/>
        <item x="361"/>
        <item x="371"/>
        <item x="62"/>
        <item x="264"/>
        <item x="376"/>
        <item x="285"/>
        <item x="211"/>
        <item x="75"/>
        <item x="266"/>
        <item x="136"/>
        <item x="15"/>
        <item x="299"/>
        <item x="133"/>
        <item x="311"/>
        <item x="202"/>
        <item x="52"/>
        <item x="99"/>
        <item x="63"/>
        <item x="89"/>
        <item x="76"/>
        <item x="256"/>
        <item x="65"/>
        <item x="270"/>
        <item x="158"/>
        <item x="243"/>
        <item x="160"/>
        <item x="374"/>
        <item x="37"/>
        <item x="258"/>
        <item x="314"/>
        <item x="368"/>
        <item x="357"/>
        <item x="345"/>
        <item x="85"/>
        <item x="185"/>
        <item x="174"/>
        <item x="161"/>
        <item x="358"/>
        <item x="308"/>
        <item x="101"/>
        <item x="8"/>
        <item x="115"/>
        <item x="186"/>
        <item x="286"/>
        <item x="326"/>
        <item x="24"/>
        <item x="391"/>
        <item x="46"/>
        <item x="249"/>
        <item x="166"/>
        <item x="271"/>
        <item x="302"/>
        <item x="108"/>
        <item x="372"/>
        <item x="325"/>
        <item x="333"/>
        <item x="25"/>
        <item x="261"/>
        <item x="238"/>
        <item x="150"/>
        <item x="113"/>
        <item x="95"/>
        <item x="70"/>
        <item x="205"/>
        <item x="242"/>
        <item x="235"/>
        <item x="322"/>
        <item x="173"/>
        <item x="224"/>
        <item x="94"/>
        <item x="239"/>
        <item x="167"/>
        <item x="319"/>
        <item x="192"/>
        <item x="40"/>
        <item x="316"/>
        <item x="217"/>
        <item x="216"/>
        <item x="142"/>
        <item x="315"/>
        <item x="87"/>
        <item x="212"/>
        <item x="218"/>
        <item x="128"/>
        <item x="247"/>
        <item x="31"/>
        <item x="32"/>
        <item x="144"/>
        <item x="349"/>
        <item x="51"/>
        <item x="147"/>
        <item x="393"/>
        <item x="351"/>
        <item x="332"/>
        <item x="153"/>
        <item x="323"/>
        <item x="26"/>
        <item x="232"/>
        <item x="132"/>
        <item x="20"/>
        <item x="390"/>
        <item x="56"/>
        <item x="194"/>
        <item x="152"/>
        <item x="384"/>
        <item x="179"/>
        <item x="141"/>
        <item x="397"/>
        <item x="386"/>
        <item x="355"/>
        <item x="125"/>
        <item x="104"/>
        <item x="306"/>
        <item x="283"/>
        <item x="230"/>
        <item x="321"/>
        <item x="18"/>
        <item x="228"/>
        <item x="310"/>
        <item x="27"/>
        <item x="92"/>
        <item x="290"/>
        <item x="352"/>
        <item x="309"/>
        <item x="155"/>
        <item x="28"/>
        <item x="359"/>
        <item x="149"/>
        <item x="122"/>
        <item x="107"/>
        <item x="327"/>
        <item x="201"/>
        <item x="47"/>
        <item x="29"/>
        <item x="182"/>
        <item x="4"/>
        <item x="69"/>
        <item x="165"/>
        <item x="164"/>
        <item x="91"/>
        <item x="50"/>
        <item x="181"/>
        <item x="137"/>
        <item x="17"/>
        <item x="203"/>
        <item x="81"/>
        <item x="177"/>
        <item x="208"/>
        <item x="42"/>
        <item x="254"/>
        <item x="277"/>
        <item x="180"/>
        <item x="60"/>
        <item x="354"/>
        <item x="41"/>
        <item x="66"/>
        <item x="331"/>
        <item x="344"/>
        <item x="138"/>
        <item x="297"/>
        <item x="30"/>
        <item x="100"/>
        <item x="54"/>
        <item x="106"/>
        <item x="198"/>
        <item x="197"/>
        <item x="367"/>
        <item x="145"/>
        <item x="10"/>
        <item x="317"/>
        <item x="346"/>
        <item x="170"/>
        <item x="275"/>
        <item x="229"/>
        <item x="90"/>
        <item x="313"/>
        <item x="377"/>
        <item x="168"/>
        <item x="363"/>
        <item x="35"/>
        <item x="221"/>
        <item x="395"/>
        <item x="82"/>
        <item x="43"/>
        <item x="222"/>
        <item x="77"/>
        <item x="204"/>
        <item x="55"/>
        <item x="16"/>
        <item x="223"/>
        <item x="134"/>
        <item x="171"/>
        <item x="64"/>
        <item x="176"/>
        <item x="36"/>
        <item x="200"/>
        <item x="68"/>
        <item x="39"/>
        <item x="339"/>
        <item x="59"/>
        <item x="178"/>
        <item x="276"/>
        <item x="329"/>
        <item x="257"/>
        <item x="365"/>
        <item x="146"/>
        <item x="33"/>
        <item x="49"/>
        <item x="318"/>
        <item x="103"/>
        <item x="195"/>
        <item x="84"/>
        <item x="131"/>
        <item x="157"/>
        <item x="382"/>
        <item x="187"/>
        <item x="80"/>
        <item x="347"/>
        <item x="7"/>
        <item x="38"/>
        <item x="120"/>
        <item x="231"/>
        <item x="225"/>
        <item x="343"/>
        <item x="335"/>
        <item x="114"/>
        <item x="118"/>
        <item x="341"/>
        <item x="248"/>
        <item x="369"/>
        <item x="135"/>
        <item x="307"/>
        <item x="364"/>
        <item x="263"/>
        <item x="324"/>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7">
        <item h="1" x="19"/>
        <item x="24"/>
        <item x="7"/>
        <item x="18"/>
        <item x="26"/>
        <item x="9"/>
        <item x="15"/>
        <item x="5"/>
        <item x="28"/>
        <item x="25"/>
        <item x="4"/>
        <item x="3"/>
        <item x="0"/>
        <item x="1"/>
        <item x="12"/>
        <item x="6"/>
        <item x="20"/>
        <item x="11"/>
        <item x="8"/>
        <item x="10"/>
        <item x="17"/>
        <item x="2"/>
        <item x="30"/>
        <item x="14"/>
        <item x="21"/>
        <item x="16"/>
        <item x="22"/>
        <item x="23"/>
        <item x="32"/>
        <item x="34"/>
        <item x="31"/>
        <item x="13"/>
        <item x="27"/>
        <item x="29"/>
        <item x="33"/>
        <item x="35"/>
        <item t="default"/>
      </items>
    </pivotField>
    <pivotField showAll="0"/>
    <pivotField showAll="0"/>
  </pivotFields>
  <rowFields count="1">
    <field x="4"/>
  </rowFields>
  <rowItems count="10">
    <i>
      <x v="326"/>
    </i>
    <i>
      <x v="263"/>
    </i>
    <i>
      <x v="49"/>
    </i>
    <i>
      <x v="36"/>
    </i>
    <i>
      <x v="375"/>
    </i>
    <i>
      <x v="144"/>
    </i>
    <i>
      <x v="142"/>
    </i>
    <i>
      <x v="109"/>
    </i>
    <i>
      <x v="76"/>
    </i>
    <i>
      <x v="87"/>
    </i>
  </rowItems>
  <colItems count="1">
    <i/>
  </colItems>
  <pageFields count="1">
    <pageField fld="93" hier="-1"/>
  </pageFields>
  <dataFields count="1">
    <dataField name="Sum of events.goals" fld="21" baseField="0" baseItem="0"/>
  </dataFields>
  <chartFormats count="2">
    <chartFormat chart="2"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A2B9B8-FB06-4A6D-8AEF-E7735DEFD754}" name="PivotTable2"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H5:I15" firstHeaderRow="1" firstDataRow="1" firstDataCol="1" rowPageCount="1" colPageCount="1"/>
  <pivotFields count="96">
    <pivotField showAll="0"/>
    <pivotField showAll="0"/>
    <pivotField showAll="0"/>
    <pivotField showAll="0"/>
    <pivotField axis="axisRow" showAll="0" measureFilter="1" sortType="descending">
      <items count="400">
        <item x="292"/>
        <item x="148"/>
        <item x="305"/>
        <item x="312"/>
        <item x="199"/>
        <item x="34"/>
        <item x="214"/>
        <item x="237"/>
        <item x="151"/>
        <item x="172"/>
        <item x="234"/>
        <item x="356"/>
        <item x="215"/>
        <item x="353"/>
        <item x="342"/>
        <item x="11"/>
        <item x="281"/>
        <item x="287"/>
        <item x="320"/>
        <item x="340"/>
        <item x="246"/>
        <item x="362"/>
        <item x="159"/>
        <item x="387"/>
        <item x="130"/>
        <item x="2"/>
        <item x="143"/>
        <item x="9"/>
        <item x="5"/>
        <item x="19"/>
        <item x="253"/>
        <item x="163"/>
        <item x="116"/>
        <item x="236"/>
        <item x="227"/>
        <item x="260"/>
        <item x="226"/>
        <item x="48"/>
        <item x="250"/>
        <item x="175"/>
        <item x="0"/>
        <item x="279"/>
        <item x="193"/>
        <item x="74"/>
        <item x="301"/>
        <item x="370"/>
        <item x="269"/>
        <item x="57"/>
        <item x="298"/>
        <item x="220"/>
        <item x="334"/>
        <item x="381"/>
        <item x="98"/>
        <item x="78"/>
        <item x="58"/>
        <item x="183"/>
        <item x="392"/>
        <item x="139"/>
        <item x="388"/>
        <item x="303"/>
        <item x="291"/>
        <item x="86"/>
        <item x="293"/>
        <item x="328"/>
        <item x="93"/>
        <item x="21"/>
        <item x="13"/>
        <item x="105"/>
        <item x="83"/>
        <item x="300"/>
        <item x="330"/>
        <item x="267"/>
        <item x="373"/>
        <item x="396"/>
        <item x="109"/>
        <item x="61"/>
        <item x="233"/>
        <item x="288"/>
        <item x="188"/>
        <item x="206"/>
        <item x="1"/>
        <item x="383"/>
        <item x="123"/>
        <item x="6"/>
        <item x="154"/>
        <item x="12"/>
        <item x="169"/>
        <item x="380"/>
        <item x="14"/>
        <item x="251"/>
        <item x="255"/>
        <item x="112"/>
        <item x="241"/>
        <item x="375"/>
        <item x="191"/>
        <item x="88"/>
        <item x="72"/>
        <item x="190"/>
        <item x="110"/>
        <item x="389"/>
        <item x="119"/>
        <item x="338"/>
        <item x="96"/>
        <item x="274"/>
        <item x="79"/>
        <item x="273"/>
        <item x="117"/>
        <item x="282"/>
        <item x="219"/>
        <item x="126"/>
        <item x="252"/>
        <item x="73"/>
        <item x="366"/>
        <item x="209"/>
        <item x="265"/>
        <item x="3"/>
        <item x="71"/>
        <item x="22"/>
        <item x="196"/>
        <item x="259"/>
        <item x="189"/>
        <item x="378"/>
        <item x="127"/>
        <item x="121"/>
        <item x="97"/>
        <item x="360"/>
        <item x="294"/>
        <item x="213"/>
        <item x="262"/>
        <item x="337"/>
        <item x="53"/>
        <item x="124"/>
        <item x="67"/>
        <item x="23"/>
        <item x="398"/>
        <item x="44"/>
        <item x="348"/>
        <item x="210"/>
        <item x="304"/>
        <item x="394"/>
        <item x="129"/>
        <item x="245"/>
        <item x="207"/>
        <item x="268"/>
        <item x="379"/>
        <item x="336"/>
        <item x="140"/>
        <item x="350"/>
        <item x="385"/>
        <item x="289"/>
        <item x="296"/>
        <item x="295"/>
        <item x="240"/>
        <item x="280"/>
        <item x="284"/>
        <item x="45"/>
        <item x="162"/>
        <item x="278"/>
        <item x="111"/>
        <item x="102"/>
        <item x="244"/>
        <item x="156"/>
        <item x="272"/>
        <item x="184"/>
        <item x="361"/>
        <item x="371"/>
        <item x="62"/>
        <item x="264"/>
        <item x="376"/>
        <item x="285"/>
        <item x="211"/>
        <item x="75"/>
        <item x="266"/>
        <item x="136"/>
        <item x="15"/>
        <item x="299"/>
        <item x="133"/>
        <item x="311"/>
        <item x="202"/>
        <item x="52"/>
        <item x="99"/>
        <item x="63"/>
        <item x="89"/>
        <item x="76"/>
        <item x="256"/>
        <item x="65"/>
        <item x="270"/>
        <item x="158"/>
        <item x="243"/>
        <item x="160"/>
        <item x="374"/>
        <item x="37"/>
        <item x="258"/>
        <item x="314"/>
        <item x="368"/>
        <item x="357"/>
        <item x="345"/>
        <item x="85"/>
        <item x="185"/>
        <item x="174"/>
        <item x="161"/>
        <item x="358"/>
        <item x="308"/>
        <item x="101"/>
        <item x="8"/>
        <item x="115"/>
        <item x="186"/>
        <item x="286"/>
        <item x="326"/>
        <item x="24"/>
        <item x="391"/>
        <item x="46"/>
        <item x="249"/>
        <item x="166"/>
        <item x="271"/>
        <item x="302"/>
        <item x="108"/>
        <item x="372"/>
        <item x="325"/>
        <item x="333"/>
        <item x="25"/>
        <item x="261"/>
        <item x="238"/>
        <item x="150"/>
        <item x="113"/>
        <item x="95"/>
        <item x="70"/>
        <item x="205"/>
        <item x="242"/>
        <item x="235"/>
        <item x="322"/>
        <item x="173"/>
        <item x="224"/>
        <item x="94"/>
        <item x="239"/>
        <item x="167"/>
        <item x="319"/>
        <item x="192"/>
        <item x="40"/>
        <item x="316"/>
        <item x="217"/>
        <item x="216"/>
        <item x="142"/>
        <item x="315"/>
        <item x="87"/>
        <item x="212"/>
        <item x="218"/>
        <item x="128"/>
        <item x="247"/>
        <item x="31"/>
        <item x="32"/>
        <item x="144"/>
        <item x="349"/>
        <item x="51"/>
        <item x="147"/>
        <item x="393"/>
        <item x="351"/>
        <item x="332"/>
        <item x="153"/>
        <item x="323"/>
        <item x="26"/>
        <item x="232"/>
        <item x="132"/>
        <item x="20"/>
        <item x="390"/>
        <item x="56"/>
        <item x="194"/>
        <item x="152"/>
        <item x="384"/>
        <item x="179"/>
        <item x="141"/>
        <item x="397"/>
        <item x="386"/>
        <item x="355"/>
        <item x="125"/>
        <item x="104"/>
        <item x="306"/>
        <item x="283"/>
        <item x="230"/>
        <item x="321"/>
        <item x="18"/>
        <item x="228"/>
        <item x="310"/>
        <item x="27"/>
        <item x="92"/>
        <item x="290"/>
        <item x="352"/>
        <item x="309"/>
        <item x="155"/>
        <item x="28"/>
        <item x="359"/>
        <item x="149"/>
        <item x="122"/>
        <item x="107"/>
        <item x="327"/>
        <item x="201"/>
        <item x="47"/>
        <item x="29"/>
        <item x="182"/>
        <item x="4"/>
        <item x="69"/>
        <item x="165"/>
        <item x="164"/>
        <item x="91"/>
        <item x="50"/>
        <item x="181"/>
        <item x="137"/>
        <item x="17"/>
        <item x="203"/>
        <item x="81"/>
        <item x="177"/>
        <item x="208"/>
        <item x="42"/>
        <item x="254"/>
        <item x="277"/>
        <item x="180"/>
        <item x="60"/>
        <item x="354"/>
        <item x="41"/>
        <item x="66"/>
        <item x="331"/>
        <item x="344"/>
        <item x="138"/>
        <item x="297"/>
        <item x="30"/>
        <item x="100"/>
        <item x="54"/>
        <item x="106"/>
        <item x="198"/>
        <item x="197"/>
        <item x="367"/>
        <item x="145"/>
        <item x="10"/>
        <item x="317"/>
        <item x="346"/>
        <item x="170"/>
        <item x="275"/>
        <item x="229"/>
        <item x="90"/>
        <item x="313"/>
        <item x="377"/>
        <item x="168"/>
        <item x="363"/>
        <item x="35"/>
        <item x="221"/>
        <item x="395"/>
        <item x="82"/>
        <item x="43"/>
        <item x="222"/>
        <item x="77"/>
        <item x="204"/>
        <item x="55"/>
        <item x="16"/>
        <item x="223"/>
        <item x="134"/>
        <item x="171"/>
        <item x="64"/>
        <item x="176"/>
        <item x="36"/>
        <item x="200"/>
        <item x="68"/>
        <item x="39"/>
        <item x="339"/>
        <item x="59"/>
        <item x="178"/>
        <item x="276"/>
        <item x="329"/>
        <item x="257"/>
        <item x="365"/>
        <item x="146"/>
        <item x="33"/>
        <item x="49"/>
        <item x="318"/>
        <item x="103"/>
        <item x="195"/>
        <item x="84"/>
        <item x="131"/>
        <item x="157"/>
        <item x="382"/>
        <item x="187"/>
        <item x="80"/>
        <item x="347"/>
        <item x="7"/>
        <item x="38"/>
        <item x="120"/>
        <item x="231"/>
        <item x="225"/>
        <item x="343"/>
        <item x="335"/>
        <item x="114"/>
        <item x="118"/>
        <item x="341"/>
        <item x="248"/>
        <item x="369"/>
        <item x="135"/>
        <item x="307"/>
        <item x="364"/>
        <item x="263"/>
        <item x="324"/>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7">
        <item h="1" x="19"/>
        <item x="24"/>
        <item x="7"/>
        <item x="18"/>
        <item x="26"/>
        <item x="9"/>
        <item x="15"/>
        <item x="5"/>
        <item x="28"/>
        <item x="25"/>
        <item x="4"/>
        <item x="3"/>
        <item x="0"/>
        <item x="1"/>
        <item x="12"/>
        <item x="6"/>
        <item x="20"/>
        <item x="11"/>
        <item x="8"/>
        <item x="10"/>
        <item x="17"/>
        <item x="2"/>
        <item x="30"/>
        <item x="14"/>
        <item x="21"/>
        <item x="16"/>
        <item x="22"/>
        <item x="23"/>
        <item x="32"/>
        <item x="34"/>
        <item x="31"/>
        <item x="13"/>
        <item x="27"/>
        <item x="29"/>
        <item x="33"/>
        <item x="35"/>
        <item t="default"/>
      </items>
    </pivotField>
    <pivotField showAll="0"/>
    <pivotField dataField="1" showAll="0"/>
  </pivotFields>
  <rowFields count="1">
    <field x="4"/>
  </rowFields>
  <rowItems count="10">
    <i>
      <x v="390"/>
    </i>
    <i>
      <x v="27"/>
    </i>
    <i>
      <x v="39"/>
    </i>
    <i>
      <x v="371"/>
    </i>
    <i>
      <x v="370"/>
    </i>
    <i>
      <x v="246"/>
    </i>
    <i>
      <x v="130"/>
    </i>
    <i>
      <x v="17"/>
    </i>
    <i>
      <x v="37"/>
    </i>
    <i>
      <x v="176"/>
    </i>
  </rowItems>
  <colItems count="1">
    <i/>
  </colItems>
  <pageFields count="1">
    <pageField fld="93" hier="-1"/>
  </pageFields>
  <dataFields count="1">
    <dataField name="Sum of Goals Conceded" fld="95" baseField="0" baseItem="0"/>
  </dataField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772F0A-9955-4DE5-984E-905379569582}"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10:AA23" firstHeaderRow="1" firstDataRow="2" firstDataCol="1" rowPageCount="1" colPageCount="1"/>
  <pivotFields count="93">
    <pivotField showAll="0"/>
    <pivotField showAll="0"/>
    <pivotField showAll="0"/>
    <pivotField showAll="0"/>
    <pivotField dataField="1" showAll="0"/>
    <pivotField showAll="0"/>
    <pivotField showAll="0"/>
    <pivotField axis="axisPage" showAll="0">
      <items count="5">
        <item x="2"/>
        <item x="0"/>
        <item x="3"/>
        <item x="1"/>
        <item t="default"/>
      </items>
    </pivotField>
    <pivotField showAll="0"/>
    <pivotField showAll="0"/>
    <pivotField axis="axisRow"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4">
        <item x="19"/>
        <item x="28"/>
        <item x="15"/>
        <item x="22"/>
        <item x="38"/>
        <item x="40"/>
        <item x="6"/>
        <item x="32"/>
        <item x="20"/>
        <item x="24"/>
        <item x="25"/>
        <item x="11"/>
        <item x="10"/>
        <item x="23"/>
        <item x="21"/>
        <item x="39"/>
        <item x="0"/>
        <item x="27"/>
        <item x="31"/>
        <item x="4"/>
        <item x="14"/>
        <item x="13"/>
        <item x="1"/>
        <item x="41"/>
        <item x="9"/>
        <item x="29"/>
        <item x="8"/>
        <item x="18"/>
        <item x="17"/>
        <item x="36"/>
        <item x="42"/>
        <item x="7"/>
        <item x="16"/>
        <item x="5"/>
        <item x="33"/>
        <item x="37"/>
        <item x="3"/>
        <item x="12"/>
        <item x="34"/>
        <item x="2"/>
        <item x="26"/>
        <item x="35"/>
        <item x="30"/>
        <item t="default"/>
      </items>
    </pivotField>
    <pivotField showAll="0"/>
    <pivotField showAll="0"/>
    <pivotField showAll="0"/>
  </pivotFields>
  <rowFields count="1">
    <field x="10"/>
  </rowFields>
  <rowItems count="12">
    <i>
      <x/>
    </i>
    <i>
      <x v="1"/>
    </i>
    <i>
      <x v="2"/>
    </i>
    <i>
      <x v="3"/>
    </i>
    <i>
      <x v="4"/>
    </i>
    <i>
      <x v="5"/>
    </i>
    <i>
      <x v="6"/>
    </i>
    <i>
      <x v="7"/>
    </i>
    <i>
      <x v="8"/>
    </i>
    <i>
      <x v="9"/>
    </i>
    <i>
      <x v="10"/>
    </i>
    <i>
      <x v="11"/>
    </i>
  </rowItems>
  <colFields count="1">
    <field x="89"/>
  </colFields>
  <colItems count="26">
    <i>
      <x v="1"/>
    </i>
    <i>
      <x v="2"/>
    </i>
    <i>
      <x v="3"/>
    </i>
    <i>
      <x v="6"/>
    </i>
    <i>
      <x v="9"/>
    </i>
    <i>
      <x v="11"/>
    </i>
    <i>
      <x v="13"/>
    </i>
    <i>
      <x v="14"/>
    </i>
    <i>
      <x v="15"/>
    </i>
    <i>
      <x v="17"/>
    </i>
    <i>
      <x v="19"/>
    </i>
    <i>
      <x v="20"/>
    </i>
    <i>
      <x v="21"/>
    </i>
    <i>
      <x v="23"/>
    </i>
    <i>
      <x v="27"/>
    </i>
    <i>
      <x v="28"/>
    </i>
    <i>
      <x v="31"/>
    </i>
    <i>
      <x v="32"/>
    </i>
    <i>
      <x v="33"/>
    </i>
    <i>
      <x v="35"/>
    </i>
    <i>
      <x v="36"/>
    </i>
    <i>
      <x v="37"/>
    </i>
    <i>
      <x v="38"/>
    </i>
    <i>
      <x v="39"/>
    </i>
    <i>
      <x v="40"/>
    </i>
    <i>
      <x v="41"/>
    </i>
  </colItems>
  <pageFields count="1">
    <pageField fld="7" item="3" hier="-1"/>
  </pageFields>
  <dataFields count="1">
    <dataField name="Count of nam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C23B37-1BB9-449A-BDAF-ACADA50EBD09}" name="PivotTable4"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56:AS69" firstHeaderRow="1" firstDataRow="2" firstDataCol="1"/>
  <pivotFields count="96">
    <pivotField showAll="0"/>
    <pivotField showAll="0"/>
    <pivotField showAll="0"/>
    <pivotField showAll="0"/>
    <pivotField dataField="1" showAll="0"/>
    <pivotField showAll="0"/>
    <pivotField showAll="0"/>
    <pivotField showAll="0">
      <items count="5">
        <item x="2"/>
        <item x="0"/>
        <item x="3"/>
        <item x="1"/>
        <item t="default"/>
      </items>
    </pivotField>
    <pivotField showAll="0"/>
    <pivotField showAll="0"/>
    <pivotField axis="axisRow" showAll="0">
      <items count="13">
        <item x="5"/>
        <item x="11"/>
        <item x="1"/>
        <item x="6"/>
        <item x="9"/>
        <item x="4"/>
        <item x="3"/>
        <item x="8"/>
        <item x="2"/>
        <item x="0"/>
        <item x="7"/>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4">
        <item x="19"/>
        <item x="28"/>
        <item x="15"/>
        <item x="22"/>
        <item x="38"/>
        <item x="40"/>
        <item x="6"/>
        <item x="32"/>
        <item x="20"/>
        <item x="24"/>
        <item x="25"/>
        <item x="11"/>
        <item x="10"/>
        <item x="23"/>
        <item x="21"/>
        <item x="39"/>
        <item x="0"/>
        <item x="27"/>
        <item x="31"/>
        <item x="4"/>
        <item x="14"/>
        <item x="13"/>
        <item x="1"/>
        <item x="41"/>
        <item x="9"/>
        <item x="29"/>
        <item x="8"/>
        <item x="18"/>
        <item x="17"/>
        <item x="36"/>
        <item x="42"/>
        <item x="7"/>
        <item x="16"/>
        <item x="5"/>
        <item x="33"/>
        <item x="37"/>
        <item x="3"/>
        <item x="12"/>
        <item x="34"/>
        <item x="2"/>
        <item x="26"/>
        <item x="35"/>
        <item x="30"/>
        <item t="default"/>
      </items>
    </pivotField>
    <pivotField showAll="0"/>
    <pivotField showAll="0"/>
    <pivotField showAll="0"/>
    <pivotField showAll="0"/>
    <pivotField showAll="0"/>
    <pivotField showAll="0"/>
  </pivotFields>
  <rowFields count="1">
    <field x="10"/>
  </rowFields>
  <rowItems count="12">
    <i>
      <x/>
    </i>
    <i>
      <x v="1"/>
    </i>
    <i>
      <x v="2"/>
    </i>
    <i>
      <x v="3"/>
    </i>
    <i>
      <x v="4"/>
    </i>
    <i>
      <x v="5"/>
    </i>
    <i>
      <x v="6"/>
    </i>
    <i>
      <x v="7"/>
    </i>
    <i>
      <x v="8"/>
    </i>
    <i>
      <x v="9"/>
    </i>
    <i>
      <x v="10"/>
    </i>
    <i>
      <x v="11"/>
    </i>
  </rowItems>
  <colFields count="1">
    <field x="89"/>
  </colFields>
  <col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colItems>
  <dataFields count="1">
    <dataField name="Count of name" fld="4" subtotal="count" baseField="0" baseItem="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89" type="button" dataOnly="0" labelOnly="1" outline="0" axis="axisCol" fieldPosition="0"/>
    </format>
    <format dxfId="3">
      <pivotArea type="topRight" dataOnly="0" labelOnly="1" outline="0" fieldPosition="0"/>
    </format>
    <format dxfId="2">
      <pivotArea field="10" type="button" dataOnly="0" labelOnly="1" outline="0" axis="axisRow" fieldPosition="0"/>
    </format>
    <format dxfId="1">
      <pivotArea dataOnly="0" labelOnly="1" fieldPosition="0">
        <references count="1">
          <reference field="10" count="0"/>
        </references>
      </pivotArea>
    </format>
    <format dxfId="0">
      <pivotArea dataOnly="0" labelOnly="1" fieldPosition="0">
        <references count="1">
          <reference field="8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CA6D0187-B170-481E-B479-76EBAE5FC9B9}" sourceName="position">
  <pivotTables>
    <pivotTable tabId="35" name="PivotTable1"/>
    <pivotTable tabId="35" name="PivotTable2"/>
    <pivotTable tabId="17" name="PivotTable5"/>
    <pivotTable tabId="9" name="PivotTable3"/>
    <pivotTable tabId="18" name="PivotTable6"/>
    <pivotTable tabId="18" name="PivotTable7"/>
    <pivotTable tabId="37" name="PivotTable4"/>
  </pivotTables>
  <data>
    <tabular pivotCacheId="671301363">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1" xr10:uid="{ACF706DA-51EB-4120-891D-FEB9CC417C04}" sourceName="position">
  <pivotTables>
    <pivotTable tabId="16" name="PivotTable4"/>
  </pivotTables>
  <data>
    <tabular pivotCacheId="672070473">
      <items count="4">
        <i x="2"/>
        <i x="0"/>
        <i x="3"/>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name1" xr10:uid="{87E7A3B2-4E34-473E-8788-E3ECB179410F}" sourceName="team_name">
  <pivotTables>
    <pivotTable tabId="17" name="PivotTable5"/>
    <pivotTable tabId="37" name="PivotTable4"/>
    <pivotTable tabId="9" name="PivotTable3"/>
    <pivotTable tabId="18" name="PivotTable6"/>
    <pivotTable tabId="18" name="PivotTable7"/>
    <pivotTable tabId="35" name="PivotTable2"/>
    <pivotTable tabId="35" name="PivotTable1"/>
  </pivotTables>
  <data>
    <tabular pivotCacheId="671301363">
      <items count="12">
        <i x="5" s="1"/>
        <i x="11" s="1"/>
        <i x="1" s="1"/>
        <i x="6" s="1"/>
        <i x="9" s="1"/>
        <i x="4" s="1"/>
        <i x="3" s="1"/>
        <i x="8" s="1"/>
        <i x="2" s="1"/>
        <i x="0" s="1"/>
        <i x="7"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392D0CBE-5429-4C5D-B5F8-3CD32C3BBF7C}" cache="Slicer_position" caption="posi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3" xr10:uid="{843A0103-C5B7-4EC8-BA72-9BD93BDCE3D2}" cache="Slicer_position" caption="posi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1" xr10:uid="{8DDF0A98-72A2-498E-8BC9-6AFB4DF0E5A1}" cache="Slicer_position" caption="posi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4" xr10:uid="{10443BB8-17ED-4200-8D6B-A55BB6BB88E6}" cache="Slicer_position" caption="positi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2" xr10:uid="{853041D0-4C80-416C-B36C-7FC67F047B37}" cache="Slicer_position" caption="position" rowHeight="234950"/>
  <slicer name="team_name" xr10:uid="{FCBE53F7-3EA0-47BC-962F-898BCB0ABF25}" cache="Slicer_team_name1" caption="team_name"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5" xr10:uid="{88B9DB5C-EE1F-4382-9D92-0120E92D3CC2}" cache="Slicer_position" caption="position" rowHeight="234950"/>
  <slicer name="team_name 3" xr10:uid="{0B279B50-E7E4-4C55-9753-CFDE1F5FDB57}" cache="Slicer_team_name1" caption="team_name" startItem="5"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7" xr10:uid="{17E3D8F9-9037-4162-B4B4-B6648984FAB7}" cache="Slicer_position" caption="position" rowHeight="234950"/>
  <slicer name="team_name 1" xr10:uid="{13260A44-3D0A-409A-86E0-CA808C20E33C}" cache="Slicer_team_name1" caption="team_name" startItem="5"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8" xr10:uid="{3AAD64A3-38BE-4F83-928B-6DA551179E08}" cache="Slicer_position" caption="position" rowHeight="234950"/>
  <slicer name="team_name 2" xr10:uid="{82ACE473-0EFC-4667-BBCE-41817A5390C1}" cache="Slicer_team_name1" caption="team_name" rowHeight="23495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9" xr10:uid="{89A06D20-3526-41EB-A8BD-C781E33BB961}" cache="Slicer_position1" caption="position" rowHeight="23495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6" xr10:uid="{7078F4E2-400C-4A0A-B8F7-353126CE854D}" cache="Slicer_position" caption="position" rowHeight="234950"/>
  <slicer name="team_name 4" xr10:uid="{F1E23CB1-CC35-4973-8A04-8B79C876BACD}" cache="Slicer_team_name1" caption="team_name" startItem="8"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5.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7.xml"/></Relationships>
</file>

<file path=xl/worksheets/_rels/sheet11.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4.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1BF3A-775B-4D8A-B8E2-317F555C0445}">
  <dimension ref="G23:M30"/>
  <sheetViews>
    <sheetView showGridLines="0" topLeftCell="A19" workbookViewId="0"/>
  </sheetViews>
  <sheetFormatPr defaultRowHeight="14.4" x14ac:dyDescent="0.3"/>
  <cols>
    <col min="1" max="16384" width="8.88671875" style="16"/>
  </cols>
  <sheetData>
    <row r="23" spans="7:13" ht="28.8" x14ac:dyDescent="0.55000000000000004">
      <c r="G23" s="23" t="s">
        <v>905</v>
      </c>
      <c r="H23" s="24"/>
      <c r="I23" s="24"/>
      <c r="J23" s="24"/>
      <c r="K23" s="24"/>
      <c r="L23" s="24"/>
      <c r="M23" s="24"/>
    </row>
    <row r="29" spans="7:13" x14ac:dyDescent="0.3">
      <c r="I29" s="16" t="s">
        <v>906</v>
      </c>
      <c r="J29" s="22" t="s">
        <v>907</v>
      </c>
    </row>
    <row r="30" spans="7:13" x14ac:dyDescent="0.3">
      <c r="K30" s="22" t="s">
        <v>919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D7D5-62E6-4B8B-BC5C-16C6669CDBFA}">
  <dimension ref="A1:H24"/>
  <sheetViews>
    <sheetView showGridLines="0" workbookViewId="0">
      <selection activeCell="H4" sqref="H4"/>
    </sheetView>
  </sheetViews>
  <sheetFormatPr defaultRowHeight="14.4" x14ac:dyDescent="0.3"/>
  <cols>
    <col min="1" max="1" width="8.88671875" style="33"/>
    <col min="2" max="2" width="48.21875" style="33" customWidth="1"/>
    <col min="3" max="4" width="8.88671875" style="33"/>
    <col min="5" max="5" width="56.5546875" style="33" customWidth="1"/>
    <col min="6" max="6" width="7.77734375" style="33" customWidth="1"/>
    <col min="7" max="7" width="13.5546875" style="33" customWidth="1"/>
    <col min="8" max="8" width="47.77734375" style="33" customWidth="1"/>
    <col min="9" max="16384" width="8.88671875" style="33"/>
  </cols>
  <sheetData>
    <row r="1" spans="1:8" ht="33.6" x14ac:dyDescent="0.65">
      <c r="E1" s="34" t="s">
        <v>889</v>
      </c>
    </row>
    <row r="4" spans="1:8" ht="21" x14ac:dyDescent="0.4">
      <c r="E4" s="35" t="s">
        <v>908</v>
      </c>
      <c r="H4" s="40" t="s">
        <v>914</v>
      </c>
    </row>
    <row r="9" spans="1:8" ht="31.2" x14ac:dyDescent="0.6">
      <c r="B9" s="36" t="s">
        <v>890</v>
      </c>
      <c r="E9" s="36" t="s">
        <v>898</v>
      </c>
      <c r="H9" s="36" t="s">
        <v>896</v>
      </c>
    </row>
    <row r="10" spans="1:8" x14ac:dyDescent="0.3">
      <c r="A10" s="39"/>
      <c r="B10" s="41" t="s">
        <v>891</v>
      </c>
      <c r="E10" s="39" t="s">
        <v>900</v>
      </c>
      <c r="G10" s="39"/>
      <c r="H10" s="39" t="s">
        <v>901</v>
      </c>
    </row>
    <row r="11" spans="1:8" x14ac:dyDescent="0.3">
      <c r="A11" s="39"/>
      <c r="B11" s="41" t="s">
        <v>892</v>
      </c>
      <c r="E11" s="39"/>
      <c r="G11" s="39"/>
      <c r="H11" s="39" t="s">
        <v>902</v>
      </c>
    </row>
    <row r="12" spans="1:8" x14ac:dyDescent="0.3">
      <c r="A12" s="39"/>
      <c r="B12" s="41"/>
      <c r="E12" s="43" t="s">
        <v>893</v>
      </c>
      <c r="G12" s="39"/>
      <c r="H12" s="39"/>
    </row>
    <row r="13" spans="1:8" x14ac:dyDescent="0.3">
      <c r="A13" s="39"/>
      <c r="B13" s="42" t="s">
        <v>893</v>
      </c>
      <c r="E13" s="43" t="s">
        <v>894</v>
      </c>
      <c r="G13" s="39"/>
      <c r="H13" s="43" t="s">
        <v>897</v>
      </c>
    </row>
    <row r="14" spans="1:8" x14ac:dyDescent="0.3">
      <c r="A14" s="39"/>
      <c r="B14" s="42" t="s">
        <v>894</v>
      </c>
      <c r="E14" s="37"/>
      <c r="H14" s="43" t="s">
        <v>894</v>
      </c>
    </row>
    <row r="16" spans="1:8" ht="31.2" x14ac:dyDescent="0.6">
      <c r="E16" s="36" t="s">
        <v>895</v>
      </c>
      <c r="H16" s="36" t="s">
        <v>899</v>
      </c>
    </row>
    <row r="17" spans="5:8" x14ac:dyDescent="0.3">
      <c r="E17" s="39" t="s">
        <v>903</v>
      </c>
      <c r="F17" s="39"/>
      <c r="H17" s="39" t="s">
        <v>912</v>
      </c>
    </row>
    <row r="18" spans="5:8" x14ac:dyDescent="0.3">
      <c r="E18" s="39" t="s">
        <v>904</v>
      </c>
      <c r="F18" s="39"/>
      <c r="H18" s="39" t="s">
        <v>913</v>
      </c>
    </row>
    <row r="19" spans="5:8" x14ac:dyDescent="0.3">
      <c r="H19" s="37"/>
    </row>
    <row r="20" spans="5:8" x14ac:dyDescent="0.3">
      <c r="E20" s="43" t="s">
        <v>893</v>
      </c>
      <c r="H20" s="43" t="s">
        <v>915</v>
      </c>
    </row>
    <row r="21" spans="5:8" x14ac:dyDescent="0.3">
      <c r="E21" s="43" t="s">
        <v>894</v>
      </c>
      <c r="H21" s="43" t="s">
        <v>916</v>
      </c>
    </row>
    <row r="24" spans="5:8" ht="33.6" x14ac:dyDescent="0.65">
      <c r="E24" s="38"/>
    </row>
  </sheetData>
  <hyperlinks>
    <hyperlink ref="B13" location="'Obj 1'!A1" tooltip="View Worksheet" display="Click here to view the excel sheet work." xr:uid="{1A481EC5-BE75-4A96-AB7D-607502402164}"/>
    <hyperlink ref="B14" location="'Chart 1'!A1" tooltip="View Chart" display="Click here to view the chart result." xr:uid="{569A6B47-3CCB-4532-A458-8F7A1F24B9CC}"/>
    <hyperlink ref="E12" location="'Obj 5'!A1" tooltip="View Worksheet" display="Click here to view the excel sheet work." xr:uid="{9CA63BEA-2537-448E-9D8D-A61C6205CFC2}"/>
    <hyperlink ref="E13" location="'Chart 5'!A1" tooltip="View Chart" display="Click here to view the chart result." xr:uid="{F7875FA3-B469-469E-B466-55E606EF9961}"/>
    <hyperlink ref="E20" location="'Obj 2'!A1" tooltip="View Worksheet" display="Click here to view the excel sheet work." xr:uid="{D2CFAC35-58E6-4AE9-A14F-A7B04BFAD10F}"/>
    <hyperlink ref="E21" location="'Chart 2'!A1" tooltip="View Chart" display="Click here to view the chart result." xr:uid="{B10D0F0B-AC2E-4CFA-BBC0-A3FF40B908D5}"/>
    <hyperlink ref="H13" location="'Obj 3'!A1" tooltip="View Worksheet" display="Click Here to view the excel sheet work." xr:uid="{53D9FD57-49C5-4221-A5F9-FF6BCBB9235C}"/>
    <hyperlink ref="H14" location="'Chart 3'!A1" tooltip="View Chart" display="Click here to view the chart result." xr:uid="{2C994542-0A2F-4279-8D5C-44D1760EAE01}"/>
    <hyperlink ref="E4" location="Dataset!A1" tooltip="View the Data Set" display="Click here to view the Data Set" xr:uid="{8A314F08-E64B-4F66-8609-047F1E912730}"/>
    <hyperlink ref="H4" location="Dashboard!A1" tooltip="Click here to view the Dashboard" display=" Click Here to view the Dashboard " xr:uid="{D2686BA9-CE97-45C7-B4F4-F9904A1B692E}"/>
    <hyperlink ref="H20" location="'Obj 4'!A1" tooltip="View Worksheet" display="Click here to view the excel worksheet" xr:uid="{84116B77-6428-4E67-B437-D348F02A7083}"/>
    <hyperlink ref="H21" location="'Chart 4'!A1" tooltip="View Chart" display="Click here to view the chart result" xr:uid="{0F6B250A-74B2-4935-B7AE-8C574403D79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CR569"/>
  <sheetViews>
    <sheetView zoomScale="70" zoomScaleNormal="70" workbookViewId="0"/>
  </sheetViews>
  <sheetFormatPr defaultRowHeight="14.4" x14ac:dyDescent="0.3"/>
  <cols>
    <col min="5" max="5" width="24.88671875" customWidth="1"/>
    <col min="6" max="6" width="20.44140625" customWidth="1"/>
    <col min="7" max="7" width="13.109375" customWidth="1"/>
    <col min="9" max="9" width="16" customWidth="1"/>
    <col min="11" max="11" width="16.77734375" customWidth="1"/>
    <col min="12" max="12" width="16" customWidth="1"/>
    <col min="13" max="13" width="10.5546875" customWidth="1"/>
    <col min="14" max="14" width="12.21875" customWidth="1"/>
    <col min="15" max="15" width="13.5546875" customWidth="1"/>
    <col min="16" max="16" width="13" customWidth="1"/>
    <col min="17" max="17" width="15.77734375" customWidth="1"/>
    <col min="18" max="18" width="15.33203125" customWidth="1"/>
    <col min="19" max="19" width="21.5546875" customWidth="1"/>
    <col min="20" max="20" width="19.77734375" customWidth="1"/>
    <col min="21" max="21" width="16.33203125" customWidth="1"/>
    <col min="22" max="22" width="13.88671875" customWidth="1"/>
    <col min="23" max="23" width="19.44140625" customWidth="1"/>
    <col min="24" max="24" width="15.33203125" customWidth="1"/>
    <col min="25" max="25" width="19.44140625" customWidth="1"/>
    <col min="26" max="26" width="21.77734375" customWidth="1"/>
    <col min="27" max="27" width="15.6640625" customWidth="1"/>
    <col min="28" max="28" width="20.33203125" customWidth="1"/>
    <col min="29" max="29" width="21.44140625" customWidth="1"/>
    <col min="30" max="30" width="21.33203125" customWidth="1"/>
    <col min="31" max="31" width="19.21875" customWidth="1"/>
    <col min="32" max="32" width="19.109375" customWidth="1"/>
    <col min="33" max="33" width="15.5546875" customWidth="1"/>
    <col min="34" max="34" width="27.6640625" customWidth="1"/>
    <col min="35" max="35" width="13.88671875" customWidth="1"/>
    <col min="36" max="36" width="17.44140625" customWidth="1"/>
    <col min="37" max="37" width="13.6640625" customWidth="1"/>
    <col min="38" max="38" width="16" customWidth="1"/>
    <col min="39" max="39" width="16.109375" customWidth="1"/>
    <col min="40" max="41" width="13.6640625" customWidth="1"/>
    <col min="42" max="42" width="20.44140625" customWidth="1"/>
    <col min="43" max="43" width="18.88671875" customWidth="1"/>
    <col min="44" max="44" width="18.33203125" customWidth="1"/>
    <col min="45" max="45" width="20.21875" customWidth="1"/>
    <col min="46" max="46" width="22.44140625" customWidth="1"/>
    <col min="47" max="47" width="22" customWidth="1"/>
    <col min="48" max="48" width="24" customWidth="1"/>
    <col min="49" max="49" width="21.109375" customWidth="1"/>
    <col min="50" max="50" width="29.33203125" customWidth="1"/>
    <col min="51" max="51" width="26" customWidth="1"/>
    <col min="52" max="52" width="19.109375" customWidth="1"/>
    <col min="53" max="53" width="27.44140625" customWidth="1"/>
    <col min="54" max="54" width="22.77734375" customWidth="1"/>
    <col min="55" max="55" width="22.6640625" customWidth="1"/>
    <col min="56" max="56" width="15.6640625" customWidth="1"/>
    <col min="57" max="57" width="20.21875" customWidth="1"/>
    <col min="58" max="58" width="20.6640625" customWidth="1"/>
    <col min="59" max="59" width="17.77734375" customWidth="1"/>
    <col min="60" max="60" width="19.109375" customWidth="1"/>
    <col min="61" max="61" width="13.88671875" customWidth="1"/>
    <col min="62" max="62" width="14.109375" customWidth="1"/>
    <col min="63" max="63" width="23.44140625" customWidth="1"/>
    <col min="64" max="64" width="25.109375" customWidth="1"/>
    <col min="65" max="65" width="16.33203125" customWidth="1"/>
    <col min="66" max="66" width="13.6640625" customWidth="1"/>
    <col min="67" max="67" width="19.88671875" customWidth="1"/>
    <col min="68" max="68" width="24.6640625" customWidth="1"/>
    <col min="69" max="69" width="26.44140625" customWidth="1"/>
    <col min="70" max="70" width="31.21875" customWidth="1"/>
    <col min="71" max="71" width="33" customWidth="1"/>
    <col min="72" max="72" width="24.44140625" customWidth="1"/>
    <col min="73" max="73" width="24" customWidth="1"/>
    <col min="74" max="74" width="23.5546875" customWidth="1"/>
    <col min="75" max="75" width="20.77734375" customWidth="1"/>
    <col min="76" max="76" width="22.5546875" customWidth="1"/>
    <col min="77" max="77" width="23.44140625" customWidth="1"/>
    <col min="78" max="78" width="28.88671875" customWidth="1"/>
    <col min="79" max="79" width="24.6640625" customWidth="1"/>
    <col min="80" max="80" width="22" customWidth="1"/>
    <col min="81" max="81" width="29.77734375" customWidth="1"/>
    <col min="82" max="82" width="23.33203125" customWidth="1"/>
    <col min="83" max="83" width="20.44140625" customWidth="1"/>
    <col min="84" max="84" width="19.33203125" customWidth="1"/>
    <col min="85" max="85" width="19.21875" customWidth="1"/>
    <col min="86" max="86" width="34.21875" customWidth="1"/>
    <col min="87" max="87" width="36.21875" customWidth="1"/>
    <col min="88" max="88" width="30.21875" customWidth="1"/>
    <col min="89" max="89" width="14" customWidth="1"/>
    <col min="90" max="90" width="15.5546875" customWidth="1"/>
    <col min="91" max="91" width="17.44140625" customWidth="1"/>
    <col min="92" max="92" width="13.21875" customWidth="1"/>
    <col min="94" max="94" width="17.33203125" customWidth="1"/>
    <col min="95" max="95" width="18.21875" customWidth="1"/>
    <col min="96" max="96" width="15.109375" customWidth="1"/>
  </cols>
  <sheetData>
    <row r="6" spans="1:96" x14ac:dyDescent="0.3">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t="s">
        <v>67</v>
      </c>
      <c r="BQ6" t="s">
        <v>68</v>
      </c>
      <c r="BR6" t="s">
        <v>69</v>
      </c>
      <c r="BS6" t="s">
        <v>70</v>
      </c>
      <c r="BT6" t="s">
        <v>71</v>
      </c>
      <c r="BU6" t="s">
        <v>72</v>
      </c>
      <c r="BV6" t="s">
        <v>73</v>
      </c>
      <c r="BW6" t="s">
        <v>74</v>
      </c>
      <c r="BX6" t="s">
        <v>75</v>
      </c>
      <c r="BY6" t="s">
        <v>76</v>
      </c>
      <c r="BZ6" t="s">
        <v>77</v>
      </c>
      <c r="CA6" t="s">
        <v>78</v>
      </c>
      <c r="CB6" t="s">
        <v>79</v>
      </c>
      <c r="CC6" t="s">
        <v>80</v>
      </c>
      <c r="CD6" t="s">
        <v>81</v>
      </c>
      <c r="CE6" t="s">
        <v>82</v>
      </c>
      <c r="CF6" t="s">
        <v>83</v>
      </c>
      <c r="CG6" t="s">
        <v>84</v>
      </c>
      <c r="CH6" t="s">
        <v>85</v>
      </c>
      <c r="CI6" t="s">
        <v>86</v>
      </c>
      <c r="CJ6" t="s">
        <v>87</v>
      </c>
      <c r="CK6" t="s">
        <v>88</v>
      </c>
      <c r="CL6" t="s">
        <v>89</v>
      </c>
      <c r="CM6" t="s">
        <v>90</v>
      </c>
      <c r="CN6" t="s">
        <v>91</v>
      </c>
      <c r="CO6" t="s">
        <v>92</v>
      </c>
      <c r="CP6" t="s">
        <v>871</v>
      </c>
      <c r="CQ6" t="s">
        <v>885</v>
      </c>
      <c r="CR6" t="s">
        <v>887</v>
      </c>
    </row>
    <row r="7" spans="1:96" x14ac:dyDescent="0.3">
      <c r="A7">
        <v>148</v>
      </c>
      <c r="B7" t="s">
        <v>93</v>
      </c>
      <c r="C7">
        <v>1514</v>
      </c>
      <c r="D7">
        <v>3</v>
      </c>
      <c r="E7" t="s">
        <v>94</v>
      </c>
      <c r="F7" t="s">
        <v>94</v>
      </c>
      <c r="G7">
        <v>2</v>
      </c>
      <c r="H7" t="s">
        <v>95</v>
      </c>
      <c r="I7" t="s">
        <v>96</v>
      </c>
      <c r="J7">
        <v>504</v>
      </c>
      <c r="K7" t="s">
        <v>97</v>
      </c>
      <c r="L7" t="s">
        <v>98</v>
      </c>
      <c r="M7">
        <v>8</v>
      </c>
      <c r="N7">
        <v>4</v>
      </c>
      <c r="O7">
        <v>0</v>
      </c>
      <c r="P7">
        <v>4</v>
      </c>
      <c r="Q7">
        <v>592</v>
      </c>
      <c r="R7">
        <v>0</v>
      </c>
      <c r="S7">
        <v>21</v>
      </c>
      <c r="T7">
        <v>613</v>
      </c>
      <c r="U7">
        <v>0</v>
      </c>
      <c r="V7">
        <v>4</v>
      </c>
      <c r="W7">
        <v>0</v>
      </c>
      <c r="X7">
        <v>1</v>
      </c>
      <c r="Y7">
        <v>9</v>
      </c>
      <c r="Z7">
        <v>10</v>
      </c>
      <c r="AA7">
        <v>18</v>
      </c>
      <c r="AB7">
        <v>9</v>
      </c>
      <c r="AC7">
        <v>9</v>
      </c>
      <c r="AD7">
        <v>9</v>
      </c>
      <c r="AE7">
        <v>18</v>
      </c>
      <c r="AF7">
        <v>2</v>
      </c>
      <c r="AG7">
        <v>0</v>
      </c>
      <c r="AH7">
        <v>0</v>
      </c>
      <c r="AI7">
        <v>6</v>
      </c>
      <c r="AJ7">
        <v>0</v>
      </c>
      <c r="AK7">
        <v>2</v>
      </c>
      <c r="AL7">
        <v>2</v>
      </c>
      <c r="AM7">
        <v>0</v>
      </c>
      <c r="AN7">
        <v>0</v>
      </c>
      <c r="AO7">
        <v>0</v>
      </c>
      <c r="AP7">
        <v>6</v>
      </c>
      <c r="AQ7">
        <v>0</v>
      </c>
      <c r="AR7">
        <v>2</v>
      </c>
      <c r="AS7">
        <v>1</v>
      </c>
      <c r="AT7">
        <v>0</v>
      </c>
      <c r="AU7">
        <v>0</v>
      </c>
      <c r="AV7">
        <v>0</v>
      </c>
      <c r="AW7">
        <v>0</v>
      </c>
      <c r="AX7">
        <v>0</v>
      </c>
      <c r="AY7">
        <v>0</v>
      </c>
      <c r="AZ7">
        <v>0</v>
      </c>
      <c r="BA7">
        <v>0</v>
      </c>
      <c r="BB7">
        <v>1</v>
      </c>
      <c r="BC7">
        <v>1</v>
      </c>
      <c r="BD7">
        <v>252</v>
      </c>
      <c r="BE7">
        <v>175</v>
      </c>
      <c r="BF7">
        <v>90</v>
      </c>
      <c r="BG7">
        <v>85</v>
      </c>
      <c r="BH7">
        <v>5</v>
      </c>
      <c r="BI7">
        <v>3</v>
      </c>
      <c r="BJ7">
        <v>5</v>
      </c>
      <c r="BK7">
        <v>2</v>
      </c>
      <c r="BL7">
        <v>3</v>
      </c>
      <c r="BM7">
        <v>11</v>
      </c>
      <c r="BN7">
        <v>0</v>
      </c>
      <c r="BO7">
        <v>3</v>
      </c>
      <c r="BP7">
        <v>0</v>
      </c>
      <c r="BQ7">
        <v>2</v>
      </c>
      <c r="BR7">
        <v>0</v>
      </c>
      <c r="BS7">
        <v>0</v>
      </c>
      <c r="BT7">
        <v>0</v>
      </c>
      <c r="BU7">
        <v>0</v>
      </c>
      <c r="BV7">
        <v>36</v>
      </c>
      <c r="BW7">
        <v>22</v>
      </c>
      <c r="BX7">
        <v>14</v>
      </c>
      <c r="BY7">
        <v>1</v>
      </c>
      <c r="BZ7">
        <v>1</v>
      </c>
      <c r="CA7">
        <v>0</v>
      </c>
      <c r="CB7">
        <v>0</v>
      </c>
      <c r="CC7">
        <v>0</v>
      </c>
      <c r="CD7">
        <v>0</v>
      </c>
      <c r="CE7">
        <v>0</v>
      </c>
      <c r="CF7">
        <v>0</v>
      </c>
      <c r="CG7">
        <v>0</v>
      </c>
      <c r="CH7">
        <v>0</v>
      </c>
      <c r="CI7">
        <v>0</v>
      </c>
      <c r="CJ7">
        <v>0</v>
      </c>
      <c r="CK7">
        <v>43</v>
      </c>
      <c r="CL7" t="s">
        <v>99</v>
      </c>
      <c r="CP7">
        <f>SUM(M7,P7)</f>
        <v>12</v>
      </c>
      <c r="CQ7">
        <f>SUM(AH7,AG7)</f>
        <v>0</v>
      </c>
      <c r="CR7">
        <f>SUM(W7,CD7)</f>
        <v>0</v>
      </c>
    </row>
    <row r="8" spans="1:96" x14ac:dyDescent="0.3">
      <c r="A8">
        <v>148</v>
      </c>
      <c r="B8" t="s">
        <v>93</v>
      </c>
      <c r="C8">
        <v>2475</v>
      </c>
      <c r="D8">
        <v>26</v>
      </c>
      <c r="E8" t="s">
        <v>100</v>
      </c>
      <c r="F8" t="s">
        <v>101</v>
      </c>
      <c r="G8">
        <v>2</v>
      </c>
      <c r="H8" t="s">
        <v>95</v>
      </c>
      <c r="I8" t="s">
        <v>96</v>
      </c>
      <c r="J8">
        <v>656</v>
      </c>
      <c r="K8" t="s">
        <v>102</v>
      </c>
      <c r="L8" t="s">
        <v>103</v>
      </c>
      <c r="M8">
        <v>6</v>
      </c>
      <c r="N8">
        <v>7</v>
      </c>
      <c r="O8">
        <v>0</v>
      </c>
      <c r="P8">
        <v>7</v>
      </c>
      <c r="Q8">
        <v>379</v>
      </c>
      <c r="R8">
        <v>0</v>
      </c>
      <c r="S8">
        <v>6</v>
      </c>
      <c r="T8">
        <v>385</v>
      </c>
      <c r="U8">
        <v>0</v>
      </c>
      <c r="V8">
        <v>3</v>
      </c>
      <c r="W8">
        <v>0</v>
      </c>
      <c r="X8">
        <v>0</v>
      </c>
      <c r="Y8">
        <v>3</v>
      </c>
      <c r="Z8">
        <v>3</v>
      </c>
      <c r="AA8">
        <v>19</v>
      </c>
      <c r="AB8">
        <v>8</v>
      </c>
      <c r="AC8">
        <v>10</v>
      </c>
      <c r="AD8">
        <v>7</v>
      </c>
      <c r="AE8">
        <v>5</v>
      </c>
      <c r="AF8">
        <v>2</v>
      </c>
      <c r="AG8">
        <v>0</v>
      </c>
      <c r="AH8">
        <v>0</v>
      </c>
      <c r="AI8">
        <v>3</v>
      </c>
      <c r="AJ8">
        <v>0</v>
      </c>
      <c r="AK8">
        <v>3</v>
      </c>
      <c r="AL8">
        <v>0</v>
      </c>
      <c r="AM8">
        <v>0</v>
      </c>
      <c r="AN8">
        <v>0</v>
      </c>
      <c r="AO8">
        <v>0</v>
      </c>
      <c r="AP8">
        <v>2</v>
      </c>
      <c r="AQ8">
        <v>0</v>
      </c>
      <c r="AR8">
        <v>5</v>
      </c>
      <c r="AS8">
        <v>0</v>
      </c>
      <c r="AT8">
        <v>0</v>
      </c>
      <c r="AU8">
        <v>0</v>
      </c>
      <c r="AV8">
        <v>0</v>
      </c>
      <c r="AW8">
        <v>0</v>
      </c>
      <c r="AX8">
        <v>0</v>
      </c>
      <c r="AY8">
        <v>0</v>
      </c>
      <c r="AZ8">
        <v>1</v>
      </c>
      <c r="BA8">
        <v>0</v>
      </c>
      <c r="BB8">
        <v>0</v>
      </c>
      <c r="BC8">
        <v>0</v>
      </c>
      <c r="BD8">
        <v>135</v>
      </c>
      <c r="BE8">
        <v>91</v>
      </c>
      <c r="BF8">
        <v>49</v>
      </c>
      <c r="BG8">
        <v>42</v>
      </c>
      <c r="BH8">
        <v>1</v>
      </c>
      <c r="BI8">
        <v>2</v>
      </c>
      <c r="BJ8">
        <v>8</v>
      </c>
      <c r="BK8">
        <v>5</v>
      </c>
      <c r="BL8">
        <v>3</v>
      </c>
      <c r="BM8">
        <v>4</v>
      </c>
      <c r="BN8">
        <v>0</v>
      </c>
      <c r="BO8">
        <v>17</v>
      </c>
      <c r="BP8">
        <v>8</v>
      </c>
      <c r="BQ8">
        <v>4</v>
      </c>
      <c r="BR8">
        <v>0</v>
      </c>
      <c r="BS8">
        <v>0</v>
      </c>
      <c r="BT8">
        <v>0</v>
      </c>
      <c r="BU8">
        <v>0</v>
      </c>
      <c r="BV8">
        <v>10</v>
      </c>
      <c r="BW8">
        <v>1</v>
      </c>
      <c r="BX8">
        <v>9</v>
      </c>
      <c r="BY8">
        <v>0</v>
      </c>
      <c r="BZ8">
        <v>0</v>
      </c>
      <c r="CA8">
        <v>0</v>
      </c>
      <c r="CB8">
        <v>0</v>
      </c>
      <c r="CC8">
        <v>0</v>
      </c>
      <c r="CD8">
        <v>0</v>
      </c>
      <c r="CE8">
        <v>0</v>
      </c>
      <c r="CF8">
        <v>0</v>
      </c>
      <c r="CG8">
        <v>0</v>
      </c>
      <c r="CH8">
        <v>0</v>
      </c>
      <c r="CI8">
        <v>0</v>
      </c>
      <c r="CJ8">
        <v>0</v>
      </c>
      <c r="CK8">
        <v>56</v>
      </c>
      <c r="CL8" t="s">
        <v>104</v>
      </c>
      <c r="CM8" t="s">
        <v>105</v>
      </c>
      <c r="CN8" t="s">
        <v>106</v>
      </c>
      <c r="CO8">
        <v>187</v>
      </c>
      <c r="CP8">
        <f t="shared" ref="CP8:CP71" si="0">SUM(M8,P8)</f>
        <v>13</v>
      </c>
      <c r="CQ8">
        <f t="shared" ref="CQ8:CQ71" si="1">SUM(AH8,AG8)</f>
        <v>0</v>
      </c>
      <c r="CR8">
        <f t="shared" ref="CR8:CR71" si="2">SUM(W8,CD8)</f>
        <v>0</v>
      </c>
    </row>
    <row r="9" spans="1:96" x14ac:dyDescent="0.3">
      <c r="A9">
        <v>148</v>
      </c>
      <c r="B9" t="s">
        <v>93</v>
      </c>
      <c r="C9">
        <v>2900</v>
      </c>
      <c r="D9">
        <v>9</v>
      </c>
      <c r="E9" t="s">
        <v>107</v>
      </c>
      <c r="F9" t="s">
        <v>107</v>
      </c>
      <c r="G9">
        <v>2</v>
      </c>
      <c r="H9" t="s">
        <v>95</v>
      </c>
      <c r="I9" t="s">
        <v>96</v>
      </c>
      <c r="J9">
        <v>506</v>
      </c>
      <c r="K9" t="s">
        <v>108</v>
      </c>
      <c r="L9" t="s">
        <v>109</v>
      </c>
      <c r="M9">
        <v>16</v>
      </c>
      <c r="N9">
        <v>6</v>
      </c>
      <c r="O9">
        <v>0</v>
      </c>
      <c r="P9">
        <v>5</v>
      </c>
      <c r="Q9">
        <v>1352</v>
      </c>
      <c r="R9">
        <v>0</v>
      </c>
      <c r="S9">
        <v>47</v>
      </c>
      <c r="T9">
        <v>1415</v>
      </c>
      <c r="U9">
        <v>0</v>
      </c>
      <c r="V9">
        <v>6</v>
      </c>
      <c r="W9">
        <v>0</v>
      </c>
      <c r="X9">
        <v>0</v>
      </c>
      <c r="Y9">
        <v>16</v>
      </c>
      <c r="Z9">
        <v>16</v>
      </c>
      <c r="AA9">
        <v>22</v>
      </c>
      <c r="AB9">
        <v>10</v>
      </c>
      <c r="AC9">
        <v>11</v>
      </c>
      <c r="AD9">
        <v>31</v>
      </c>
      <c r="AE9">
        <v>26</v>
      </c>
      <c r="AF9">
        <v>4</v>
      </c>
      <c r="AG9">
        <v>0</v>
      </c>
      <c r="AH9">
        <v>0</v>
      </c>
      <c r="AI9">
        <v>20</v>
      </c>
      <c r="AJ9">
        <v>0</v>
      </c>
      <c r="AK9">
        <v>13</v>
      </c>
      <c r="AL9">
        <v>3</v>
      </c>
      <c r="AM9">
        <v>0</v>
      </c>
      <c r="AN9">
        <v>0</v>
      </c>
      <c r="AO9">
        <v>0</v>
      </c>
      <c r="AP9">
        <v>11</v>
      </c>
      <c r="AQ9">
        <v>0</v>
      </c>
      <c r="AR9">
        <v>3</v>
      </c>
      <c r="AS9">
        <v>0</v>
      </c>
      <c r="AT9">
        <v>0</v>
      </c>
      <c r="AU9">
        <v>0</v>
      </c>
      <c r="AV9">
        <v>0</v>
      </c>
      <c r="AW9">
        <v>0</v>
      </c>
      <c r="AX9">
        <v>0</v>
      </c>
      <c r="AY9">
        <v>0</v>
      </c>
      <c r="AZ9">
        <v>1</v>
      </c>
      <c r="BA9">
        <v>0</v>
      </c>
      <c r="BB9">
        <v>0</v>
      </c>
      <c r="BC9">
        <v>0</v>
      </c>
      <c r="BD9">
        <v>391</v>
      </c>
      <c r="BE9">
        <v>291</v>
      </c>
      <c r="BF9">
        <v>162</v>
      </c>
      <c r="BG9">
        <v>129</v>
      </c>
      <c r="BH9">
        <v>6</v>
      </c>
      <c r="BI9">
        <v>6</v>
      </c>
      <c r="BJ9">
        <v>26</v>
      </c>
      <c r="BK9">
        <v>5</v>
      </c>
      <c r="BL9">
        <v>21</v>
      </c>
      <c r="BM9">
        <v>15</v>
      </c>
      <c r="BN9">
        <v>0</v>
      </c>
      <c r="BO9">
        <v>14</v>
      </c>
      <c r="BP9">
        <v>0</v>
      </c>
      <c r="BQ9">
        <v>3</v>
      </c>
      <c r="BR9">
        <v>0</v>
      </c>
      <c r="BS9">
        <v>0</v>
      </c>
      <c r="BT9">
        <v>0</v>
      </c>
      <c r="BU9">
        <v>0</v>
      </c>
      <c r="BV9">
        <v>22</v>
      </c>
      <c r="BW9">
        <v>10</v>
      </c>
      <c r="BX9">
        <v>12</v>
      </c>
      <c r="BY9">
        <v>0</v>
      </c>
      <c r="BZ9">
        <v>0</v>
      </c>
      <c r="CA9">
        <v>0</v>
      </c>
      <c r="CB9">
        <v>0</v>
      </c>
      <c r="CC9">
        <v>0</v>
      </c>
      <c r="CD9">
        <v>0</v>
      </c>
      <c r="CE9">
        <v>0</v>
      </c>
      <c r="CF9">
        <v>0</v>
      </c>
      <c r="CG9">
        <v>0</v>
      </c>
      <c r="CH9">
        <v>0</v>
      </c>
      <c r="CI9">
        <v>0</v>
      </c>
      <c r="CJ9">
        <v>0</v>
      </c>
      <c r="CK9">
        <v>106</v>
      </c>
      <c r="CL9" t="s">
        <v>110</v>
      </c>
      <c r="CM9" t="s">
        <v>111</v>
      </c>
      <c r="CN9" t="s">
        <v>112</v>
      </c>
      <c r="CO9">
        <v>177</v>
      </c>
      <c r="CP9">
        <f t="shared" si="0"/>
        <v>21</v>
      </c>
      <c r="CQ9">
        <f t="shared" si="1"/>
        <v>0</v>
      </c>
      <c r="CR9">
        <f t="shared" si="2"/>
        <v>0</v>
      </c>
    </row>
    <row r="10" spans="1:96" x14ac:dyDescent="0.3">
      <c r="A10">
        <v>148</v>
      </c>
      <c r="B10" t="s">
        <v>93</v>
      </c>
      <c r="C10">
        <v>3753</v>
      </c>
      <c r="D10">
        <v>7</v>
      </c>
      <c r="E10" t="s">
        <v>113</v>
      </c>
      <c r="F10" t="s">
        <v>114</v>
      </c>
      <c r="G10">
        <v>3</v>
      </c>
      <c r="H10" t="s">
        <v>115</v>
      </c>
      <c r="I10" t="s">
        <v>116</v>
      </c>
      <c r="J10">
        <v>1159</v>
      </c>
      <c r="K10" t="s">
        <v>117</v>
      </c>
      <c r="L10" t="s">
        <v>118</v>
      </c>
      <c r="M10">
        <v>6</v>
      </c>
      <c r="N10">
        <v>5</v>
      </c>
      <c r="O10">
        <v>0</v>
      </c>
      <c r="P10">
        <v>5</v>
      </c>
      <c r="Q10">
        <v>416</v>
      </c>
      <c r="R10">
        <v>0</v>
      </c>
      <c r="S10">
        <v>0</v>
      </c>
      <c r="T10">
        <v>421</v>
      </c>
      <c r="U10">
        <v>0</v>
      </c>
      <c r="V10">
        <v>1</v>
      </c>
      <c r="W10">
        <v>0</v>
      </c>
      <c r="X10">
        <v>2</v>
      </c>
      <c r="Y10">
        <v>7</v>
      </c>
      <c r="Z10">
        <v>9</v>
      </c>
      <c r="AA10">
        <v>16</v>
      </c>
      <c r="AB10">
        <v>7</v>
      </c>
      <c r="AC10">
        <v>6</v>
      </c>
      <c r="AD10">
        <v>6</v>
      </c>
      <c r="AE10">
        <v>19</v>
      </c>
      <c r="AF10">
        <v>1</v>
      </c>
      <c r="AG10">
        <v>0</v>
      </c>
      <c r="AH10">
        <v>0</v>
      </c>
      <c r="AI10">
        <v>0</v>
      </c>
      <c r="AJ10">
        <v>14</v>
      </c>
      <c r="AK10">
        <v>10</v>
      </c>
      <c r="AL10">
        <v>22</v>
      </c>
      <c r="AM10">
        <v>0</v>
      </c>
      <c r="AN10">
        <v>0</v>
      </c>
      <c r="AO10">
        <v>0</v>
      </c>
      <c r="AP10">
        <v>2</v>
      </c>
      <c r="AQ10">
        <v>0</v>
      </c>
      <c r="AR10">
        <v>0</v>
      </c>
      <c r="AS10">
        <v>3</v>
      </c>
      <c r="AT10">
        <v>0</v>
      </c>
      <c r="AU10">
        <v>0</v>
      </c>
      <c r="AV10">
        <v>0</v>
      </c>
      <c r="AW10">
        <v>0</v>
      </c>
      <c r="AX10">
        <v>0</v>
      </c>
      <c r="AY10">
        <v>0</v>
      </c>
      <c r="AZ10">
        <v>3</v>
      </c>
      <c r="BA10">
        <v>0</v>
      </c>
      <c r="BB10">
        <v>1</v>
      </c>
      <c r="BC10">
        <v>1</v>
      </c>
      <c r="BD10">
        <v>247</v>
      </c>
      <c r="BE10">
        <v>207</v>
      </c>
      <c r="BF10">
        <v>133</v>
      </c>
      <c r="BG10">
        <v>74</v>
      </c>
      <c r="BH10">
        <v>5</v>
      </c>
      <c r="BI10">
        <v>5</v>
      </c>
      <c r="BJ10">
        <v>9</v>
      </c>
      <c r="BK10">
        <v>4</v>
      </c>
      <c r="BL10">
        <v>5</v>
      </c>
      <c r="BM10">
        <v>0</v>
      </c>
      <c r="BN10">
        <v>0</v>
      </c>
      <c r="BO10">
        <v>19</v>
      </c>
      <c r="BP10">
        <v>11</v>
      </c>
      <c r="BQ10">
        <v>4</v>
      </c>
      <c r="BR10">
        <v>0</v>
      </c>
      <c r="BS10">
        <v>0</v>
      </c>
      <c r="BT10">
        <v>0</v>
      </c>
      <c r="BU10">
        <v>0</v>
      </c>
      <c r="BV10">
        <v>4</v>
      </c>
      <c r="BW10">
        <v>1</v>
      </c>
      <c r="BX10">
        <v>3</v>
      </c>
      <c r="BY10">
        <v>0</v>
      </c>
      <c r="BZ10">
        <v>0</v>
      </c>
      <c r="CA10">
        <v>0</v>
      </c>
      <c r="CB10">
        <v>0</v>
      </c>
      <c r="CC10">
        <v>0</v>
      </c>
      <c r="CD10">
        <v>0</v>
      </c>
      <c r="CE10">
        <v>0</v>
      </c>
      <c r="CF10">
        <v>0</v>
      </c>
      <c r="CG10">
        <v>0</v>
      </c>
      <c r="CH10">
        <v>0</v>
      </c>
      <c r="CI10">
        <v>0</v>
      </c>
      <c r="CJ10">
        <v>0</v>
      </c>
      <c r="CK10">
        <v>19</v>
      </c>
      <c r="CL10" t="s">
        <v>119</v>
      </c>
      <c r="CM10" t="s">
        <v>120</v>
      </c>
      <c r="CN10" t="s">
        <v>112</v>
      </c>
      <c r="CO10">
        <v>179</v>
      </c>
      <c r="CP10">
        <f t="shared" si="0"/>
        <v>11</v>
      </c>
      <c r="CQ10">
        <f t="shared" si="1"/>
        <v>0</v>
      </c>
      <c r="CR10">
        <f t="shared" si="2"/>
        <v>0</v>
      </c>
    </row>
    <row r="11" spans="1:96" x14ac:dyDescent="0.3">
      <c r="A11">
        <v>148</v>
      </c>
      <c r="B11" t="s">
        <v>93</v>
      </c>
      <c r="C11">
        <v>3809</v>
      </c>
      <c r="D11">
        <v>4</v>
      </c>
      <c r="E11" t="s">
        <v>121</v>
      </c>
      <c r="F11" t="s">
        <v>121</v>
      </c>
      <c r="G11">
        <v>1</v>
      </c>
      <c r="H11" t="s">
        <v>122</v>
      </c>
      <c r="I11" t="s">
        <v>123</v>
      </c>
      <c r="J11">
        <v>1536</v>
      </c>
      <c r="K11" t="s">
        <v>124</v>
      </c>
      <c r="L11" t="s">
        <v>125</v>
      </c>
      <c r="M11">
        <v>6</v>
      </c>
      <c r="N11">
        <v>5</v>
      </c>
      <c r="O11">
        <v>0</v>
      </c>
      <c r="P11">
        <v>4</v>
      </c>
      <c r="Q11">
        <v>395</v>
      </c>
      <c r="R11">
        <v>0</v>
      </c>
      <c r="S11">
        <v>21</v>
      </c>
      <c r="T11">
        <v>410</v>
      </c>
      <c r="U11">
        <v>0</v>
      </c>
      <c r="V11">
        <v>0</v>
      </c>
      <c r="W11">
        <v>0</v>
      </c>
      <c r="X11">
        <v>0</v>
      </c>
      <c r="Y11">
        <v>3</v>
      </c>
      <c r="Z11">
        <v>3</v>
      </c>
      <c r="AA11">
        <v>2</v>
      </c>
      <c r="AB11">
        <v>0</v>
      </c>
      <c r="AC11">
        <v>2</v>
      </c>
      <c r="AD11">
        <v>6</v>
      </c>
      <c r="AE11">
        <v>6</v>
      </c>
      <c r="AF11">
        <v>0</v>
      </c>
      <c r="AG11">
        <v>0</v>
      </c>
      <c r="AH11">
        <v>0</v>
      </c>
      <c r="AI11">
        <v>0</v>
      </c>
      <c r="AJ11">
        <v>0</v>
      </c>
      <c r="AK11">
        <v>0</v>
      </c>
      <c r="AL11">
        <v>4</v>
      </c>
      <c r="AM11">
        <v>3</v>
      </c>
      <c r="AN11">
        <v>0</v>
      </c>
      <c r="AO11">
        <v>0</v>
      </c>
      <c r="AP11">
        <v>2</v>
      </c>
      <c r="AQ11">
        <v>0</v>
      </c>
      <c r="AR11">
        <v>2</v>
      </c>
      <c r="AS11">
        <v>0</v>
      </c>
      <c r="AT11">
        <v>0</v>
      </c>
      <c r="AU11">
        <v>0</v>
      </c>
      <c r="AV11">
        <v>0</v>
      </c>
      <c r="AW11">
        <v>0</v>
      </c>
      <c r="AX11">
        <v>0</v>
      </c>
      <c r="AY11">
        <v>0</v>
      </c>
      <c r="AZ11">
        <v>0</v>
      </c>
      <c r="BA11">
        <v>0</v>
      </c>
      <c r="BB11">
        <v>0</v>
      </c>
      <c r="BC11">
        <v>0</v>
      </c>
      <c r="BD11">
        <v>217</v>
      </c>
      <c r="BE11">
        <v>141</v>
      </c>
      <c r="BF11">
        <v>111</v>
      </c>
      <c r="BG11">
        <v>30</v>
      </c>
      <c r="BH11">
        <v>8</v>
      </c>
      <c r="BI11">
        <v>11</v>
      </c>
      <c r="BJ11">
        <v>30</v>
      </c>
      <c r="BK11">
        <v>7</v>
      </c>
      <c r="BL11">
        <v>23</v>
      </c>
      <c r="BM11">
        <v>16</v>
      </c>
      <c r="BN11">
        <v>0</v>
      </c>
      <c r="BO11">
        <v>17</v>
      </c>
      <c r="BP11">
        <v>2</v>
      </c>
      <c r="BQ11">
        <v>0</v>
      </c>
      <c r="BR11">
        <v>0</v>
      </c>
      <c r="BS11">
        <v>0</v>
      </c>
      <c r="BT11">
        <v>0</v>
      </c>
      <c r="BU11">
        <v>0</v>
      </c>
      <c r="BV11">
        <v>5</v>
      </c>
      <c r="BW11">
        <v>3</v>
      </c>
      <c r="BX11">
        <v>2</v>
      </c>
      <c r="BY11">
        <v>0</v>
      </c>
      <c r="BZ11">
        <v>0</v>
      </c>
      <c r="CA11">
        <v>0</v>
      </c>
      <c r="CB11">
        <v>0</v>
      </c>
      <c r="CC11">
        <v>0</v>
      </c>
      <c r="CD11">
        <v>0</v>
      </c>
      <c r="CE11">
        <v>0</v>
      </c>
      <c r="CF11">
        <v>0</v>
      </c>
      <c r="CG11">
        <v>0</v>
      </c>
      <c r="CH11">
        <v>0</v>
      </c>
      <c r="CI11">
        <v>0</v>
      </c>
      <c r="CJ11">
        <v>0</v>
      </c>
      <c r="CK11">
        <v>19</v>
      </c>
      <c r="CL11" t="s">
        <v>119</v>
      </c>
      <c r="CM11" s="1">
        <v>31294</v>
      </c>
      <c r="CN11" t="s">
        <v>126</v>
      </c>
      <c r="CO11">
        <v>183</v>
      </c>
      <c r="CP11">
        <f t="shared" si="0"/>
        <v>10</v>
      </c>
      <c r="CQ11">
        <f t="shared" si="1"/>
        <v>0</v>
      </c>
      <c r="CR11">
        <f t="shared" si="2"/>
        <v>0</v>
      </c>
    </row>
    <row r="12" spans="1:96" x14ac:dyDescent="0.3">
      <c r="A12">
        <v>148</v>
      </c>
      <c r="B12" t="s">
        <v>93</v>
      </c>
      <c r="C12">
        <v>3982</v>
      </c>
      <c r="D12">
        <v>30</v>
      </c>
      <c r="E12" t="s">
        <v>127</v>
      </c>
      <c r="F12" t="s">
        <v>127</v>
      </c>
      <c r="G12">
        <v>1</v>
      </c>
      <c r="H12" t="s">
        <v>122</v>
      </c>
      <c r="I12" t="s">
        <v>123</v>
      </c>
      <c r="J12">
        <v>499</v>
      </c>
      <c r="K12" t="s">
        <v>128</v>
      </c>
      <c r="L12" t="s">
        <v>129</v>
      </c>
      <c r="M12">
        <v>7</v>
      </c>
      <c r="N12">
        <v>5</v>
      </c>
      <c r="O12">
        <v>0</v>
      </c>
      <c r="P12">
        <v>4</v>
      </c>
      <c r="Q12">
        <v>534</v>
      </c>
      <c r="R12">
        <v>0</v>
      </c>
      <c r="S12">
        <v>31</v>
      </c>
      <c r="T12">
        <v>577</v>
      </c>
      <c r="U12">
        <v>0</v>
      </c>
      <c r="V12">
        <v>0</v>
      </c>
      <c r="W12">
        <v>0</v>
      </c>
      <c r="X12">
        <v>0</v>
      </c>
      <c r="Y12">
        <v>0</v>
      </c>
      <c r="Z12">
        <v>0</v>
      </c>
      <c r="AA12">
        <v>0</v>
      </c>
      <c r="AB12">
        <v>0</v>
      </c>
      <c r="AC12">
        <v>0</v>
      </c>
      <c r="AD12">
        <v>9</v>
      </c>
      <c r="AE12">
        <v>4</v>
      </c>
      <c r="AF12">
        <v>2</v>
      </c>
      <c r="AG12">
        <v>0</v>
      </c>
      <c r="AH12">
        <v>0</v>
      </c>
      <c r="AI12">
        <v>0</v>
      </c>
      <c r="AJ12">
        <v>0</v>
      </c>
      <c r="AK12">
        <v>2</v>
      </c>
      <c r="AL12">
        <v>4</v>
      </c>
      <c r="AM12">
        <v>33</v>
      </c>
      <c r="AN12">
        <v>0</v>
      </c>
      <c r="AO12">
        <v>0</v>
      </c>
      <c r="AP12">
        <v>1</v>
      </c>
      <c r="AQ12">
        <v>0</v>
      </c>
      <c r="AR12">
        <v>6</v>
      </c>
      <c r="AS12">
        <v>0</v>
      </c>
      <c r="AT12">
        <v>0</v>
      </c>
      <c r="AU12">
        <v>0</v>
      </c>
      <c r="AV12">
        <v>0</v>
      </c>
      <c r="AW12">
        <v>0</v>
      </c>
      <c r="AX12">
        <v>0</v>
      </c>
      <c r="AY12">
        <v>0</v>
      </c>
      <c r="AZ12">
        <v>0</v>
      </c>
      <c r="BA12">
        <v>0</v>
      </c>
      <c r="BB12">
        <v>0</v>
      </c>
      <c r="BC12">
        <v>0</v>
      </c>
      <c r="BD12">
        <v>277</v>
      </c>
      <c r="BE12">
        <v>151</v>
      </c>
      <c r="BF12">
        <v>102</v>
      </c>
      <c r="BG12">
        <v>49</v>
      </c>
      <c r="BH12">
        <v>11</v>
      </c>
      <c r="BI12">
        <v>12</v>
      </c>
      <c r="BJ12">
        <v>18</v>
      </c>
      <c r="BK12">
        <v>7</v>
      </c>
      <c r="BL12">
        <v>11</v>
      </c>
      <c r="BM12">
        <v>51</v>
      </c>
      <c r="BN12">
        <v>0</v>
      </c>
      <c r="BO12">
        <v>14</v>
      </c>
      <c r="BP12">
        <v>1</v>
      </c>
      <c r="BQ12">
        <v>0</v>
      </c>
      <c r="BR12">
        <v>0</v>
      </c>
      <c r="BS12">
        <v>0</v>
      </c>
      <c r="BT12">
        <v>0</v>
      </c>
      <c r="BU12">
        <v>0</v>
      </c>
      <c r="BV12">
        <v>8</v>
      </c>
      <c r="BW12">
        <v>7</v>
      </c>
      <c r="BX12">
        <v>1</v>
      </c>
      <c r="BY12">
        <v>0</v>
      </c>
      <c r="BZ12">
        <v>0</v>
      </c>
      <c r="CA12">
        <v>0</v>
      </c>
      <c r="CB12">
        <v>0</v>
      </c>
      <c r="CC12">
        <v>0</v>
      </c>
      <c r="CD12">
        <v>0</v>
      </c>
      <c r="CE12">
        <v>0</v>
      </c>
      <c r="CF12">
        <v>0</v>
      </c>
      <c r="CG12">
        <v>0</v>
      </c>
      <c r="CH12">
        <v>0</v>
      </c>
      <c r="CI12">
        <v>0</v>
      </c>
      <c r="CJ12">
        <v>0</v>
      </c>
      <c r="CK12">
        <v>1</v>
      </c>
      <c r="CL12" t="s">
        <v>130</v>
      </c>
      <c r="CM12" t="s">
        <v>131</v>
      </c>
      <c r="CN12" t="s">
        <v>106</v>
      </c>
      <c r="CO12">
        <v>181</v>
      </c>
      <c r="CP12">
        <f t="shared" si="0"/>
        <v>11</v>
      </c>
      <c r="CQ12">
        <f t="shared" si="1"/>
        <v>0</v>
      </c>
      <c r="CR12">
        <f t="shared" si="2"/>
        <v>0</v>
      </c>
    </row>
    <row r="13" spans="1:96" x14ac:dyDescent="0.3">
      <c r="A13">
        <v>148</v>
      </c>
      <c r="B13" t="s">
        <v>93</v>
      </c>
      <c r="C13">
        <v>3984</v>
      </c>
      <c r="D13">
        <v>17</v>
      </c>
      <c r="E13" t="s">
        <v>132</v>
      </c>
      <c r="F13" t="s">
        <v>132</v>
      </c>
      <c r="G13">
        <v>3</v>
      </c>
      <c r="H13" t="s">
        <v>115</v>
      </c>
      <c r="I13" t="s">
        <v>116</v>
      </c>
      <c r="J13">
        <v>505</v>
      </c>
      <c r="K13" t="s">
        <v>133</v>
      </c>
      <c r="L13" t="s">
        <v>134</v>
      </c>
      <c r="M13">
        <v>5</v>
      </c>
      <c r="N13">
        <v>8</v>
      </c>
      <c r="O13">
        <v>0</v>
      </c>
      <c r="P13">
        <v>2</v>
      </c>
      <c r="Q13">
        <v>398</v>
      </c>
      <c r="R13">
        <v>0</v>
      </c>
      <c r="S13">
        <v>11</v>
      </c>
      <c r="T13">
        <v>414</v>
      </c>
      <c r="U13">
        <v>0</v>
      </c>
      <c r="V13">
        <v>0</v>
      </c>
      <c r="W13">
        <v>0</v>
      </c>
      <c r="X13">
        <v>0</v>
      </c>
      <c r="Y13">
        <v>2</v>
      </c>
      <c r="Z13">
        <v>2</v>
      </c>
      <c r="AA13">
        <v>4</v>
      </c>
      <c r="AB13">
        <v>0</v>
      </c>
      <c r="AC13">
        <v>4</v>
      </c>
      <c r="AD13">
        <v>7</v>
      </c>
      <c r="AE13">
        <v>5</v>
      </c>
      <c r="AF13">
        <v>1</v>
      </c>
      <c r="AG13">
        <v>0</v>
      </c>
      <c r="AH13">
        <v>0</v>
      </c>
      <c r="AI13">
        <v>0</v>
      </c>
      <c r="AJ13">
        <v>0</v>
      </c>
      <c r="AK13">
        <v>0</v>
      </c>
      <c r="AL13">
        <v>2</v>
      </c>
      <c r="AM13">
        <v>0</v>
      </c>
      <c r="AN13">
        <v>0</v>
      </c>
      <c r="AO13">
        <v>0</v>
      </c>
      <c r="AP13">
        <v>6</v>
      </c>
      <c r="AQ13">
        <v>0</v>
      </c>
      <c r="AR13">
        <v>2</v>
      </c>
      <c r="AS13">
        <v>0</v>
      </c>
      <c r="AT13">
        <v>0</v>
      </c>
      <c r="AU13">
        <v>0</v>
      </c>
      <c r="AV13">
        <v>0</v>
      </c>
      <c r="AW13">
        <v>0</v>
      </c>
      <c r="AX13">
        <v>0</v>
      </c>
      <c r="AY13">
        <v>0</v>
      </c>
      <c r="AZ13">
        <v>0</v>
      </c>
      <c r="BA13">
        <v>0</v>
      </c>
      <c r="BB13">
        <v>0</v>
      </c>
      <c r="BC13">
        <v>0</v>
      </c>
      <c r="BD13">
        <v>200</v>
      </c>
      <c r="BE13">
        <v>150</v>
      </c>
      <c r="BF13">
        <v>114</v>
      </c>
      <c r="BG13">
        <v>36</v>
      </c>
      <c r="BH13">
        <v>8</v>
      </c>
      <c r="BI13">
        <v>5</v>
      </c>
      <c r="BJ13">
        <v>11</v>
      </c>
      <c r="BK13">
        <v>4</v>
      </c>
      <c r="BL13">
        <v>7</v>
      </c>
      <c r="BM13">
        <v>9</v>
      </c>
      <c r="BN13">
        <v>0</v>
      </c>
      <c r="BO13">
        <v>9</v>
      </c>
      <c r="BP13">
        <v>0</v>
      </c>
      <c r="BQ13">
        <v>0</v>
      </c>
      <c r="BR13">
        <v>0</v>
      </c>
      <c r="BS13">
        <v>0</v>
      </c>
      <c r="BT13">
        <v>0</v>
      </c>
      <c r="BU13">
        <v>0</v>
      </c>
      <c r="BV13">
        <v>14</v>
      </c>
      <c r="BW13">
        <v>11</v>
      </c>
      <c r="BX13">
        <v>3</v>
      </c>
      <c r="BY13">
        <v>0</v>
      </c>
      <c r="BZ13">
        <v>0</v>
      </c>
      <c r="CA13">
        <v>0</v>
      </c>
      <c r="CB13">
        <v>0</v>
      </c>
      <c r="CC13">
        <v>0</v>
      </c>
      <c r="CD13">
        <v>0</v>
      </c>
      <c r="CE13">
        <v>0</v>
      </c>
      <c r="CF13">
        <v>0</v>
      </c>
      <c r="CG13">
        <v>0</v>
      </c>
      <c r="CH13">
        <v>0</v>
      </c>
      <c r="CI13">
        <v>0</v>
      </c>
      <c r="CJ13">
        <v>0</v>
      </c>
      <c r="CK13">
        <v>1</v>
      </c>
      <c r="CL13" t="s">
        <v>130</v>
      </c>
      <c r="CM13" t="s">
        <v>135</v>
      </c>
      <c r="CN13" t="s">
        <v>106</v>
      </c>
      <c r="CO13">
        <v>185</v>
      </c>
      <c r="CP13">
        <f t="shared" si="0"/>
        <v>7</v>
      </c>
      <c r="CQ13">
        <f t="shared" si="1"/>
        <v>0</v>
      </c>
      <c r="CR13">
        <f t="shared" si="2"/>
        <v>0</v>
      </c>
    </row>
    <row r="14" spans="1:96" x14ac:dyDescent="0.3">
      <c r="A14">
        <v>148</v>
      </c>
      <c r="B14" t="s">
        <v>93</v>
      </c>
      <c r="C14">
        <v>3985</v>
      </c>
      <c r="D14">
        <v>18</v>
      </c>
      <c r="E14" t="s">
        <v>136</v>
      </c>
      <c r="F14" t="s">
        <v>137</v>
      </c>
      <c r="G14">
        <v>2</v>
      </c>
      <c r="H14" t="s">
        <v>95</v>
      </c>
      <c r="I14" t="s">
        <v>96</v>
      </c>
      <c r="J14">
        <v>656</v>
      </c>
      <c r="K14" t="s">
        <v>102</v>
      </c>
      <c r="L14" t="s">
        <v>103</v>
      </c>
      <c r="M14">
        <v>1</v>
      </c>
      <c r="N14">
        <v>5</v>
      </c>
      <c r="O14">
        <v>0</v>
      </c>
      <c r="P14">
        <v>14</v>
      </c>
      <c r="Q14">
        <v>250</v>
      </c>
      <c r="R14">
        <v>0</v>
      </c>
      <c r="S14">
        <v>68</v>
      </c>
      <c r="T14">
        <v>320</v>
      </c>
      <c r="U14">
        <v>0</v>
      </c>
      <c r="V14">
        <v>1</v>
      </c>
      <c r="W14">
        <v>0</v>
      </c>
      <c r="X14">
        <v>0</v>
      </c>
      <c r="Y14">
        <v>0</v>
      </c>
      <c r="Z14">
        <v>0</v>
      </c>
      <c r="AA14">
        <v>7</v>
      </c>
      <c r="AB14">
        <v>2</v>
      </c>
      <c r="AC14">
        <v>4</v>
      </c>
      <c r="AD14">
        <v>5</v>
      </c>
      <c r="AE14">
        <v>10</v>
      </c>
      <c r="AF14">
        <v>0</v>
      </c>
      <c r="AG14">
        <v>0</v>
      </c>
      <c r="AH14">
        <v>0</v>
      </c>
      <c r="AI14">
        <v>1</v>
      </c>
      <c r="AJ14">
        <v>0</v>
      </c>
      <c r="AK14">
        <v>0</v>
      </c>
      <c r="AL14">
        <v>0</v>
      </c>
      <c r="AM14">
        <v>0</v>
      </c>
      <c r="AN14">
        <v>0</v>
      </c>
      <c r="AO14">
        <v>0</v>
      </c>
      <c r="AP14">
        <v>3</v>
      </c>
      <c r="AQ14">
        <v>0</v>
      </c>
      <c r="AR14">
        <v>9</v>
      </c>
      <c r="AS14">
        <v>0</v>
      </c>
      <c r="AT14">
        <v>0</v>
      </c>
      <c r="AU14">
        <v>0</v>
      </c>
      <c r="AV14">
        <v>0</v>
      </c>
      <c r="AW14">
        <v>0</v>
      </c>
      <c r="AX14">
        <v>0</v>
      </c>
      <c r="AY14">
        <v>0</v>
      </c>
      <c r="AZ14">
        <v>1</v>
      </c>
      <c r="BA14">
        <v>0</v>
      </c>
      <c r="BB14">
        <v>0</v>
      </c>
      <c r="BC14">
        <v>0</v>
      </c>
      <c r="BD14">
        <v>109</v>
      </c>
      <c r="BE14">
        <v>76</v>
      </c>
      <c r="BF14">
        <v>40</v>
      </c>
      <c r="BG14">
        <v>36</v>
      </c>
      <c r="BH14">
        <v>2</v>
      </c>
      <c r="BI14">
        <v>1</v>
      </c>
      <c r="BJ14">
        <v>5</v>
      </c>
      <c r="BK14">
        <v>2</v>
      </c>
      <c r="BL14">
        <v>3</v>
      </c>
      <c r="BM14">
        <v>1</v>
      </c>
      <c r="BN14">
        <v>0</v>
      </c>
      <c r="BO14">
        <v>7</v>
      </c>
      <c r="BP14">
        <v>0</v>
      </c>
      <c r="BQ14">
        <v>0</v>
      </c>
      <c r="BR14">
        <v>0</v>
      </c>
      <c r="BS14">
        <v>0</v>
      </c>
      <c r="BT14">
        <v>0</v>
      </c>
      <c r="BU14">
        <v>0</v>
      </c>
      <c r="BV14">
        <v>15</v>
      </c>
      <c r="BW14">
        <v>4</v>
      </c>
      <c r="BX14">
        <v>11</v>
      </c>
      <c r="BY14">
        <v>0</v>
      </c>
      <c r="BZ14">
        <v>0</v>
      </c>
      <c r="CA14">
        <v>0</v>
      </c>
      <c r="CB14">
        <v>0</v>
      </c>
      <c r="CC14">
        <v>0</v>
      </c>
      <c r="CD14">
        <v>0</v>
      </c>
      <c r="CE14">
        <v>0</v>
      </c>
      <c r="CF14">
        <v>0</v>
      </c>
      <c r="CG14">
        <v>0</v>
      </c>
      <c r="CH14">
        <v>0</v>
      </c>
      <c r="CI14">
        <v>0</v>
      </c>
      <c r="CJ14">
        <v>0</v>
      </c>
      <c r="CK14">
        <v>1</v>
      </c>
      <c r="CL14" t="s">
        <v>130</v>
      </c>
      <c r="CM14" t="s">
        <v>138</v>
      </c>
      <c r="CO14">
        <v>0</v>
      </c>
      <c r="CP14">
        <f t="shared" si="0"/>
        <v>15</v>
      </c>
      <c r="CQ14">
        <f t="shared" si="1"/>
        <v>0</v>
      </c>
      <c r="CR14">
        <f t="shared" si="2"/>
        <v>0</v>
      </c>
    </row>
    <row r="15" spans="1:96" x14ac:dyDescent="0.3">
      <c r="A15">
        <v>148</v>
      </c>
      <c r="B15" t="s">
        <v>93</v>
      </c>
      <c r="C15">
        <v>3989</v>
      </c>
      <c r="D15">
        <v>13</v>
      </c>
      <c r="E15" t="s">
        <v>139</v>
      </c>
      <c r="F15" t="s">
        <v>139</v>
      </c>
      <c r="G15">
        <v>3</v>
      </c>
      <c r="H15" t="s">
        <v>115</v>
      </c>
      <c r="I15" t="s">
        <v>116</v>
      </c>
      <c r="J15">
        <v>504</v>
      </c>
      <c r="K15" t="s">
        <v>97</v>
      </c>
      <c r="L15" t="s">
        <v>98</v>
      </c>
      <c r="M15">
        <v>1</v>
      </c>
      <c r="N15">
        <v>2</v>
      </c>
      <c r="O15">
        <v>0</v>
      </c>
      <c r="P15">
        <v>1</v>
      </c>
      <c r="Q15">
        <v>58</v>
      </c>
      <c r="R15">
        <v>0</v>
      </c>
      <c r="S15">
        <v>0</v>
      </c>
      <c r="T15">
        <v>58</v>
      </c>
      <c r="U15">
        <v>0</v>
      </c>
      <c r="V15">
        <v>0</v>
      </c>
      <c r="W15">
        <v>0</v>
      </c>
      <c r="X15">
        <v>0</v>
      </c>
      <c r="Y15">
        <v>0</v>
      </c>
      <c r="Z15">
        <v>0</v>
      </c>
      <c r="AA15">
        <v>0</v>
      </c>
      <c r="AB15">
        <v>0</v>
      </c>
      <c r="AC15">
        <v>0</v>
      </c>
      <c r="AD15">
        <v>1</v>
      </c>
      <c r="AE15">
        <v>1</v>
      </c>
      <c r="AF15">
        <v>0</v>
      </c>
      <c r="AG15">
        <v>0</v>
      </c>
      <c r="AH15">
        <v>0</v>
      </c>
      <c r="AI15">
        <v>0</v>
      </c>
      <c r="AJ15">
        <v>0</v>
      </c>
      <c r="AK15">
        <v>0</v>
      </c>
      <c r="AL15">
        <v>0</v>
      </c>
      <c r="AM15">
        <v>0</v>
      </c>
      <c r="AN15">
        <v>0</v>
      </c>
      <c r="AO15">
        <v>0</v>
      </c>
      <c r="AP15">
        <v>4</v>
      </c>
      <c r="AQ15">
        <v>0</v>
      </c>
      <c r="AR15">
        <v>0</v>
      </c>
      <c r="AS15">
        <v>0</v>
      </c>
      <c r="AT15">
        <v>0</v>
      </c>
      <c r="AU15">
        <v>0</v>
      </c>
      <c r="AV15">
        <v>0</v>
      </c>
      <c r="AW15">
        <v>0</v>
      </c>
      <c r="AX15">
        <v>0</v>
      </c>
      <c r="AY15">
        <v>0</v>
      </c>
      <c r="AZ15">
        <v>0</v>
      </c>
      <c r="BA15">
        <v>0</v>
      </c>
      <c r="BB15">
        <v>0</v>
      </c>
      <c r="BC15">
        <v>0</v>
      </c>
      <c r="BD15">
        <v>40</v>
      </c>
      <c r="BE15">
        <v>35</v>
      </c>
      <c r="BF15">
        <v>29</v>
      </c>
      <c r="BG15">
        <v>6</v>
      </c>
      <c r="BH15">
        <v>1</v>
      </c>
      <c r="BI15">
        <v>1</v>
      </c>
      <c r="BJ15">
        <v>2</v>
      </c>
      <c r="BK15">
        <v>0</v>
      </c>
      <c r="BL15">
        <v>2</v>
      </c>
      <c r="BM15">
        <v>1</v>
      </c>
      <c r="BN15">
        <v>0</v>
      </c>
      <c r="BO15">
        <v>4</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1</v>
      </c>
      <c r="CL15" t="s">
        <v>130</v>
      </c>
      <c r="CM15" s="1">
        <v>35374</v>
      </c>
      <c r="CN15" t="s">
        <v>106</v>
      </c>
      <c r="CO15">
        <v>172</v>
      </c>
      <c r="CP15">
        <f t="shared" si="0"/>
        <v>2</v>
      </c>
      <c r="CQ15">
        <f t="shared" si="1"/>
        <v>0</v>
      </c>
      <c r="CR15">
        <f t="shared" si="2"/>
        <v>0</v>
      </c>
    </row>
    <row r="16" spans="1:96" x14ac:dyDescent="0.3">
      <c r="A16">
        <v>148</v>
      </c>
      <c r="B16" t="s">
        <v>93</v>
      </c>
      <c r="C16">
        <v>3997</v>
      </c>
      <c r="D16">
        <v>1</v>
      </c>
      <c r="E16" t="s">
        <v>140</v>
      </c>
      <c r="F16" t="s">
        <v>141</v>
      </c>
      <c r="G16">
        <v>4</v>
      </c>
      <c r="H16" t="s">
        <v>142</v>
      </c>
      <c r="I16" t="s">
        <v>143</v>
      </c>
      <c r="J16">
        <v>506</v>
      </c>
      <c r="K16" t="s">
        <v>108</v>
      </c>
      <c r="L16" t="s">
        <v>109</v>
      </c>
      <c r="M16">
        <v>18</v>
      </c>
      <c r="N16">
        <v>0</v>
      </c>
      <c r="O16">
        <v>18</v>
      </c>
      <c r="P16">
        <v>0</v>
      </c>
      <c r="Q16">
        <v>1620</v>
      </c>
      <c r="R16">
        <v>0</v>
      </c>
      <c r="S16">
        <v>89</v>
      </c>
      <c r="T16">
        <v>1725</v>
      </c>
      <c r="U16">
        <v>0</v>
      </c>
      <c r="V16">
        <v>0</v>
      </c>
      <c r="W16">
        <v>0</v>
      </c>
      <c r="X16">
        <v>0</v>
      </c>
      <c r="Y16">
        <v>0</v>
      </c>
      <c r="Z16">
        <v>0</v>
      </c>
      <c r="AA16">
        <v>0</v>
      </c>
      <c r="AB16">
        <v>0</v>
      </c>
      <c r="AC16">
        <v>0</v>
      </c>
      <c r="AD16">
        <v>0</v>
      </c>
      <c r="AE16">
        <v>2</v>
      </c>
      <c r="AF16">
        <v>2</v>
      </c>
      <c r="AG16">
        <v>0</v>
      </c>
      <c r="AH16">
        <v>0</v>
      </c>
      <c r="AI16">
        <v>0</v>
      </c>
      <c r="AJ16">
        <v>0</v>
      </c>
      <c r="AK16">
        <v>0</v>
      </c>
      <c r="AL16">
        <v>62</v>
      </c>
      <c r="AM16">
        <v>0</v>
      </c>
      <c r="AN16">
        <v>24</v>
      </c>
      <c r="AO16">
        <v>34</v>
      </c>
      <c r="AP16">
        <v>18</v>
      </c>
      <c r="AQ16">
        <v>0</v>
      </c>
      <c r="AR16">
        <v>2</v>
      </c>
      <c r="AS16">
        <v>0</v>
      </c>
      <c r="AT16">
        <v>0</v>
      </c>
      <c r="AU16">
        <v>0</v>
      </c>
      <c r="AV16">
        <v>0</v>
      </c>
      <c r="AW16">
        <v>0</v>
      </c>
      <c r="AX16">
        <v>0</v>
      </c>
      <c r="AY16">
        <v>0</v>
      </c>
      <c r="AZ16">
        <v>0</v>
      </c>
      <c r="BA16">
        <v>0</v>
      </c>
      <c r="BB16">
        <v>0</v>
      </c>
      <c r="BC16">
        <v>0</v>
      </c>
      <c r="BD16">
        <v>601</v>
      </c>
      <c r="BE16">
        <v>261</v>
      </c>
      <c r="BF16">
        <v>167</v>
      </c>
      <c r="BG16">
        <v>94</v>
      </c>
      <c r="BH16">
        <v>0</v>
      </c>
      <c r="BI16">
        <v>0</v>
      </c>
      <c r="BJ16">
        <v>0</v>
      </c>
      <c r="BK16">
        <v>0</v>
      </c>
      <c r="BL16">
        <v>0</v>
      </c>
      <c r="BM16">
        <v>55</v>
      </c>
      <c r="BN16">
        <v>49</v>
      </c>
      <c r="BO16">
        <v>26</v>
      </c>
      <c r="BP16">
        <v>0</v>
      </c>
      <c r="BQ16">
        <v>0</v>
      </c>
      <c r="BR16">
        <v>0</v>
      </c>
      <c r="BS16">
        <v>0</v>
      </c>
      <c r="BT16">
        <v>0</v>
      </c>
      <c r="BU16">
        <v>0</v>
      </c>
      <c r="BV16">
        <v>1</v>
      </c>
      <c r="BW16">
        <v>1</v>
      </c>
      <c r="BX16">
        <v>0</v>
      </c>
      <c r="BY16">
        <v>0</v>
      </c>
      <c r="BZ16">
        <v>0</v>
      </c>
      <c r="CA16">
        <v>0</v>
      </c>
      <c r="CB16">
        <v>165</v>
      </c>
      <c r="CC16">
        <v>69</v>
      </c>
      <c r="CD16">
        <v>29</v>
      </c>
      <c r="CE16">
        <v>42</v>
      </c>
      <c r="CF16">
        <v>30</v>
      </c>
      <c r="CG16">
        <v>0</v>
      </c>
      <c r="CH16">
        <v>3</v>
      </c>
      <c r="CI16">
        <v>3</v>
      </c>
      <c r="CJ16">
        <v>0</v>
      </c>
      <c r="CK16">
        <v>1</v>
      </c>
      <c r="CL16" t="s">
        <v>130</v>
      </c>
      <c r="CM16" t="s">
        <v>144</v>
      </c>
      <c r="CN16" t="s">
        <v>106</v>
      </c>
      <c r="CO16">
        <v>183</v>
      </c>
      <c r="CP16">
        <f t="shared" si="0"/>
        <v>18</v>
      </c>
      <c r="CQ16">
        <f t="shared" si="1"/>
        <v>0</v>
      </c>
      <c r="CR16">
        <f t="shared" si="2"/>
        <v>29</v>
      </c>
    </row>
    <row r="17" spans="1:96" x14ac:dyDescent="0.3">
      <c r="A17">
        <v>148</v>
      </c>
      <c r="B17" t="s">
        <v>93</v>
      </c>
      <c r="C17">
        <v>3999</v>
      </c>
      <c r="D17">
        <v>24</v>
      </c>
      <c r="E17" t="s">
        <v>145</v>
      </c>
      <c r="F17" t="s">
        <v>146</v>
      </c>
      <c r="G17">
        <v>1</v>
      </c>
      <c r="H17" t="s">
        <v>122</v>
      </c>
      <c r="I17" t="s">
        <v>123</v>
      </c>
      <c r="J17">
        <v>499</v>
      </c>
      <c r="K17" t="s">
        <v>128</v>
      </c>
      <c r="L17" t="s">
        <v>147</v>
      </c>
      <c r="M17">
        <v>4</v>
      </c>
      <c r="N17">
        <v>8</v>
      </c>
      <c r="O17">
        <v>0</v>
      </c>
      <c r="P17">
        <v>1</v>
      </c>
      <c r="Q17">
        <v>339</v>
      </c>
      <c r="R17">
        <v>0</v>
      </c>
      <c r="S17">
        <v>17</v>
      </c>
      <c r="T17">
        <v>356</v>
      </c>
      <c r="U17">
        <v>0</v>
      </c>
      <c r="V17">
        <v>0</v>
      </c>
      <c r="W17">
        <v>0</v>
      </c>
      <c r="X17">
        <v>0</v>
      </c>
      <c r="Y17">
        <v>0</v>
      </c>
      <c r="Z17">
        <v>0</v>
      </c>
      <c r="AA17">
        <v>1</v>
      </c>
      <c r="AB17">
        <v>0</v>
      </c>
      <c r="AC17">
        <v>1</v>
      </c>
      <c r="AD17">
        <v>2</v>
      </c>
      <c r="AE17">
        <v>1</v>
      </c>
      <c r="AF17">
        <v>0</v>
      </c>
      <c r="AG17">
        <v>0</v>
      </c>
      <c r="AH17">
        <v>0</v>
      </c>
      <c r="AI17">
        <v>0</v>
      </c>
      <c r="AJ17">
        <v>0</v>
      </c>
      <c r="AK17">
        <v>2</v>
      </c>
      <c r="AL17">
        <v>1</v>
      </c>
      <c r="AM17">
        <v>11</v>
      </c>
      <c r="AN17">
        <v>0</v>
      </c>
      <c r="AO17">
        <v>0</v>
      </c>
      <c r="AP17">
        <v>4</v>
      </c>
      <c r="AQ17">
        <v>0</v>
      </c>
      <c r="AR17">
        <v>5</v>
      </c>
      <c r="AS17">
        <v>0</v>
      </c>
      <c r="AT17">
        <v>0</v>
      </c>
      <c r="AU17">
        <v>0</v>
      </c>
      <c r="AV17">
        <v>0</v>
      </c>
      <c r="AW17">
        <v>0</v>
      </c>
      <c r="AX17">
        <v>0</v>
      </c>
      <c r="AY17">
        <v>0</v>
      </c>
      <c r="AZ17">
        <v>0</v>
      </c>
      <c r="BA17">
        <v>0</v>
      </c>
      <c r="BB17">
        <v>0</v>
      </c>
      <c r="BC17">
        <v>0</v>
      </c>
      <c r="BD17">
        <v>183</v>
      </c>
      <c r="BE17">
        <v>105</v>
      </c>
      <c r="BF17">
        <v>76</v>
      </c>
      <c r="BG17">
        <v>29</v>
      </c>
      <c r="BH17">
        <v>5</v>
      </c>
      <c r="BI17">
        <v>6</v>
      </c>
      <c r="BJ17">
        <v>14</v>
      </c>
      <c r="BK17">
        <v>9</v>
      </c>
      <c r="BL17">
        <v>5</v>
      </c>
      <c r="BM17">
        <v>43</v>
      </c>
      <c r="BN17">
        <v>0</v>
      </c>
      <c r="BO17">
        <v>15</v>
      </c>
      <c r="BP17">
        <v>1</v>
      </c>
      <c r="BQ17">
        <v>0</v>
      </c>
      <c r="BR17">
        <v>0</v>
      </c>
      <c r="BS17">
        <v>0</v>
      </c>
      <c r="BT17">
        <v>0</v>
      </c>
      <c r="BU17">
        <v>0</v>
      </c>
      <c r="BV17">
        <v>2</v>
      </c>
      <c r="BW17">
        <v>1</v>
      </c>
      <c r="BX17">
        <v>1</v>
      </c>
      <c r="BY17">
        <v>0</v>
      </c>
      <c r="BZ17">
        <v>0</v>
      </c>
      <c r="CA17">
        <v>0</v>
      </c>
      <c r="CB17">
        <v>0</v>
      </c>
      <c r="CC17">
        <v>0</v>
      </c>
      <c r="CD17">
        <v>0</v>
      </c>
      <c r="CE17">
        <v>0</v>
      </c>
      <c r="CF17">
        <v>0</v>
      </c>
      <c r="CG17">
        <v>0</v>
      </c>
      <c r="CH17">
        <v>0</v>
      </c>
      <c r="CI17">
        <v>0</v>
      </c>
      <c r="CJ17">
        <v>0</v>
      </c>
      <c r="CK17">
        <v>1</v>
      </c>
      <c r="CL17" t="s">
        <v>130</v>
      </c>
      <c r="CM17" s="1">
        <v>34801</v>
      </c>
      <c r="CN17" t="s">
        <v>106</v>
      </c>
      <c r="CO17">
        <v>188</v>
      </c>
      <c r="CP17">
        <f t="shared" si="0"/>
        <v>5</v>
      </c>
      <c r="CQ17">
        <f t="shared" si="1"/>
        <v>0</v>
      </c>
      <c r="CR17">
        <f t="shared" si="2"/>
        <v>0</v>
      </c>
    </row>
    <row r="18" spans="1:96" x14ac:dyDescent="0.3">
      <c r="A18">
        <v>148</v>
      </c>
      <c r="B18" t="s">
        <v>93</v>
      </c>
      <c r="C18">
        <v>5030</v>
      </c>
      <c r="D18">
        <v>3</v>
      </c>
      <c r="E18" t="s">
        <v>148</v>
      </c>
      <c r="F18" t="s">
        <v>149</v>
      </c>
      <c r="G18">
        <v>1</v>
      </c>
      <c r="H18" t="s">
        <v>122</v>
      </c>
      <c r="I18" t="s">
        <v>123</v>
      </c>
      <c r="J18">
        <v>656</v>
      </c>
      <c r="K18" t="s">
        <v>102</v>
      </c>
      <c r="L18" t="s">
        <v>103</v>
      </c>
      <c r="M18">
        <v>16</v>
      </c>
      <c r="N18">
        <v>2</v>
      </c>
      <c r="O18">
        <v>0</v>
      </c>
      <c r="P18">
        <v>3</v>
      </c>
      <c r="Q18">
        <v>1367</v>
      </c>
      <c r="R18">
        <v>0</v>
      </c>
      <c r="S18">
        <v>73</v>
      </c>
      <c r="T18">
        <v>1450</v>
      </c>
      <c r="U18">
        <v>0</v>
      </c>
      <c r="V18">
        <v>1</v>
      </c>
      <c r="W18">
        <v>0</v>
      </c>
      <c r="X18">
        <v>0</v>
      </c>
      <c r="Y18">
        <v>1</v>
      </c>
      <c r="Z18">
        <v>1</v>
      </c>
      <c r="AA18">
        <v>3</v>
      </c>
      <c r="AB18">
        <v>1</v>
      </c>
      <c r="AC18">
        <v>2</v>
      </c>
      <c r="AD18">
        <v>12</v>
      </c>
      <c r="AE18">
        <v>19</v>
      </c>
      <c r="AF18">
        <v>3</v>
      </c>
      <c r="AG18">
        <v>0</v>
      </c>
      <c r="AH18">
        <v>0</v>
      </c>
      <c r="AI18">
        <v>0</v>
      </c>
      <c r="AJ18">
        <v>0</v>
      </c>
      <c r="AK18">
        <v>0</v>
      </c>
      <c r="AL18">
        <v>9</v>
      </c>
      <c r="AM18">
        <v>1</v>
      </c>
      <c r="AN18">
        <v>0</v>
      </c>
      <c r="AO18">
        <v>0</v>
      </c>
      <c r="AP18">
        <v>11</v>
      </c>
      <c r="AQ18">
        <v>0</v>
      </c>
      <c r="AR18">
        <v>6</v>
      </c>
      <c r="AS18">
        <v>0</v>
      </c>
      <c r="AT18">
        <v>0</v>
      </c>
      <c r="AU18">
        <v>0</v>
      </c>
      <c r="AV18">
        <v>0</v>
      </c>
      <c r="AW18">
        <v>0</v>
      </c>
      <c r="AX18">
        <v>0</v>
      </c>
      <c r="AY18">
        <v>0</v>
      </c>
      <c r="AZ18">
        <v>0</v>
      </c>
      <c r="BA18">
        <v>0</v>
      </c>
      <c r="BB18">
        <v>0</v>
      </c>
      <c r="BC18">
        <v>0</v>
      </c>
      <c r="BD18">
        <v>631</v>
      </c>
      <c r="BE18">
        <v>435</v>
      </c>
      <c r="BF18">
        <v>361</v>
      </c>
      <c r="BG18">
        <v>74</v>
      </c>
      <c r="BH18">
        <v>15</v>
      </c>
      <c r="BI18">
        <v>15</v>
      </c>
      <c r="BJ18">
        <v>35</v>
      </c>
      <c r="BK18">
        <v>15</v>
      </c>
      <c r="BL18">
        <v>20</v>
      </c>
      <c r="BM18">
        <v>118</v>
      </c>
      <c r="BN18">
        <v>0</v>
      </c>
      <c r="BO18">
        <v>46</v>
      </c>
      <c r="BP18">
        <v>2</v>
      </c>
      <c r="BQ18">
        <v>0</v>
      </c>
      <c r="BR18">
        <v>0</v>
      </c>
      <c r="BS18">
        <v>0</v>
      </c>
      <c r="BT18">
        <v>0</v>
      </c>
      <c r="BU18">
        <v>0</v>
      </c>
      <c r="BV18">
        <v>10</v>
      </c>
      <c r="BW18">
        <v>8</v>
      </c>
      <c r="BX18">
        <v>2</v>
      </c>
      <c r="BY18">
        <v>0</v>
      </c>
      <c r="BZ18">
        <v>0</v>
      </c>
      <c r="CA18">
        <v>0</v>
      </c>
      <c r="CB18">
        <v>0</v>
      </c>
      <c r="CC18">
        <v>0</v>
      </c>
      <c r="CD18">
        <v>0</v>
      </c>
      <c r="CE18">
        <v>0</v>
      </c>
      <c r="CF18">
        <v>0</v>
      </c>
      <c r="CG18">
        <v>0</v>
      </c>
      <c r="CH18">
        <v>0</v>
      </c>
      <c r="CI18">
        <v>0</v>
      </c>
      <c r="CJ18">
        <v>0</v>
      </c>
      <c r="CK18">
        <v>19</v>
      </c>
      <c r="CL18" t="s">
        <v>119</v>
      </c>
      <c r="CM18" t="s">
        <v>150</v>
      </c>
      <c r="CN18" t="s">
        <v>106</v>
      </c>
      <c r="CO18">
        <v>183</v>
      </c>
      <c r="CP18">
        <f t="shared" si="0"/>
        <v>19</v>
      </c>
      <c r="CQ18">
        <f t="shared" si="1"/>
        <v>0</v>
      </c>
      <c r="CR18">
        <f t="shared" si="2"/>
        <v>0</v>
      </c>
    </row>
    <row r="19" spans="1:96" x14ac:dyDescent="0.3">
      <c r="A19">
        <v>148</v>
      </c>
      <c r="B19" t="s">
        <v>93</v>
      </c>
      <c r="C19">
        <v>5041</v>
      </c>
      <c r="D19">
        <v>5</v>
      </c>
      <c r="E19" t="s">
        <v>151</v>
      </c>
      <c r="F19" t="s">
        <v>151</v>
      </c>
      <c r="G19">
        <v>3</v>
      </c>
      <c r="H19" t="s">
        <v>115</v>
      </c>
      <c r="I19" t="s">
        <v>116</v>
      </c>
      <c r="J19">
        <v>1499</v>
      </c>
      <c r="K19" t="s">
        <v>152</v>
      </c>
      <c r="L19" t="s">
        <v>153</v>
      </c>
      <c r="M19">
        <v>8</v>
      </c>
      <c r="N19">
        <v>9</v>
      </c>
      <c r="O19">
        <v>0</v>
      </c>
      <c r="P19">
        <v>4</v>
      </c>
      <c r="Q19">
        <v>763</v>
      </c>
      <c r="R19">
        <v>0</v>
      </c>
      <c r="S19">
        <v>34</v>
      </c>
      <c r="T19">
        <v>804</v>
      </c>
      <c r="U19">
        <v>0</v>
      </c>
      <c r="V19">
        <v>0</v>
      </c>
      <c r="W19">
        <v>0</v>
      </c>
      <c r="X19">
        <v>1</v>
      </c>
      <c r="Y19">
        <v>4</v>
      </c>
      <c r="Z19">
        <v>5</v>
      </c>
      <c r="AA19">
        <v>6</v>
      </c>
      <c r="AB19">
        <v>0</v>
      </c>
      <c r="AC19">
        <v>5</v>
      </c>
      <c r="AD19">
        <v>6</v>
      </c>
      <c r="AE19">
        <v>11</v>
      </c>
      <c r="AF19">
        <v>1</v>
      </c>
      <c r="AG19">
        <v>0</v>
      </c>
      <c r="AH19">
        <v>0</v>
      </c>
      <c r="AI19">
        <v>0</v>
      </c>
      <c r="AJ19">
        <v>0</v>
      </c>
      <c r="AK19">
        <v>2</v>
      </c>
      <c r="AL19">
        <v>6</v>
      </c>
      <c r="AM19">
        <v>4</v>
      </c>
      <c r="AN19">
        <v>0</v>
      </c>
      <c r="AO19">
        <v>0</v>
      </c>
      <c r="AP19">
        <v>9</v>
      </c>
      <c r="AQ19">
        <v>0</v>
      </c>
      <c r="AR19">
        <v>2</v>
      </c>
      <c r="AS19">
        <v>1</v>
      </c>
      <c r="AT19">
        <v>0</v>
      </c>
      <c r="AU19">
        <v>0</v>
      </c>
      <c r="AV19">
        <v>0</v>
      </c>
      <c r="AW19">
        <v>0</v>
      </c>
      <c r="AX19">
        <v>0</v>
      </c>
      <c r="AY19">
        <v>0</v>
      </c>
      <c r="AZ19">
        <v>1</v>
      </c>
      <c r="BA19">
        <v>0</v>
      </c>
      <c r="BB19">
        <v>0</v>
      </c>
      <c r="BC19">
        <v>0</v>
      </c>
      <c r="BD19">
        <v>495</v>
      </c>
      <c r="BE19">
        <v>379</v>
      </c>
      <c r="BF19">
        <v>325</v>
      </c>
      <c r="BG19">
        <v>54</v>
      </c>
      <c r="BH19">
        <v>12</v>
      </c>
      <c r="BI19">
        <v>12</v>
      </c>
      <c r="BJ19">
        <v>22</v>
      </c>
      <c r="BK19">
        <v>9</v>
      </c>
      <c r="BL19">
        <v>13</v>
      </c>
      <c r="BM19">
        <v>53</v>
      </c>
      <c r="BN19">
        <v>0</v>
      </c>
      <c r="BO19">
        <v>26</v>
      </c>
      <c r="BP19">
        <v>1</v>
      </c>
      <c r="BQ19">
        <v>1</v>
      </c>
      <c r="BR19">
        <v>0</v>
      </c>
      <c r="BS19">
        <v>0</v>
      </c>
      <c r="BT19">
        <v>0</v>
      </c>
      <c r="BU19">
        <v>0</v>
      </c>
      <c r="BV19">
        <v>6</v>
      </c>
      <c r="BW19">
        <v>1</v>
      </c>
      <c r="BX19">
        <v>5</v>
      </c>
      <c r="BY19">
        <v>0</v>
      </c>
      <c r="BZ19">
        <v>0</v>
      </c>
      <c r="CA19">
        <v>0</v>
      </c>
      <c r="CB19">
        <v>0</v>
      </c>
      <c r="CC19">
        <v>0</v>
      </c>
      <c r="CD19">
        <v>0</v>
      </c>
      <c r="CE19">
        <v>0</v>
      </c>
      <c r="CF19">
        <v>0</v>
      </c>
      <c r="CG19">
        <v>0</v>
      </c>
      <c r="CH19">
        <v>0</v>
      </c>
      <c r="CI19">
        <v>0</v>
      </c>
      <c r="CJ19">
        <v>0</v>
      </c>
      <c r="CK19">
        <v>57</v>
      </c>
      <c r="CL19" t="s">
        <v>154</v>
      </c>
      <c r="CM19" t="s">
        <v>155</v>
      </c>
      <c r="CN19" t="s">
        <v>126</v>
      </c>
      <c r="CO19">
        <v>175</v>
      </c>
      <c r="CP19">
        <f t="shared" si="0"/>
        <v>12</v>
      </c>
      <c r="CQ19">
        <f t="shared" si="1"/>
        <v>0</v>
      </c>
      <c r="CR19">
        <f t="shared" si="2"/>
        <v>0</v>
      </c>
    </row>
    <row r="20" spans="1:96" x14ac:dyDescent="0.3">
      <c r="A20">
        <v>148</v>
      </c>
      <c r="B20" t="s">
        <v>93</v>
      </c>
      <c r="C20">
        <v>5171</v>
      </c>
      <c r="D20">
        <v>23</v>
      </c>
      <c r="E20" t="s">
        <v>156</v>
      </c>
      <c r="F20" t="s">
        <v>157</v>
      </c>
      <c r="G20">
        <v>1</v>
      </c>
      <c r="H20" t="s">
        <v>122</v>
      </c>
      <c r="I20" t="s">
        <v>123</v>
      </c>
      <c r="J20">
        <v>1499</v>
      </c>
      <c r="K20" t="s">
        <v>152</v>
      </c>
      <c r="L20" t="s">
        <v>153</v>
      </c>
      <c r="M20">
        <v>15</v>
      </c>
      <c r="N20">
        <v>2</v>
      </c>
      <c r="O20">
        <v>0</v>
      </c>
      <c r="P20">
        <v>2</v>
      </c>
      <c r="Q20">
        <v>1371</v>
      </c>
      <c r="R20">
        <v>0</v>
      </c>
      <c r="S20">
        <v>61</v>
      </c>
      <c r="T20">
        <v>1442</v>
      </c>
      <c r="U20">
        <v>0</v>
      </c>
      <c r="V20">
        <v>1</v>
      </c>
      <c r="W20">
        <v>0</v>
      </c>
      <c r="X20">
        <v>0</v>
      </c>
      <c r="Y20">
        <v>1</v>
      </c>
      <c r="Z20">
        <v>1</v>
      </c>
      <c r="AA20">
        <v>6</v>
      </c>
      <c r="AB20">
        <v>4</v>
      </c>
      <c r="AC20">
        <v>1</v>
      </c>
      <c r="AD20">
        <v>14</v>
      </c>
      <c r="AE20">
        <v>10</v>
      </c>
      <c r="AF20">
        <v>4</v>
      </c>
      <c r="AG20">
        <v>1</v>
      </c>
      <c r="AH20">
        <v>0</v>
      </c>
      <c r="AI20">
        <v>1</v>
      </c>
      <c r="AJ20">
        <v>0</v>
      </c>
      <c r="AK20">
        <v>1</v>
      </c>
      <c r="AL20">
        <v>7</v>
      </c>
      <c r="AM20">
        <v>4</v>
      </c>
      <c r="AN20">
        <v>0</v>
      </c>
      <c r="AO20">
        <v>0</v>
      </c>
      <c r="AP20">
        <v>20</v>
      </c>
      <c r="AQ20">
        <v>0</v>
      </c>
      <c r="AR20">
        <v>2</v>
      </c>
      <c r="AS20">
        <v>1</v>
      </c>
      <c r="AT20">
        <v>0</v>
      </c>
      <c r="AU20">
        <v>0</v>
      </c>
      <c r="AV20">
        <v>0</v>
      </c>
      <c r="AW20">
        <v>0</v>
      </c>
      <c r="AX20">
        <v>0</v>
      </c>
      <c r="AY20">
        <v>0</v>
      </c>
      <c r="AZ20">
        <v>1</v>
      </c>
      <c r="BA20">
        <v>0</v>
      </c>
      <c r="BB20">
        <v>0</v>
      </c>
      <c r="BC20">
        <v>0</v>
      </c>
      <c r="BD20">
        <v>837</v>
      </c>
      <c r="BE20">
        <v>635</v>
      </c>
      <c r="BF20">
        <v>549</v>
      </c>
      <c r="BG20">
        <v>86</v>
      </c>
      <c r="BH20">
        <v>13</v>
      </c>
      <c r="BI20">
        <v>15</v>
      </c>
      <c r="BJ20">
        <v>36</v>
      </c>
      <c r="BK20">
        <v>12</v>
      </c>
      <c r="BL20">
        <v>24</v>
      </c>
      <c r="BM20">
        <v>112</v>
      </c>
      <c r="BN20">
        <v>0</v>
      </c>
      <c r="BO20">
        <v>38</v>
      </c>
      <c r="BP20">
        <v>2</v>
      </c>
      <c r="BQ20">
        <v>0</v>
      </c>
      <c r="BR20">
        <v>0</v>
      </c>
      <c r="BS20">
        <v>0</v>
      </c>
      <c r="BT20">
        <v>0</v>
      </c>
      <c r="BU20">
        <v>0</v>
      </c>
      <c r="BV20">
        <v>17</v>
      </c>
      <c r="BW20">
        <v>12</v>
      </c>
      <c r="BX20">
        <v>5</v>
      </c>
      <c r="BY20">
        <v>0</v>
      </c>
      <c r="BZ20">
        <v>0</v>
      </c>
      <c r="CA20">
        <v>0</v>
      </c>
      <c r="CB20">
        <v>0</v>
      </c>
      <c r="CC20">
        <v>0</v>
      </c>
      <c r="CD20">
        <v>0</v>
      </c>
      <c r="CE20">
        <v>0</v>
      </c>
      <c r="CF20">
        <v>0</v>
      </c>
      <c r="CG20">
        <v>0</v>
      </c>
      <c r="CH20">
        <v>0</v>
      </c>
      <c r="CI20">
        <v>0</v>
      </c>
      <c r="CJ20">
        <v>0</v>
      </c>
      <c r="CK20">
        <v>19</v>
      </c>
      <c r="CL20" t="s">
        <v>119</v>
      </c>
      <c r="CM20" t="s">
        <v>158</v>
      </c>
      <c r="CN20" t="s">
        <v>112</v>
      </c>
      <c r="CO20">
        <v>181</v>
      </c>
      <c r="CP20">
        <f t="shared" si="0"/>
        <v>17</v>
      </c>
      <c r="CQ20">
        <f t="shared" si="1"/>
        <v>1</v>
      </c>
      <c r="CR20">
        <f t="shared" si="2"/>
        <v>0</v>
      </c>
    </row>
    <row r="21" spans="1:96" x14ac:dyDescent="0.3">
      <c r="A21">
        <v>148</v>
      </c>
      <c r="B21" t="s">
        <v>93</v>
      </c>
      <c r="C21">
        <v>5191</v>
      </c>
      <c r="D21">
        <v>14</v>
      </c>
      <c r="E21" t="s">
        <v>159</v>
      </c>
      <c r="F21" t="s">
        <v>160</v>
      </c>
      <c r="G21">
        <v>3</v>
      </c>
      <c r="H21" t="s">
        <v>115</v>
      </c>
      <c r="I21" t="s">
        <v>116</v>
      </c>
      <c r="J21">
        <v>656</v>
      </c>
      <c r="K21" t="s">
        <v>102</v>
      </c>
      <c r="L21" t="s">
        <v>103</v>
      </c>
      <c r="M21">
        <v>20</v>
      </c>
      <c r="N21">
        <v>1</v>
      </c>
      <c r="O21">
        <v>0</v>
      </c>
      <c r="P21">
        <v>1</v>
      </c>
      <c r="Q21">
        <v>1762</v>
      </c>
      <c r="R21">
        <v>0</v>
      </c>
      <c r="S21">
        <v>85</v>
      </c>
      <c r="T21">
        <v>1865</v>
      </c>
      <c r="U21">
        <v>0</v>
      </c>
      <c r="V21">
        <v>1</v>
      </c>
      <c r="W21">
        <v>0</v>
      </c>
      <c r="X21">
        <v>5</v>
      </c>
      <c r="Y21">
        <v>32</v>
      </c>
      <c r="Z21">
        <v>40</v>
      </c>
      <c r="AA21">
        <v>22</v>
      </c>
      <c r="AB21">
        <v>2</v>
      </c>
      <c r="AC21">
        <v>12</v>
      </c>
      <c r="AD21">
        <v>20</v>
      </c>
      <c r="AE21">
        <v>43</v>
      </c>
      <c r="AF21">
        <v>3</v>
      </c>
      <c r="AG21">
        <v>0</v>
      </c>
      <c r="AH21">
        <v>0</v>
      </c>
      <c r="AI21">
        <v>1</v>
      </c>
      <c r="AJ21">
        <v>91</v>
      </c>
      <c r="AK21">
        <v>36</v>
      </c>
      <c r="AL21">
        <v>97</v>
      </c>
      <c r="AM21">
        <v>7</v>
      </c>
      <c r="AN21">
        <v>0</v>
      </c>
      <c r="AO21">
        <v>0</v>
      </c>
      <c r="AP21">
        <v>12</v>
      </c>
      <c r="AQ21">
        <v>0</v>
      </c>
      <c r="AR21">
        <v>8</v>
      </c>
      <c r="AS21">
        <v>6</v>
      </c>
      <c r="AT21">
        <v>0</v>
      </c>
      <c r="AU21">
        <v>0</v>
      </c>
      <c r="AV21">
        <v>0</v>
      </c>
      <c r="AW21">
        <v>0</v>
      </c>
      <c r="AX21">
        <v>0</v>
      </c>
      <c r="AY21">
        <v>0</v>
      </c>
      <c r="AZ21">
        <v>8</v>
      </c>
      <c r="BA21">
        <v>0</v>
      </c>
      <c r="BB21">
        <v>0</v>
      </c>
      <c r="BC21">
        <v>0</v>
      </c>
      <c r="BD21">
        <v>1389</v>
      </c>
      <c r="BE21">
        <v>1188</v>
      </c>
      <c r="BF21">
        <v>903</v>
      </c>
      <c r="BG21">
        <v>285</v>
      </c>
      <c r="BH21">
        <v>33</v>
      </c>
      <c r="BI21">
        <v>12</v>
      </c>
      <c r="BJ21">
        <v>79</v>
      </c>
      <c r="BK21">
        <v>24</v>
      </c>
      <c r="BL21">
        <v>55</v>
      </c>
      <c r="BM21">
        <v>35</v>
      </c>
      <c r="BN21">
        <v>0</v>
      </c>
      <c r="BO21">
        <v>84</v>
      </c>
      <c r="BP21">
        <v>6</v>
      </c>
      <c r="BQ21">
        <v>7</v>
      </c>
      <c r="BR21">
        <v>0</v>
      </c>
      <c r="BS21">
        <v>0</v>
      </c>
      <c r="BT21">
        <v>0</v>
      </c>
      <c r="BU21">
        <v>0</v>
      </c>
      <c r="BV21">
        <v>12</v>
      </c>
      <c r="BW21">
        <v>6</v>
      </c>
      <c r="BX21">
        <v>6</v>
      </c>
      <c r="BY21">
        <v>4</v>
      </c>
      <c r="BZ21">
        <v>3</v>
      </c>
      <c r="CA21">
        <v>1</v>
      </c>
      <c r="CB21">
        <v>0</v>
      </c>
      <c r="CC21">
        <v>0</v>
      </c>
      <c r="CD21">
        <v>0</v>
      </c>
      <c r="CE21">
        <v>0</v>
      </c>
      <c r="CF21">
        <v>0</v>
      </c>
      <c r="CG21">
        <v>0</v>
      </c>
      <c r="CH21">
        <v>0</v>
      </c>
      <c r="CI21">
        <v>0</v>
      </c>
      <c r="CJ21">
        <v>0</v>
      </c>
      <c r="CK21">
        <v>19</v>
      </c>
      <c r="CL21" t="s">
        <v>119</v>
      </c>
      <c r="CM21" s="1">
        <v>30469</v>
      </c>
      <c r="CN21" t="s">
        <v>126</v>
      </c>
      <c r="CO21">
        <v>178</v>
      </c>
      <c r="CP21">
        <f t="shared" si="0"/>
        <v>21</v>
      </c>
      <c r="CQ21">
        <f t="shared" si="1"/>
        <v>0</v>
      </c>
      <c r="CR21">
        <f t="shared" si="2"/>
        <v>0</v>
      </c>
    </row>
    <row r="22" spans="1:96" x14ac:dyDescent="0.3">
      <c r="A22">
        <v>148</v>
      </c>
      <c r="B22" t="s">
        <v>93</v>
      </c>
      <c r="C22">
        <v>5196</v>
      </c>
      <c r="D22">
        <v>5</v>
      </c>
      <c r="E22" t="s">
        <v>161</v>
      </c>
      <c r="F22" t="s">
        <v>162</v>
      </c>
      <c r="G22">
        <v>1</v>
      </c>
      <c r="H22" t="s">
        <v>122</v>
      </c>
      <c r="I22" t="s">
        <v>123</v>
      </c>
      <c r="J22">
        <v>656</v>
      </c>
      <c r="K22" t="s">
        <v>102</v>
      </c>
      <c r="L22" t="s">
        <v>103</v>
      </c>
      <c r="M22">
        <v>19</v>
      </c>
      <c r="N22">
        <v>0</v>
      </c>
      <c r="O22">
        <v>0</v>
      </c>
      <c r="P22">
        <v>0</v>
      </c>
      <c r="Q22">
        <v>1710</v>
      </c>
      <c r="R22">
        <v>0</v>
      </c>
      <c r="S22">
        <v>75</v>
      </c>
      <c r="T22">
        <v>1809</v>
      </c>
      <c r="U22">
        <v>0</v>
      </c>
      <c r="V22">
        <v>1</v>
      </c>
      <c r="W22">
        <v>0</v>
      </c>
      <c r="X22">
        <v>0</v>
      </c>
      <c r="Y22">
        <v>5</v>
      </c>
      <c r="Z22">
        <v>5</v>
      </c>
      <c r="AA22">
        <v>16</v>
      </c>
      <c r="AB22">
        <v>7</v>
      </c>
      <c r="AC22">
        <v>6</v>
      </c>
      <c r="AD22">
        <v>16</v>
      </c>
      <c r="AE22">
        <v>9</v>
      </c>
      <c r="AF22">
        <v>5</v>
      </c>
      <c r="AG22">
        <v>0</v>
      </c>
      <c r="AH22">
        <v>0</v>
      </c>
      <c r="AI22">
        <v>1</v>
      </c>
      <c r="AJ22">
        <v>0</v>
      </c>
      <c r="AK22">
        <v>3</v>
      </c>
      <c r="AL22">
        <v>8</v>
      </c>
      <c r="AM22">
        <v>2</v>
      </c>
      <c r="AN22">
        <v>0</v>
      </c>
      <c r="AO22">
        <v>0</v>
      </c>
      <c r="AP22">
        <v>12</v>
      </c>
      <c r="AQ22">
        <v>0</v>
      </c>
      <c r="AR22">
        <v>7</v>
      </c>
      <c r="AS22">
        <v>2</v>
      </c>
      <c r="AT22">
        <v>0</v>
      </c>
      <c r="AU22">
        <v>0</v>
      </c>
      <c r="AV22">
        <v>0</v>
      </c>
      <c r="AW22">
        <v>0</v>
      </c>
      <c r="AX22">
        <v>0</v>
      </c>
      <c r="AY22">
        <v>0</v>
      </c>
      <c r="AZ22">
        <v>3</v>
      </c>
      <c r="BA22">
        <v>0</v>
      </c>
      <c r="BB22">
        <v>0</v>
      </c>
      <c r="BC22">
        <v>0</v>
      </c>
      <c r="BD22">
        <v>725</v>
      </c>
      <c r="BE22">
        <v>495</v>
      </c>
      <c r="BF22">
        <v>394</v>
      </c>
      <c r="BG22">
        <v>101</v>
      </c>
      <c r="BH22">
        <v>15</v>
      </c>
      <c r="BI22">
        <v>23</v>
      </c>
      <c r="BJ22">
        <v>24</v>
      </c>
      <c r="BK22">
        <v>9</v>
      </c>
      <c r="BL22">
        <v>15</v>
      </c>
      <c r="BM22">
        <v>138</v>
      </c>
      <c r="BN22">
        <v>0</v>
      </c>
      <c r="BO22">
        <v>52</v>
      </c>
      <c r="BP22">
        <v>0</v>
      </c>
      <c r="BQ22">
        <v>0</v>
      </c>
      <c r="BR22">
        <v>0</v>
      </c>
      <c r="BS22">
        <v>0</v>
      </c>
      <c r="BT22">
        <v>0</v>
      </c>
      <c r="BU22">
        <v>0</v>
      </c>
      <c r="BV22">
        <v>12</v>
      </c>
      <c r="BW22">
        <v>7</v>
      </c>
      <c r="BX22">
        <v>5</v>
      </c>
      <c r="BY22">
        <v>0</v>
      </c>
      <c r="BZ22">
        <v>0</v>
      </c>
      <c r="CA22">
        <v>0</v>
      </c>
      <c r="CB22">
        <v>0</v>
      </c>
      <c r="CC22">
        <v>0</v>
      </c>
      <c r="CD22">
        <v>0</v>
      </c>
      <c r="CE22">
        <v>0</v>
      </c>
      <c r="CF22">
        <v>0</v>
      </c>
      <c r="CG22">
        <v>0</v>
      </c>
      <c r="CH22">
        <v>0</v>
      </c>
      <c r="CI22">
        <v>0</v>
      </c>
      <c r="CJ22">
        <v>0</v>
      </c>
      <c r="CK22">
        <v>19</v>
      </c>
      <c r="CL22" t="s">
        <v>119</v>
      </c>
      <c r="CM22" t="s">
        <v>163</v>
      </c>
      <c r="CN22" t="s">
        <v>112</v>
      </c>
      <c r="CO22">
        <v>192</v>
      </c>
      <c r="CP22">
        <f t="shared" si="0"/>
        <v>19</v>
      </c>
      <c r="CQ22">
        <f t="shared" si="1"/>
        <v>0</v>
      </c>
      <c r="CR22">
        <f t="shared" si="2"/>
        <v>0</v>
      </c>
    </row>
    <row r="23" spans="1:96" x14ac:dyDescent="0.3">
      <c r="A23">
        <v>148</v>
      </c>
      <c r="B23" t="s">
        <v>93</v>
      </c>
      <c r="C23">
        <v>5213</v>
      </c>
      <c r="D23">
        <v>22</v>
      </c>
      <c r="E23" t="s">
        <v>164</v>
      </c>
      <c r="F23" t="s">
        <v>164</v>
      </c>
      <c r="G23">
        <v>3</v>
      </c>
      <c r="H23" t="s">
        <v>115</v>
      </c>
      <c r="I23" t="s">
        <v>116</v>
      </c>
      <c r="J23">
        <v>498</v>
      </c>
      <c r="K23" t="s">
        <v>165</v>
      </c>
      <c r="L23" t="s">
        <v>166</v>
      </c>
      <c r="M23">
        <v>12</v>
      </c>
      <c r="N23">
        <v>4</v>
      </c>
      <c r="O23">
        <v>0</v>
      </c>
      <c r="P23">
        <v>5</v>
      </c>
      <c r="Q23">
        <v>973</v>
      </c>
      <c r="R23">
        <v>0</v>
      </c>
      <c r="S23">
        <v>47</v>
      </c>
      <c r="T23">
        <v>1025</v>
      </c>
      <c r="U23">
        <v>0</v>
      </c>
      <c r="V23">
        <v>1</v>
      </c>
      <c r="W23">
        <v>0</v>
      </c>
      <c r="X23">
        <v>3</v>
      </c>
      <c r="Y23">
        <v>14</v>
      </c>
      <c r="Z23">
        <v>17</v>
      </c>
      <c r="AA23">
        <v>8</v>
      </c>
      <c r="AB23">
        <v>1</v>
      </c>
      <c r="AC23">
        <v>5</v>
      </c>
      <c r="AD23">
        <v>7</v>
      </c>
      <c r="AE23">
        <v>33</v>
      </c>
      <c r="AF23">
        <v>2</v>
      </c>
      <c r="AG23">
        <v>0</v>
      </c>
      <c r="AH23">
        <v>0</v>
      </c>
      <c r="AI23">
        <v>0</v>
      </c>
      <c r="AJ23">
        <v>20</v>
      </c>
      <c r="AK23">
        <v>17</v>
      </c>
      <c r="AL23">
        <v>33</v>
      </c>
      <c r="AM23">
        <v>3</v>
      </c>
      <c r="AN23">
        <v>0</v>
      </c>
      <c r="AO23">
        <v>0</v>
      </c>
      <c r="AP23">
        <v>14</v>
      </c>
      <c r="AQ23">
        <v>0</v>
      </c>
      <c r="AR23">
        <v>1</v>
      </c>
      <c r="AS23">
        <v>3</v>
      </c>
      <c r="AT23">
        <v>0</v>
      </c>
      <c r="AU23">
        <v>0</v>
      </c>
      <c r="AV23">
        <v>0</v>
      </c>
      <c r="AW23">
        <v>0</v>
      </c>
      <c r="AX23">
        <v>0</v>
      </c>
      <c r="AY23">
        <v>0</v>
      </c>
      <c r="AZ23">
        <v>2</v>
      </c>
      <c r="BA23">
        <v>0</v>
      </c>
      <c r="BB23">
        <v>0</v>
      </c>
      <c r="BC23">
        <v>0</v>
      </c>
      <c r="BD23">
        <v>676</v>
      </c>
      <c r="BE23">
        <v>575</v>
      </c>
      <c r="BF23">
        <v>452</v>
      </c>
      <c r="BG23">
        <v>123</v>
      </c>
      <c r="BH23">
        <v>16</v>
      </c>
      <c r="BI23">
        <v>13</v>
      </c>
      <c r="BJ23">
        <v>37</v>
      </c>
      <c r="BK23">
        <v>14</v>
      </c>
      <c r="BL23">
        <v>23</v>
      </c>
      <c r="BM23">
        <v>13</v>
      </c>
      <c r="BN23">
        <v>0</v>
      </c>
      <c r="BO23">
        <v>52</v>
      </c>
      <c r="BP23">
        <v>2</v>
      </c>
      <c r="BQ23">
        <v>5</v>
      </c>
      <c r="BR23">
        <v>0</v>
      </c>
      <c r="BS23">
        <v>0</v>
      </c>
      <c r="BT23">
        <v>0</v>
      </c>
      <c r="BU23">
        <v>0</v>
      </c>
      <c r="BV23">
        <v>7</v>
      </c>
      <c r="BW23">
        <v>5</v>
      </c>
      <c r="BX23">
        <v>2</v>
      </c>
      <c r="BY23">
        <v>0</v>
      </c>
      <c r="BZ23">
        <v>0</v>
      </c>
      <c r="CA23">
        <v>0</v>
      </c>
      <c r="CB23">
        <v>0</v>
      </c>
      <c r="CC23">
        <v>0</v>
      </c>
      <c r="CD23">
        <v>0</v>
      </c>
      <c r="CE23">
        <v>0</v>
      </c>
      <c r="CF23">
        <v>0</v>
      </c>
      <c r="CG23">
        <v>0</v>
      </c>
      <c r="CH23">
        <v>0</v>
      </c>
      <c r="CI23">
        <v>0</v>
      </c>
      <c r="CJ23">
        <v>0</v>
      </c>
      <c r="CK23">
        <v>19</v>
      </c>
      <c r="CL23" t="s">
        <v>119</v>
      </c>
      <c r="CM23" t="s">
        <v>167</v>
      </c>
      <c r="CN23" t="s">
        <v>106</v>
      </c>
      <c r="CO23">
        <v>181</v>
      </c>
      <c r="CP23">
        <f t="shared" si="0"/>
        <v>17</v>
      </c>
      <c r="CQ23">
        <f t="shared" si="1"/>
        <v>0</v>
      </c>
      <c r="CR23">
        <f t="shared" si="2"/>
        <v>0</v>
      </c>
    </row>
    <row r="24" spans="1:96" x14ac:dyDescent="0.3">
      <c r="A24">
        <v>148</v>
      </c>
      <c r="B24" t="s">
        <v>93</v>
      </c>
      <c r="C24">
        <v>5506</v>
      </c>
      <c r="D24">
        <v>12</v>
      </c>
      <c r="E24" t="s">
        <v>168</v>
      </c>
      <c r="F24" t="s">
        <v>168</v>
      </c>
      <c r="G24">
        <v>3</v>
      </c>
      <c r="H24" t="s">
        <v>115</v>
      </c>
      <c r="I24" t="s">
        <v>116</v>
      </c>
      <c r="J24">
        <v>656</v>
      </c>
      <c r="K24" t="s">
        <v>102</v>
      </c>
      <c r="L24" t="s">
        <v>103</v>
      </c>
      <c r="M24">
        <v>9</v>
      </c>
      <c r="N24">
        <v>5</v>
      </c>
      <c r="O24">
        <v>0</v>
      </c>
      <c r="P24">
        <v>5</v>
      </c>
      <c r="Q24">
        <v>783</v>
      </c>
      <c r="R24">
        <v>0</v>
      </c>
      <c r="S24">
        <v>25</v>
      </c>
      <c r="T24">
        <v>805</v>
      </c>
      <c r="U24">
        <v>0</v>
      </c>
      <c r="V24">
        <v>0</v>
      </c>
      <c r="W24">
        <v>0</v>
      </c>
      <c r="X24">
        <v>1</v>
      </c>
      <c r="Y24">
        <v>8</v>
      </c>
      <c r="Z24">
        <v>11</v>
      </c>
      <c r="AA24">
        <v>17</v>
      </c>
      <c r="AB24">
        <v>7</v>
      </c>
      <c r="AC24">
        <v>4</v>
      </c>
      <c r="AD24">
        <v>23</v>
      </c>
      <c r="AE24">
        <v>18</v>
      </c>
      <c r="AF24">
        <v>2</v>
      </c>
      <c r="AG24">
        <v>0</v>
      </c>
      <c r="AH24">
        <v>0</v>
      </c>
      <c r="AI24">
        <v>1</v>
      </c>
      <c r="AJ24">
        <v>2</v>
      </c>
      <c r="AK24">
        <v>10</v>
      </c>
      <c r="AL24">
        <v>4</v>
      </c>
      <c r="AM24">
        <v>3</v>
      </c>
      <c r="AN24">
        <v>0</v>
      </c>
      <c r="AO24">
        <v>0</v>
      </c>
      <c r="AP24">
        <v>4</v>
      </c>
      <c r="AQ24">
        <v>0</v>
      </c>
      <c r="AR24">
        <v>1</v>
      </c>
      <c r="AS24">
        <v>1</v>
      </c>
      <c r="AT24">
        <v>0</v>
      </c>
      <c r="AU24">
        <v>0</v>
      </c>
      <c r="AV24">
        <v>0</v>
      </c>
      <c r="AW24">
        <v>0</v>
      </c>
      <c r="AX24">
        <v>0</v>
      </c>
      <c r="AY24">
        <v>0</v>
      </c>
      <c r="AZ24">
        <v>6</v>
      </c>
      <c r="BA24">
        <v>0</v>
      </c>
      <c r="BB24">
        <v>0</v>
      </c>
      <c r="BC24">
        <v>0</v>
      </c>
      <c r="BD24">
        <v>494</v>
      </c>
      <c r="BE24">
        <v>396</v>
      </c>
      <c r="BF24">
        <v>278</v>
      </c>
      <c r="BG24">
        <v>118</v>
      </c>
      <c r="BH24">
        <v>17</v>
      </c>
      <c r="BI24">
        <v>11</v>
      </c>
      <c r="BJ24">
        <v>38</v>
      </c>
      <c r="BK24">
        <v>15</v>
      </c>
      <c r="BL24">
        <v>23</v>
      </c>
      <c r="BM24">
        <v>7</v>
      </c>
      <c r="BN24">
        <v>0</v>
      </c>
      <c r="BO24">
        <v>32</v>
      </c>
      <c r="BP24">
        <v>5</v>
      </c>
      <c r="BQ24">
        <v>3</v>
      </c>
      <c r="BR24">
        <v>0</v>
      </c>
      <c r="BS24">
        <v>0</v>
      </c>
      <c r="BT24">
        <v>0</v>
      </c>
      <c r="BU24">
        <v>0</v>
      </c>
      <c r="BV24">
        <v>6</v>
      </c>
      <c r="BW24">
        <v>4</v>
      </c>
      <c r="BX24">
        <v>2</v>
      </c>
      <c r="BY24">
        <v>1</v>
      </c>
      <c r="BZ24">
        <v>1</v>
      </c>
      <c r="CA24">
        <v>0</v>
      </c>
      <c r="CB24">
        <v>0</v>
      </c>
      <c r="CC24">
        <v>0</v>
      </c>
      <c r="CD24">
        <v>0</v>
      </c>
      <c r="CE24">
        <v>0</v>
      </c>
      <c r="CF24">
        <v>0</v>
      </c>
      <c r="CG24">
        <v>0</v>
      </c>
      <c r="CH24">
        <v>0</v>
      </c>
      <c r="CI24">
        <v>0</v>
      </c>
      <c r="CJ24">
        <v>0</v>
      </c>
      <c r="CK24">
        <v>58</v>
      </c>
      <c r="CL24" t="s">
        <v>169</v>
      </c>
      <c r="CP24">
        <f t="shared" si="0"/>
        <v>14</v>
      </c>
      <c r="CQ24">
        <f t="shared" si="1"/>
        <v>0</v>
      </c>
      <c r="CR24">
        <f t="shared" si="2"/>
        <v>0</v>
      </c>
    </row>
    <row r="25" spans="1:96" x14ac:dyDescent="0.3">
      <c r="A25">
        <v>148</v>
      </c>
      <c r="B25" t="s">
        <v>93</v>
      </c>
      <c r="C25">
        <v>7637</v>
      </c>
      <c r="D25">
        <v>28</v>
      </c>
      <c r="E25" t="s">
        <v>170</v>
      </c>
      <c r="F25" t="s">
        <v>171</v>
      </c>
      <c r="G25">
        <v>2</v>
      </c>
      <c r="H25" t="s">
        <v>95</v>
      </c>
      <c r="I25" t="s">
        <v>96</v>
      </c>
      <c r="J25">
        <v>506</v>
      </c>
      <c r="K25" t="s">
        <v>108</v>
      </c>
      <c r="L25" t="s">
        <v>109</v>
      </c>
      <c r="M25">
        <v>13</v>
      </c>
      <c r="N25">
        <v>7</v>
      </c>
      <c r="O25">
        <v>0</v>
      </c>
      <c r="P25">
        <v>8</v>
      </c>
      <c r="Q25">
        <v>1110</v>
      </c>
      <c r="R25">
        <v>0</v>
      </c>
      <c r="S25">
        <v>28</v>
      </c>
      <c r="T25">
        <v>1156</v>
      </c>
      <c r="U25">
        <v>0</v>
      </c>
      <c r="V25">
        <v>3</v>
      </c>
      <c r="W25">
        <v>0</v>
      </c>
      <c r="X25">
        <v>2</v>
      </c>
      <c r="Y25">
        <v>9</v>
      </c>
      <c r="Z25">
        <v>11</v>
      </c>
      <c r="AA25">
        <v>28</v>
      </c>
      <c r="AB25">
        <v>11</v>
      </c>
      <c r="AC25">
        <v>17</v>
      </c>
      <c r="AD25">
        <v>17</v>
      </c>
      <c r="AE25">
        <v>15</v>
      </c>
      <c r="AF25">
        <v>5</v>
      </c>
      <c r="AG25">
        <v>0</v>
      </c>
      <c r="AH25">
        <v>0</v>
      </c>
      <c r="AI25">
        <v>17</v>
      </c>
      <c r="AJ25">
        <v>0</v>
      </c>
      <c r="AK25">
        <v>20</v>
      </c>
      <c r="AL25">
        <v>1</v>
      </c>
      <c r="AM25">
        <v>1</v>
      </c>
      <c r="AN25">
        <v>0</v>
      </c>
      <c r="AO25">
        <v>0</v>
      </c>
      <c r="AP25">
        <v>14</v>
      </c>
      <c r="AQ25">
        <v>0</v>
      </c>
      <c r="AR25">
        <v>3</v>
      </c>
      <c r="AS25">
        <v>2</v>
      </c>
      <c r="AT25">
        <v>0</v>
      </c>
      <c r="AU25">
        <v>0</v>
      </c>
      <c r="AV25">
        <v>0</v>
      </c>
      <c r="AW25">
        <v>0</v>
      </c>
      <c r="AX25">
        <v>0</v>
      </c>
      <c r="AY25">
        <v>0</v>
      </c>
      <c r="AZ25">
        <v>0</v>
      </c>
      <c r="BA25">
        <v>0</v>
      </c>
      <c r="BB25">
        <v>0</v>
      </c>
      <c r="BC25">
        <v>0</v>
      </c>
      <c r="BD25">
        <v>386</v>
      </c>
      <c r="BE25">
        <v>244</v>
      </c>
      <c r="BF25">
        <v>114</v>
      </c>
      <c r="BG25">
        <v>130</v>
      </c>
      <c r="BH25">
        <v>8</v>
      </c>
      <c r="BI25">
        <v>14</v>
      </c>
      <c r="BJ25">
        <v>26</v>
      </c>
      <c r="BK25">
        <v>7</v>
      </c>
      <c r="BL25">
        <v>19</v>
      </c>
      <c r="BM25">
        <v>24</v>
      </c>
      <c r="BN25">
        <v>0</v>
      </c>
      <c r="BO25">
        <v>24</v>
      </c>
      <c r="BP25">
        <v>4</v>
      </c>
      <c r="BQ25">
        <v>7</v>
      </c>
      <c r="BR25">
        <v>0</v>
      </c>
      <c r="BS25">
        <v>0</v>
      </c>
      <c r="BT25">
        <v>0</v>
      </c>
      <c r="BU25">
        <v>0</v>
      </c>
      <c r="BV25">
        <v>39</v>
      </c>
      <c r="BW25">
        <v>14</v>
      </c>
      <c r="BX25">
        <v>25</v>
      </c>
      <c r="BY25">
        <v>0</v>
      </c>
      <c r="BZ25">
        <v>0</v>
      </c>
      <c r="CA25">
        <v>0</v>
      </c>
      <c r="CB25">
        <v>0</v>
      </c>
      <c r="CC25">
        <v>0</v>
      </c>
      <c r="CD25">
        <v>0</v>
      </c>
      <c r="CE25">
        <v>0</v>
      </c>
      <c r="CF25">
        <v>0</v>
      </c>
      <c r="CG25">
        <v>0</v>
      </c>
      <c r="CH25">
        <v>0</v>
      </c>
      <c r="CI25">
        <v>0</v>
      </c>
      <c r="CJ25">
        <v>0</v>
      </c>
      <c r="CK25">
        <v>48</v>
      </c>
      <c r="CL25" t="s">
        <v>172</v>
      </c>
      <c r="CM25" t="s">
        <v>173</v>
      </c>
      <c r="CN25" t="s">
        <v>106</v>
      </c>
      <c r="CO25">
        <v>178</v>
      </c>
      <c r="CP25">
        <f t="shared" si="0"/>
        <v>21</v>
      </c>
      <c r="CQ25">
        <f t="shared" si="1"/>
        <v>0</v>
      </c>
      <c r="CR25">
        <f t="shared" si="2"/>
        <v>0</v>
      </c>
    </row>
    <row r="26" spans="1:96" x14ac:dyDescent="0.3">
      <c r="A26">
        <v>148</v>
      </c>
      <c r="B26" t="s">
        <v>93</v>
      </c>
      <c r="C26">
        <v>8970</v>
      </c>
      <c r="D26">
        <v>27</v>
      </c>
      <c r="E26" t="s">
        <v>174</v>
      </c>
      <c r="F26" t="s">
        <v>174</v>
      </c>
      <c r="G26">
        <v>2</v>
      </c>
      <c r="H26" t="s">
        <v>95</v>
      </c>
      <c r="I26" t="s">
        <v>96</v>
      </c>
      <c r="J26">
        <v>505</v>
      </c>
      <c r="K26" t="s">
        <v>133</v>
      </c>
      <c r="L26" t="s">
        <v>134</v>
      </c>
      <c r="M26">
        <v>14</v>
      </c>
      <c r="N26">
        <v>13</v>
      </c>
      <c r="O26">
        <v>0</v>
      </c>
      <c r="P26">
        <v>17</v>
      </c>
      <c r="Q26">
        <v>1124</v>
      </c>
      <c r="R26">
        <v>0</v>
      </c>
      <c r="S26">
        <v>28</v>
      </c>
      <c r="T26">
        <v>1157</v>
      </c>
      <c r="U26">
        <v>0</v>
      </c>
      <c r="V26">
        <v>5</v>
      </c>
      <c r="W26">
        <v>0</v>
      </c>
      <c r="X26">
        <v>2</v>
      </c>
      <c r="Y26">
        <v>13</v>
      </c>
      <c r="Z26">
        <v>15</v>
      </c>
      <c r="AA26">
        <v>23</v>
      </c>
      <c r="AB26">
        <v>11</v>
      </c>
      <c r="AC26">
        <v>10</v>
      </c>
      <c r="AD26">
        <v>10</v>
      </c>
      <c r="AE26">
        <v>17</v>
      </c>
      <c r="AF26">
        <v>1</v>
      </c>
      <c r="AG26">
        <v>0</v>
      </c>
      <c r="AH26">
        <v>0</v>
      </c>
      <c r="AI26">
        <v>8</v>
      </c>
      <c r="AJ26">
        <v>1</v>
      </c>
      <c r="AK26">
        <v>12</v>
      </c>
      <c r="AL26">
        <v>0</v>
      </c>
      <c r="AM26">
        <v>4</v>
      </c>
      <c r="AN26">
        <v>0</v>
      </c>
      <c r="AO26">
        <v>0</v>
      </c>
      <c r="AP26">
        <v>21</v>
      </c>
      <c r="AQ26">
        <v>0</v>
      </c>
      <c r="AR26">
        <v>4</v>
      </c>
      <c r="AS26">
        <v>3</v>
      </c>
      <c r="AT26">
        <v>0</v>
      </c>
      <c r="AU26">
        <v>0</v>
      </c>
      <c r="AV26">
        <v>0</v>
      </c>
      <c r="AW26">
        <v>0</v>
      </c>
      <c r="AX26">
        <v>0</v>
      </c>
      <c r="AY26">
        <v>0</v>
      </c>
      <c r="AZ26">
        <v>2</v>
      </c>
      <c r="BA26">
        <v>0</v>
      </c>
      <c r="BB26">
        <v>0</v>
      </c>
      <c r="BC26">
        <v>0</v>
      </c>
      <c r="BD26">
        <v>391</v>
      </c>
      <c r="BE26">
        <v>309</v>
      </c>
      <c r="BF26">
        <v>186</v>
      </c>
      <c r="BG26">
        <v>123</v>
      </c>
      <c r="BH26">
        <v>7</v>
      </c>
      <c r="BI26">
        <v>9</v>
      </c>
      <c r="BJ26">
        <v>23</v>
      </c>
      <c r="BK26">
        <v>11</v>
      </c>
      <c r="BL26">
        <v>12</v>
      </c>
      <c r="BM26">
        <v>8</v>
      </c>
      <c r="BN26">
        <v>0</v>
      </c>
      <c r="BO26">
        <v>22</v>
      </c>
      <c r="BP26">
        <v>3</v>
      </c>
      <c r="BQ26">
        <v>5</v>
      </c>
      <c r="BR26">
        <v>0</v>
      </c>
      <c r="BS26">
        <v>0</v>
      </c>
      <c r="BT26">
        <v>0</v>
      </c>
      <c r="BU26">
        <v>0</v>
      </c>
      <c r="BV26">
        <v>4</v>
      </c>
      <c r="BW26">
        <v>1</v>
      </c>
      <c r="BX26">
        <v>3</v>
      </c>
      <c r="BY26">
        <v>0</v>
      </c>
      <c r="BZ26">
        <v>0</v>
      </c>
      <c r="CA26">
        <v>0</v>
      </c>
      <c r="CB26">
        <v>0</v>
      </c>
      <c r="CC26">
        <v>0</v>
      </c>
      <c r="CD26">
        <v>0</v>
      </c>
      <c r="CE26">
        <v>0</v>
      </c>
      <c r="CF26">
        <v>0</v>
      </c>
      <c r="CG26">
        <v>0</v>
      </c>
      <c r="CH26">
        <v>0</v>
      </c>
      <c r="CI26">
        <v>0</v>
      </c>
      <c r="CJ26">
        <v>0</v>
      </c>
      <c r="CK26">
        <v>131</v>
      </c>
      <c r="CL26" t="s">
        <v>175</v>
      </c>
      <c r="CM26" t="s">
        <v>176</v>
      </c>
      <c r="CN26" t="s">
        <v>126</v>
      </c>
      <c r="CO26">
        <v>178</v>
      </c>
      <c r="CP26">
        <f t="shared" si="0"/>
        <v>31</v>
      </c>
      <c r="CQ26">
        <f t="shared" si="1"/>
        <v>0</v>
      </c>
      <c r="CR26">
        <f t="shared" si="2"/>
        <v>0</v>
      </c>
    </row>
    <row r="27" spans="1:96" x14ac:dyDescent="0.3">
      <c r="A27">
        <v>148</v>
      </c>
      <c r="B27" t="s">
        <v>93</v>
      </c>
      <c r="C27">
        <v>9235</v>
      </c>
      <c r="D27">
        <v>9</v>
      </c>
      <c r="E27" t="s">
        <v>177</v>
      </c>
      <c r="F27" t="s">
        <v>177</v>
      </c>
      <c r="G27">
        <v>2</v>
      </c>
      <c r="H27" t="s">
        <v>95</v>
      </c>
      <c r="I27" t="s">
        <v>96</v>
      </c>
      <c r="J27">
        <v>505</v>
      </c>
      <c r="K27" t="s">
        <v>133</v>
      </c>
      <c r="L27" t="s">
        <v>134</v>
      </c>
      <c r="M27">
        <v>18</v>
      </c>
      <c r="N27">
        <v>1</v>
      </c>
      <c r="O27">
        <v>0</v>
      </c>
      <c r="P27">
        <v>3</v>
      </c>
      <c r="Q27">
        <v>1620</v>
      </c>
      <c r="R27">
        <v>0</v>
      </c>
      <c r="S27">
        <v>66</v>
      </c>
      <c r="T27">
        <v>1727</v>
      </c>
      <c r="U27">
        <v>0</v>
      </c>
      <c r="V27">
        <v>15</v>
      </c>
      <c r="W27">
        <v>0</v>
      </c>
      <c r="X27">
        <v>6</v>
      </c>
      <c r="Y27">
        <v>17</v>
      </c>
      <c r="Z27">
        <v>23</v>
      </c>
      <c r="AA27">
        <v>51</v>
      </c>
      <c r="AB27">
        <v>24</v>
      </c>
      <c r="AC27">
        <v>14</v>
      </c>
      <c r="AD27">
        <v>24</v>
      </c>
      <c r="AE27">
        <v>34</v>
      </c>
      <c r="AF27">
        <v>3</v>
      </c>
      <c r="AG27">
        <v>0</v>
      </c>
      <c r="AH27">
        <v>0</v>
      </c>
      <c r="AI27">
        <v>9</v>
      </c>
      <c r="AJ27">
        <v>1</v>
      </c>
      <c r="AK27">
        <v>9</v>
      </c>
      <c r="AL27">
        <v>8</v>
      </c>
      <c r="AM27">
        <v>1</v>
      </c>
      <c r="AN27">
        <v>0</v>
      </c>
      <c r="AO27">
        <v>0</v>
      </c>
      <c r="AP27">
        <v>26</v>
      </c>
      <c r="AQ27">
        <v>0</v>
      </c>
      <c r="AR27">
        <v>3</v>
      </c>
      <c r="AS27">
        <v>6</v>
      </c>
      <c r="AT27">
        <v>0</v>
      </c>
      <c r="AU27">
        <v>0</v>
      </c>
      <c r="AV27">
        <v>0</v>
      </c>
      <c r="AW27">
        <v>1</v>
      </c>
      <c r="AX27">
        <v>0</v>
      </c>
      <c r="AY27">
        <v>0</v>
      </c>
      <c r="AZ27">
        <v>13</v>
      </c>
      <c r="BA27">
        <v>0</v>
      </c>
      <c r="BB27">
        <v>1</v>
      </c>
      <c r="BC27">
        <v>0</v>
      </c>
      <c r="BD27">
        <v>626</v>
      </c>
      <c r="BE27">
        <v>464</v>
      </c>
      <c r="BF27">
        <v>269</v>
      </c>
      <c r="BG27">
        <v>195</v>
      </c>
      <c r="BH27">
        <v>6</v>
      </c>
      <c r="BI27">
        <v>5</v>
      </c>
      <c r="BJ27">
        <v>12</v>
      </c>
      <c r="BK27">
        <v>3</v>
      </c>
      <c r="BL27">
        <v>9</v>
      </c>
      <c r="BM27">
        <v>17</v>
      </c>
      <c r="BN27">
        <v>0</v>
      </c>
      <c r="BO27">
        <v>23</v>
      </c>
      <c r="BP27">
        <v>6</v>
      </c>
      <c r="BQ27">
        <v>2</v>
      </c>
      <c r="BR27">
        <v>0</v>
      </c>
      <c r="BS27">
        <v>0</v>
      </c>
      <c r="BT27">
        <v>0</v>
      </c>
      <c r="BU27">
        <v>0</v>
      </c>
      <c r="BV27">
        <v>70</v>
      </c>
      <c r="BW27">
        <v>30</v>
      </c>
      <c r="BX27">
        <v>40</v>
      </c>
      <c r="BY27">
        <v>0</v>
      </c>
      <c r="BZ27">
        <v>0</v>
      </c>
      <c r="CA27">
        <v>0</v>
      </c>
      <c r="CB27">
        <v>0</v>
      </c>
      <c r="CC27">
        <v>0</v>
      </c>
      <c r="CD27">
        <v>0</v>
      </c>
      <c r="CE27">
        <v>0</v>
      </c>
      <c r="CF27">
        <v>0</v>
      </c>
      <c r="CG27">
        <v>0</v>
      </c>
      <c r="CH27">
        <v>0</v>
      </c>
      <c r="CI27">
        <v>0</v>
      </c>
      <c r="CJ27">
        <v>0</v>
      </c>
      <c r="CK27">
        <v>136</v>
      </c>
      <c r="CL27" t="s">
        <v>178</v>
      </c>
      <c r="CM27" s="1">
        <v>31875</v>
      </c>
      <c r="CN27" t="s">
        <v>126</v>
      </c>
      <c r="CO27">
        <v>185</v>
      </c>
      <c r="CP27">
        <f t="shared" si="0"/>
        <v>21</v>
      </c>
      <c r="CQ27">
        <f t="shared" si="1"/>
        <v>0</v>
      </c>
      <c r="CR27">
        <f t="shared" si="2"/>
        <v>0</v>
      </c>
    </row>
    <row r="28" spans="1:96" x14ac:dyDescent="0.3">
      <c r="A28">
        <v>148</v>
      </c>
      <c r="B28" t="s">
        <v>93</v>
      </c>
      <c r="C28">
        <v>9569</v>
      </c>
      <c r="D28">
        <v>17</v>
      </c>
      <c r="E28" t="s">
        <v>179</v>
      </c>
      <c r="F28" t="s">
        <v>180</v>
      </c>
      <c r="G28">
        <v>1</v>
      </c>
      <c r="H28" t="s">
        <v>122</v>
      </c>
      <c r="I28" t="s">
        <v>123</v>
      </c>
      <c r="J28">
        <v>496</v>
      </c>
      <c r="K28" t="s">
        <v>181</v>
      </c>
      <c r="L28" t="s">
        <v>182</v>
      </c>
      <c r="M28">
        <v>20</v>
      </c>
      <c r="N28">
        <v>3</v>
      </c>
      <c r="O28">
        <v>0</v>
      </c>
      <c r="P28">
        <v>3</v>
      </c>
      <c r="Q28">
        <v>1781</v>
      </c>
      <c r="R28">
        <v>0</v>
      </c>
      <c r="S28">
        <v>74</v>
      </c>
      <c r="T28">
        <v>1877</v>
      </c>
      <c r="U28">
        <v>0</v>
      </c>
      <c r="V28">
        <v>2</v>
      </c>
      <c r="W28">
        <v>0</v>
      </c>
      <c r="X28">
        <v>1</v>
      </c>
      <c r="Y28">
        <v>9</v>
      </c>
      <c r="Z28">
        <v>10</v>
      </c>
      <c r="AA28">
        <v>15</v>
      </c>
      <c r="AB28">
        <v>5</v>
      </c>
      <c r="AC28">
        <v>7</v>
      </c>
      <c r="AD28">
        <v>19</v>
      </c>
      <c r="AE28">
        <v>5</v>
      </c>
      <c r="AF28">
        <v>1</v>
      </c>
      <c r="AG28">
        <v>0</v>
      </c>
      <c r="AH28">
        <v>0</v>
      </c>
      <c r="AI28">
        <v>0</v>
      </c>
      <c r="AJ28">
        <v>0</v>
      </c>
      <c r="AK28">
        <v>8</v>
      </c>
      <c r="AL28">
        <v>19</v>
      </c>
      <c r="AM28">
        <v>2</v>
      </c>
      <c r="AN28">
        <v>0</v>
      </c>
      <c r="AO28">
        <v>0</v>
      </c>
      <c r="AP28">
        <v>23</v>
      </c>
      <c r="AQ28">
        <v>0</v>
      </c>
      <c r="AR28">
        <v>4</v>
      </c>
      <c r="AS28">
        <v>1</v>
      </c>
      <c r="AT28">
        <v>0</v>
      </c>
      <c r="AU28">
        <v>0</v>
      </c>
      <c r="AV28">
        <v>0</v>
      </c>
      <c r="AW28">
        <v>0</v>
      </c>
      <c r="AX28">
        <v>0</v>
      </c>
      <c r="AY28">
        <v>0</v>
      </c>
      <c r="AZ28">
        <v>3</v>
      </c>
      <c r="BA28">
        <v>0</v>
      </c>
      <c r="BB28">
        <v>0</v>
      </c>
      <c r="BC28">
        <v>0</v>
      </c>
      <c r="BD28">
        <v>1222</v>
      </c>
      <c r="BE28">
        <v>996</v>
      </c>
      <c r="BF28">
        <v>865</v>
      </c>
      <c r="BG28">
        <v>131</v>
      </c>
      <c r="BH28">
        <v>29</v>
      </c>
      <c r="BI28">
        <v>21</v>
      </c>
      <c r="BJ28">
        <v>25</v>
      </c>
      <c r="BK28">
        <v>10</v>
      </c>
      <c r="BL28">
        <v>15</v>
      </c>
      <c r="BM28">
        <v>121</v>
      </c>
      <c r="BN28">
        <v>0</v>
      </c>
      <c r="BO28">
        <v>86</v>
      </c>
      <c r="BP28">
        <v>0</v>
      </c>
      <c r="BQ28">
        <v>0</v>
      </c>
      <c r="BR28">
        <v>0</v>
      </c>
      <c r="BS28">
        <v>0</v>
      </c>
      <c r="BT28">
        <v>0</v>
      </c>
      <c r="BU28">
        <v>0</v>
      </c>
      <c r="BV28">
        <v>13</v>
      </c>
      <c r="BW28">
        <v>6</v>
      </c>
      <c r="BX28">
        <v>7</v>
      </c>
      <c r="BY28">
        <v>0</v>
      </c>
      <c r="BZ28">
        <v>0</v>
      </c>
      <c r="CA28">
        <v>0</v>
      </c>
      <c r="CB28">
        <v>0</v>
      </c>
      <c r="CC28">
        <v>0</v>
      </c>
      <c r="CD28">
        <v>0</v>
      </c>
      <c r="CE28">
        <v>0</v>
      </c>
      <c r="CF28">
        <v>0</v>
      </c>
      <c r="CG28">
        <v>0</v>
      </c>
      <c r="CH28">
        <v>0</v>
      </c>
      <c r="CI28">
        <v>0</v>
      </c>
      <c r="CJ28">
        <v>0</v>
      </c>
      <c r="CK28">
        <v>19</v>
      </c>
      <c r="CL28" t="s">
        <v>119</v>
      </c>
      <c r="CM28" t="s">
        <v>183</v>
      </c>
      <c r="CN28" t="s">
        <v>184</v>
      </c>
      <c r="CO28">
        <v>181</v>
      </c>
      <c r="CP28">
        <f t="shared" si="0"/>
        <v>23</v>
      </c>
      <c r="CQ28">
        <f t="shared" si="1"/>
        <v>0</v>
      </c>
      <c r="CR28">
        <f t="shared" si="2"/>
        <v>0</v>
      </c>
    </row>
    <row r="29" spans="1:96" x14ac:dyDescent="0.3">
      <c r="A29">
        <v>148</v>
      </c>
      <c r="B29" t="s">
        <v>93</v>
      </c>
      <c r="C29">
        <v>9770</v>
      </c>
      <c r="D29">
        <v>13</v>
      </c>
      <c r="E29" t="s">
        <v>185</v>
      </c>
      <c r="F29" t="s">
        <v>186</v>
      </c>
      <c r="G29">
        <v>4</v>
      </c>
      <c r="H29" t="s">
        <v>142</v>
      </c>
      <c r="I29" t="s">
        <v>143</v>
      </c>
      <c r="J29">
        <v>1499</v>
      </c>
      <c r="K29" t="s">
        <v>152</v>
      </c>
      <c r="L29" t="s">
        <v>153</v>
      </c>
      <c r="M29">
        <v>10</v>
      </c>
      <c r="N29">
        <v>7</v>
      </c>
      <c r="O29">
        <v>10</v>
      </c>
      <c r="P29">
        <v>1</v>
      </c>
      <c r="Q29">
        <v>879</v>
      </c>
      <c r="R29">
        <v>0</v>
      </c>
      <c r="S29">
        <v>42</v>
      </c>
      <c r="T29">
        <v>926</v>
      </c>
      <c r="U29">
        <v>0</v>
      </c>
      <c r="V29">
        <v>0</v>
      </c>
      <c r="W29">
        <v>0</v>
      </c>
      <c r="X29">
        <v>0</v>
      </c>
      <c r="Y29">
        <v>0</v>
      </c>
      <c r="Z29">
        <v>0</v>
      </c>
      <c r="AA29">
        <v>0</v>
      </c>
      <c r="AB29">
        <v>0</v>
      </c>
      <c r="AC29">
        <v>0</v>
      </c>
      <c r="AD29">
        <v>2</v>
      </c>
      <c r="AE29">
        <v>3</v>
      </c>
      <c r="AF29">
        <v>4</v>
      </c>
      <c r="AG29">
        <v>0</v>
      </c>
      <c r="AH29">
        <v>0</v>
      </c>
      <c r="AI29">
        <v>0</v>
      </c>
      <c r="AJ29">
        <v>0</v>
      </c>
      <c r="AK29">
        <v>0</v>
      </c>
      <c r="AL29">
        <v>18</v>
      </c>
      <c r="AM29">
        <v>1</v>
      </c>
      <c r="AN29">
        <v>9</v>
      </c>
      <c r="AO29">
        <v>31</v>
      </c>
      <c r="AP29">
        <v>17</v>
      </c>
      <c r="AQ29">
        <v>0</v>
      </c>
      <c r="AR29">
        <v>2</v>
      </c>
      <c r="AS29">
        <v>0</v>
      </c>
      <c r="AT29">
        <v>1</v>
      </c>
      <c r="AU29">
        <v>0</v>
      </c>
      <c r="AV29">
        <v>0</v>
      </c>
      <c r="AW29">
        <v>0</v>
      </c>
      <c r="AX29">
        <v>0</v>
      </c>
      <c r="AY29">
        <v>0</v>
      </c>
      <c r="AZ29">
        <v>0</v>
      </c>
      <c r="BA29">
        <v>0</v>
      </c>
      <c r="BB29">
        <v>0</v>
      </c>
      <c r="BC29">
        <v>0</v>
      </c>
      <c r="BD29">
        <v>340</v>
      </c>
      <c r="BE29">
        <v>142</v>
      </c>
      <c r="BF29">
        <v>107</v>
      </c>
      <c r="BG29">
        <v>35</v>
      </c>
      <c r="BH29">
        <v>1</v>
      </c>
      <c r="BI29">
        <v>1</v>
      </c>
      <c r="BJ29">
        <v>0</v>
      </c>
      <c r="BK29">
        <v>0</v>
      </c>
      <c r="BL29">
        <v>0</v>
      </c>
      <c r="BM29">
        <v>33</v>
      </c>
      <c r="BN29">
        <v>23</v>
      </c>
      <c r="BO29">
        <v>20</v>
      </c>
      <c r="BP29">
        <v>3</v>
      </c>
      <c r="BQ29">
        <v>0</v>
      </c>
      <c r="BR29">
        <v>0</v>
      </c>
      <c r="BS29">
        <v>0</v>
      </c>
      <c r="BT29">
        <v>0</v>
      </c>
      <c r="BU29">
        <v>0</v>
      </c>
      <c r="BV29">
        <v>0</v>
      </c>
      <c r="BW29">
        <v>0</v>
      </c>
      <c r="BX29">
        <v>0</v>
      </c>
      <c r="BY29">
        <v>0</v>
      </c>
      <c r="BZ29">
        <v>0</v>
      </c>
      <c r="CA29">
        <v>0</v>
      </c>
      <c r="CB29">
        <v>87</v>
      </c>
      <c r="CC29">
        <v>34</v>
      </c>
      <c r="CD29">
        <v>17</v>
      </c>
      <c r="CE29">
        <v>22</v>
      </c>
      <c r="CF29">
        <v>29</v>
      </c>
      <c r="CG29">
        <v>0</v>
      </c>
      <c r="CH29">
        <v>6</v>
      </c>
      <c r="CI29">
        <v>4</v>
      </c>
      <c r="CJ29">
        <v>1</v>
      </c>
      <c r="CK29">
        <v>19</v>
      </c>
      <c r="CL29" t="s">
        <v>119</v>
      </c>
      <c r="CM29" t="s">
        <v>187</v>
      </c>
      <c r="CO29">
        <v>180</v>
      </c>
      <c r="CP29">
        <f t="shared" si="0"/>
        <v>11</v>
      </c>
      <c r="CQ29">
        <f t="shared" si="1"/>
        <v>0</v>
      </c>
      <c r="CR29">
        <f t="shared" si="2"/>
        <v>17</v>
      </c>
    </row>
    <row r="30" spans="1:96" x14ac:dyDescent="0.3">
      <c r="A30">
        <v>148</v>
      </c>
      <c r="B30" t="s">
        <v>93</v>
      </c>
      <c r="C30">
        <v>10252</v>
      </c>
      <c r="D30">
        <v>19</v>
      </c>
      <c r="E30" t="s">
        <v>188</v>
      </c>
      <c r="F30" t="s">
        <v>188</v>
      </c>
      <c r="G30">
        <v>3</v>
      </c>
      <c r="H30" t="s">
        <v>115</v>
      </c>
      <c r="I30" t="s">
        <v>116</v>
      </c>
      <c r="J30">
        <v>498</v>
      </c>
      <c r="K30" t="s">
        <v>165</v>
      </c>
      <c r="L30" t="s">
        <v>166</v>
      </c>
      <c r="M30">
        <v>11</v>
      </c>
      <c r="N30">
        <v>9</v>
      </c>
      <c r="O30">
        <v>0</v>
      </c>
      <c r="P30">
        <v>10</v>
      </c>
      <c r="Q30">
        <v>896</v>
      </c>
      <c r="R30">
        <v>0</v>
      </c>
      <c r="S30">
        <v>38</v>
      </c>
      <c r="T30">
        <v>940</v>
      </c>
      <c r="U30">
        <v>0</v>
      </c>
      <c r="V30">
        <v>1</v>
      </c>
      <c r="W30">
        <v>0</v>
      </c>
      <c r="X30">
        <v>2</v>
      </c>
      <c r="Y30">
        <v>7</v>
      </c>
      <c r="Z30">
        <v>9</v>
      </c>
      <c r="AA30">
        <v>10</v>
      </c>
      <c r="AB30">
        <v>5</v>
      </c>
      <c r="AC30">
        <v>4</v>
      </c>
      <c r="AD30">
        <v>17</v>
      </c>
      <c r="AE30">
        <v>11</v>
      </c>
      <c r="AF30">
        <v>0</v>
      </c>
      <c r="AG30">
        <v>0</v>
      </c>
      <c r="AH30">
        <v>0</v>
      </c>
      <c r="AI30">
        <v>1</v>
      </c>
      <c r="AJ30">
        <v>0</v>
      </c>
      <c r="AK30">
        <v>32</v>
      </c>
      <c r="AL30">
        <v>0</v>
      </c>
      <c r="AM30">
        <v>4</v>
      </c>
      <c r="AN30">
        <v>0</v>
      </c>
      <c r="AO30">
        <v>0</v>
      </c>
      <c r="AP30">
        <v>21</v>
      </c>
      <c r="AQ30">
        <v>0</v>
      </c>
      <c r="AR30">
        <v>3</v>
      </c>
      <c r="AS30">
        <v>2</v>
      </c>
      <c r="AT30">
        <v>0</v>
      </c>
      <c r="AU30">
        <v>0</v>
      </c>
      <c r="AV30">
        <v>0</v>
      </c>
      <c r="AW30">
        <v>0</v>
      </c>
      <c r="AX30">
        <v>0</v>
      </c>
      <c r="AY30">
        <v>0</v>
      </c>
      <c r="AZ30">
        <v>1</v>
      </c>
      <c r="BA30">
        <v>0</v>
      </c>
      <c r="BB30">
        <v>0</v>
      </c>
      <c r="BC30">
        <v>0</v>
      </c>
      <c r="BD30">
        <v>406</v>
      </c>
      <c r="BE30">
        <v>328</v>
      </c>
      <c r="BF30">
        <v>215</v>
      </c>
      <c r="BG30">
        <v>113</v>
      </c>
      <c r="BH30">
        <v>8</v>
      </c>
      <c r="BI30">
        <v>4</v>
      </c>
      <c r="BJ30">
        <v>24</v>
      </c>
      <c r="BK30">
        <v>7</v>
      </c>
      <c r="BL30">
        <v>17</v>
      </c>
      <c r="BM30">
        <v>11</v>
      </c>
      <c r="BN30">
        <v>0</v>
      </c>
      <c r="BO30">
        <v>61</v>
      </c>
      <c r="BP30">
        <v>17</v>
      </c>
      <c r="BQ30">
        <v>12</v>
      </c>
      <c r="BR30">
        <v>0</v>
      </c>
      <c r="BS30">
        <v>0</v>
      </c>
      <c r="BT30">
        <v>0</v>
      </c>
      <c r="BU30">
        <v>0</v>
      </c>
      <c r="BV30">
        <v>13</v>
      </c>
      <c r="BW30">
        <v>8</v>
      </c>
      <c r="BX30">
        <v>5</v>
      </c>
      <c r="BY30">
        <v>0</v>
      </c>
      <c r="BZ30">
        <v>0</v>
      </c>
      <c r="CA30">
        <v>0</v>
      </c>
      <c r="CB30">
        <v>0</v>
      </c>
      <c r="CC30">
        <v>0</v>
      </c>
      <c r="CD30">
        <v>0</v>
      </c>
      <c r="CE30">
        <v>0</v>
      </c>
      <c r="CF30">
        <v>0</v>
      </c>
      <c r="CG30">
        <v>0</v>
      </c>
      <c r="CH30">
        <v>0</v>
      </c>
      <c r="CI30">
        <v>0</v>
      </c>
      <c r="CJ30">
        <v>0</v>
      </c>
      <c r="CK30">
        <v>1</v>
      </c>
      <c r="CL30" t="s">
        <v>130</v>
      </c>
      <c r="CM30" s="1">
        <v>34612</v>
      </c>
      <c r="CN30" t="s">
        <v>184</v>
      </c>
      <c r="CO30">
        <v>174</v>
      </c>
      <c r="CP30">
        <f t="shared" si="0"/>
        <v>21</v>
      </c>
      <c r="CQ30">
        <f t="shared" si="1"/>
        <v>0</v>
      </c>
      <c r="CR30">
        <f t="shared" si="2"/>
        <v>0</v>
      </c>
    </row>
    <row r="31" spans="1:96" x14ac:dyDescent="0.3">
      <c r="A31">
        <v>148</v>
      </c>
      <c r="B31" t="s">
        <v>93</v>
      </c>
      <c r="C31">
        <v>10254</v>
      </c>
      <c r="D31">
        <v>33</v>
      </c>
      <c r="E31" t="s">
        <v>189</v>
      </c>
      <c r="F31" t="s">
        <v>189</v>
      </c>
      <c r="G31">
        <v>4</v>
      </c>
      <c r="H31" t="s">
        <v>142</v>
      </c>
      <c r="I31" t="s">
        <v>143</v>
      </c>
      <c r="J31">
        <v>1536</v>
      </c>
      <c r="K31" t="s">
        <v>124</v>
      </c>
      <c r="L31" t="s">
        <v>125</v>
      </c>
      <c r="M31">
        <v>6</v>
      </c>
      <c r="N31">
        <v>12</v>
      </c>
      <c r="O31">
        <v>6</v>
      </c>
      <c r="P31">
        <v>0</v>
      </c>
      <c r="Q31">
        <v>540</v>
      </c>
      <c r="R31">
        <v>0</v>
      </c>
      <c r="S31">
        <v>26</v>
      </c>
      <c r="T31">
        <v>571</v>
      </c>
      <c r="U31">
        <v>0</v>
      </c>
      <c r="V31">
        <v>0</v>
      </c>
      <c r="W31">
        <v>0</v>
      </c>
      <c r="X31">
        <v>0</v>
      </c>
      <c r="Y31">
        <v>0</v>
      </c>
      <c r="Z31">
        <v>0</v>
      </c>
      <c r="AA31">
        <v>0</v>
      </c>
      <c r="AB31">
        <v>0</v>
      </c>
      <c r="AC31">
        <v>0</v>
      </c>
      <c r="AD31">
        <v>1</v>
      </c>
      <c r="AE31">
        <v>1</v>
      </c>
      <c r="AF31">
        <v>0</v>
      </c>
      <c r="AG31">
        <v>0</v>
      </c>
      <c r="AH31">
        <v>0</v>
      </c>
      <c r="AI31">
        <v>0</v>
      </c>
      <c r="AJ31">
        <v>0</v>
      </c>
      <c r="AK31">
        <v>0</v>
      </c>
      <c r="AL31">
        <v>8</v>
      </c>
      <c r="AM31">
        <v>0</v>
      </c>
      <c r="AN31">
        <v>8</v>
      </c>
      <c r="AO31">
        <v>25</v>
      </c>
      <c r="AP31">
        <v>21</v>
      </c>
      <c r="AQ31">
        <v>0</v>
      </c>
      <c r="AR31">
        <v>0</v>
      </c>
      <c r="AS31">
        <v>0</v>
      </c>
      <c r="AT31">
        <v>0</v>
      </c>
      <c r="AU31">
        <v>0</v>
      </c>
      <c r="AV31">
        <v>0</v>
      </c>
      <c r="AW31">
        <v>0</v>
      </c>
      <c r="AX31">
        <v>0</v>
      </c>
      <c r="AY31">
        <v>0</v>
      </c>
      <c r="AZ31">
        <v>0</v>
      </c>
      <c r="BA31">
        <v>0</v>
      </c>
      <c r="BB31">
        <v>0</v>
      </c>
      <c r="BC31">
        <v>0</v>
      </c>
      <c r="BD31">
        <v>193</v>
      </c>
      <c r="BE31">
        <v>62</v>
      </c>
      <c r="BF31">
        <v>44</v>
      </c>
      <c r="BG31">
        <v>18</v>
      </c>
      <c r="BH31">
        <v>1</v>
      </c>
      <c r="BI31">
        <v>0</v>
      </c>
      <c r="BJ31">
        <v>0</v>
      </c>
      <c r="BK31">
        <v>0</v>
      </c>
      <c r="BL31">
        <v>0</v>
      </c>
      <c r="BM31">
        <v>16</v>
      </c>
      <c r="BN31">
        <v>24</v>
      </c>
      <c r="BO31">
        <v>6</v>
      </c>
      <c r="BP31">
        <v>0</v>
      </c>
      <c r="BQ31">
        <v>0</v>
      </c>
      <c r="BR31">
        <v>0</v>
      </c>
      <c r="BS31">
        <v>0</v>
      </c>
      <c r="BT31">
        <v>0</v>
      </c>
      <c r="BU31">
        <v>0</v>
      </c>
      <c r="BV31">
        <v>0</v>
      </c>
      <c r="BW31">
        <v>0</v>
      </c>
      <c r="BX31">
        <v>0</v>
      </c>
      <c r="BY31">
        <v>0</v>
      </c>
      <c r="BZ31">
        <v>0</v>
      </c>
      <c r="CA31">
        <v>0</v>
      </c>
      <c r="CB31">
        <v>71</v>
      </c>
      <c r="CC31">
        <v>37</v>
      </c>
      <c r="CD31">
        <v>13</v>
      </c>
      <c r="CE31">
        <v>24</v>
      </c>
      <c r="CF31">
        <v>25</v>
      </c>
      <c r="CG31">
        <v>0</v>
      </c>
      <c r="CH31">
        <v>2</v>
      </c>
      <c r="CI31">
        <v>2</v>
      </c>
      <c r="CJ31">
        <v>0</v>
      </c>
      <c r="CK31">
        <v>1</v>
      </c>
      <c r="CL31" t="s">
        <v>130</v>
      </c>
      <c r="CM31" s="1">
        <v>32572</v>
      </c>
      <c r="CN31" t="s">
        <v>106</v>
      </c>
      <c r="CO31">
        <v>183</v>
      </c>
      <c r="CP31">
        <f t="shared" si="0"/>
        <v>6</v>
      </c>
      <c r="CQ31">
        <f t="shared" si="1"/>
        <v>0</v>
      </c>
      <c r="CR31">
        <f t="shared" si="2"/>
        <v>13</v>
      </c>
    </row>
    <row r="32" spans="1:96" x14ac:dyDescent="0.3">
      <c r="A32">
        <v>148</v>
      </c>
      <c r="B32" t="s">
        <v>93</v>
      </c>
      <c r="C32">
        <v>10255</v>
      </c>
      <c r="D32">
        <v>71</v>
      </c>
      <c r="E32" t="s">
        <v>190</v>
      </c>
      <c r="F32" t="s">
        <v>190</v>
      </c>
      <c r="G32">
        <v>3</v>
      </c>
      <c r="H32" t="s">
        <v>115</v>
      </c>
      <c r="I32" t="s">
        <v>116</v>
      </c>
      <c r="J32">
        <v>496</v>
      </c>
      <c r="K32" t="s">
        <v>181</v>
      </c>
      <c r="L32" t="s">
        <v>182</v>
      </c>
      <c r="M32">
        <v>20</v>
      </c>
      <c r="N32">
        <v>5</v>
      </c>
      <c r="O32">
        <v>0</v>
      </c>
      <c r="P32">
        <v>5</v>
      </c>
      <c r="Q32">
        <v>1746</v>
      </c>
      <c r="R32">
        <v>0</v>
      </c>
      <c r="S32">
        <v>69</v>
      </c>
      <c r="T32">
        <v>1830</v>
      </c>
      <c r="U32">
        <v>0</v>
      </c>
      <c r="V32">
        <v>0</v>
      </c>
      <c r="W32">
        <v>0</v>
      </c>
      <c r="X32">
        <v>4</v>
      </c>
      <c r="Y32">
        <v>10</v>
      </c>
      <c r="Z32">
        <v>14</v>
      </c>
      <c r="AA32">
        <v>6</v>
      </c>
      <c r="AB32">
        <v>0</v>
      </c>
      <c r="AC32">
        <v>4</v>
      </c>
      <c r="AD32">
        <v>14</v>
      </c>
      <c r="AE32">
        <v>2</v>
      </c>
      <c r="AF32">
        <v>2</v>
      </c>
      <c r="AG32">
        <v>0</v>
      </c>
      <c r="AH32">
        <v>0</v>
      </c>
      <c r="AI32">
        <v>6</v>
      </c>
      <c r="AJ32">
        <v>5</v>
      </c>
      <c r="AK32">
        <v>36</v>
      </c>
      <c r="AL32">
        <v>1</v>
      </c>
      <c r="AM32">
        <v>120</v>
      </c>
      <c r="AN32">
        <v>0</v>
      </c>
      <c r="AO32">
        <v>0</v>
      </c>
      <c r="AP32">
        <v>23</v>
      </c>
      <c r="AQ32">
        <v>0</v>
      </c>
      <c r="AR32">
        <v>4</v>
      </c>
      <c r="AS32">
        <v>4</v>
      </c>
      <c r="AT32">
        <v>0</v>
      </c>
      <c r="AU32">
        <v>0</v>
      </c>
      <c r="AV32">
        <v>0</v>
      </c>
      <c r="AW32">
        <v>0</v>
      </c>
      <c r="AX32">
        <v>0</v>
      </c>
      <c r="AY32">
        <v>0</v>
      </c>
      <c r="AZ32">
        <v>2</v>
      </c>
      <c r="BA32">
        <v>0</v>
      </c>
      <c r="BB32">
        <v>0</v>
      </c>
      <c r="BC32">
        <v>0</v>
      </c>
      <c r="BD32">
        <v>795</v>
      </c>
      <c r="BE32">
        <v>590</v>
      </c>
      <c r="BF32">
        <v>467</v>
      </c>
      <c r="BG32">
        <v>123</v>
      </c>
      <c r="BH32">
        <v>17</v>
      </c>
      <c r="BI32">
        <v>17</v>
      </c>
      <c r="BJ32">
        <v>42</v>
      </c>
      <c r="BK32">
        <v>14</v>
      </c>
      <c r="BL32">
        <v>28</v>
      </c>
      <c r="BM32">
        <v>41</v>
      </c>
      <c r="BN32">
        <v>0</v>
      </c>
      <c r="BO32">
        <v>56</v>
      </c>
      <c r="BP32">
        <v>6</v>
      </c>
      <c r="BQ32">
        <v>4</v>
      </c>
      <c r="BR32">
        <v>0</v>
      </c>
      <c r="BS32">
        <v>0</v>
      </c>
      <c r="BT32">
        <v>0</v>
      </c>
      <c r="BU32">
        <v>0</v>
      </c>
      <c r="BV32">
        <v>4</v>
      </c>
      <c r="BW32">
        <v>0</v>
      </c>
      <c r="BX32">
        <v>4</v>
      </c>
      <c r="BY32">
        <v>0</v>
      </c>
      <c r="BZ32">
        <v>0</v>
      </c>
      <c r="CA32">
        <v>0</v>
      </c>
      <c r="CB32">
        <v>0</v>
      </c>
      <c r="CC32">
        <v>0</v>
      </c>
      <c r="CD32">
        <v>0</v>
      </c>
      <c r="CE32">
        <v>0</v>
      </c>
      <c r="CF32">
        <v>0</v>
      </c>
      <c r="CG32">
        <v>0</v>
      </c>
      <c r="CH32">
        <v>0</v>
      </c>
      <c r="CI32">
        <v>0</v>
      </c>
      <c r="CJ32">
        <v>0</v>
      </c>
      <c r="CK32">
        <v>1</v>
      </c>
      <c r="CL32" t="s">
        <v>130</v>
      </c>
      <c r="CM32" t="s">
        <v>191</v>
      </c>
      <c r="CN32" t="s">
        <v>184</v>
      </c>
      <c r="CO32">
        <v>171</v>
      </c>
      <c r="CP32">
        <f t="shared" si="0"/>
        <v>25</v>
      </c>
      <c r="CQ32">
        <f t="shared" si="1"/>
        <v>0</v>
      </c>
      <c r="CR32">
        <f t="shared" si="2"/>
        <v>0</v>
      </c>
    </row>
    <row r="33" spans="1:96" x14ac:dyDescent="0.3">
      <c r="A33">
        <v>148</v>
      </c>
      <c r="B33" t="s">
        <v>93</v>
      </c>
      <c r="C33">
        <v>10256</v>
      </c>
      <c r="D33">
        <v>21</v>
      </c>
      <c r="E33" t="s">
        <v>192</v>
      </c>
      <c r="F33" t="s">
        <v>192</v>
      </c>
      <c r="G33">
        <v>1</v>
      </c>
      <c r="H33" t="s">
        <v>122</v>
      </c>
      <c r="I33" t="s">
        <v>123</v>
      </c>
      <c r="J33">
        <v>1499</v>
      </c>
      <c r="K33" t="s">
        <v>152</v>
      </c>
      <c r="L33" t="s">
        <v>153</v>
      </c>
      <c r="M33">
        <v>18</v>
      </c>
      <c r="N33">
        <v>2</v>
      </c>
      <c r="O33">
        <v>0</v>
      </c>
      <c r="P33">
        <v>2</v>
      </c>
      <c r="Q33">
        <v>1555</v>
      </c>
      <c r="R33">
        <v>0</v>
      </c>
      <c r="S33">
        <v>72</v>
      </c>
      <c r="T33">
        <v>1638</v>
      </c>
      <c r="U33">
        <v>0</v>
      </c>
      <c r="V33">
        <v>0</v>
      </c>
      <c r="W33">
        <v>1</v>
      </c>
      <c r="X33">
        <v>1</v>
      </c>
      <c r="Y33">
        <v>10</v>
      </c>
      <c r="Z33">
        <v>12</v>
      </c>
      <c r="AA33">
        <v>2</v>
      </c>
      <c r="AB33">
        <v>1</v>
      </c>
      <c r="AC33">
        <v>1</v>
      </c>
      <c r="AD33">
        <v>20</v>
      </c>
      <c r="AE33">
        <v>14</v>
      </c>
      <c r="AF33">
        <v>4</v>
      </c>
      <c r="AG33">
        <v>0</v>
      </c>
      <c r="AH33">
        <v>0</v>
      </c>
      <c r="AI33">
        <v>1</v>
      </c>
      <c r="AJ33">
        <v>2</v>
      </c>
      <c r="AK33">
        <v>53</v>
      </c>
      <c r="AL33">
        <v>6</v>
      </c>
      <c r="AM33">
        <v>162</v>
      </c>
      <c r="AN33">
        <v>0</v>
      </c>
      <c r="AO33">
        <v>0</v>
      </c>
      <c r="AP33">
        <v>22</v>
      </c>
      <c r="AQ33">
        <v>0</v>
      </c>
      <c r="AR33">
        <v>2</v>
      </c>
      <c r="AS33">
        <v>1</v>
      </c>
      <c r="AT33">
        <v>0</v>
      </c>
      <c r="AU33">
        <v>0</v>
      </c>
      <c r="AV33">
        <v>0</v>
      </c>
      <c r="AW33">
        <v>0</v>
      </c>
      <c r="AX33">
        <v>0</v>
      </c>
      <c r="AY33">
        <v>0</v>
      </c>
      <c r="AZ33">
        <v>0</v>
      </c>
      <c r="BA33">
        <v>0</v>
      </c>
      <c r="BB33">
        <v>0</v>
      </c>
      <c r="BC33">
        <v>0</v>
      </c>
      <c r="BD33">
        <v>1023</v>
      </c>
      <c r="BE33">
        <v>664</v>
      </c>
      <c r="BF33">
        <v>445</v>
      </c>
      <c r="BG33">
        <v>219</v>
      </c>
      <c r="BH33">
        <v>30</v>
      </c>
      <c r="BI33">
        <v>41</v>
      </c>
      <c r="BJ33">
        <v>39</v>
      </c>
      <c r="BK33">
        <v>11</v>
      </c>
      <c r="BL33">
        <v>28</v>
      </c>
      <c r="BM33">
        <v>93</v>
      </c>
      <c r="BN33">
        <v>0</v>
      </c>
      <c r="BO33">
        <v>57</v>
      </c>
      <c r="BP33">
        <v>6</v>
      </c>
      <c r="BQ33">
        <v>4</v>
      </c>
      <c r="BR33">
        <v>0</v>
      </c>
      <c r="BS33">
        <v>0</v>
      </c>
      <c r="BT33">
        <v>0</v>
      </c>
      <c r="BU33">
        <v>0</v>
      </c>
      <c r="BV33">
        <v>24</v>
      </c>
      <c r="BW33">
        <v>12</v>
      </c>
      <c r="BX33">
        <v>12</v>
      </c>
      <c r="BY33">
        <v>0</v>
      </c>
      <c r="BZ33">
        <v>0</v>
      </c>
      <c r="CA33">
        <v>0</v>
      </c>
      <c r="CB33">
        <v>0</v>
      </c>
      <c r="CC33">
        <v>0</v>
      </c>
      <c r="CD33">
        <v>0</v>
      </c>
      <c r="CE33">
        <v>0</v>
      </c>
      <c r="CF33">
        <v>0</v>
      </c>
      <c r="CG33">
        <v>0</v>
      </c>
      <c r="CH33">
        <v>0</v>
      </c>
      <c r="CI33">
        <v>0</v>
      </c>
      <c r="CJ33">
        <v>0</v>
      </c>
      <c r="CK33">
        <v>1</v>
      </c>
      <c r="CL33" t="s">
        <v>130</v>
      </c>
      <c r="CM33" t="s">
        <v>193</v>
      </c>
      <c r="CN33" t="s">
        <v>184</v>
      </c>
      <c r="CO33">
        <v>175</v>
      </c>
      <c r="CP33">
        <f t="shared" si="0"/>
        <v>20</v>
      </c>
      <c r="CQ33">
        <f t="shared" si="1"/>
        <v>0</v>
      </c>
      <c r="CR33">
        <f t="shared" si="2"/>
        <v>1</v>
      </c>
    </row>
    <row r="34" spans="1:96" x14ac:dyDescent="0.3">
      <c r="A34">
        <v>148</v>
      </c>
      <c r="B34" t="s">
        <v>93</v>
      </c>
      <c r="C34">
        <v>10278</v>
      </c>
      <c r="D34">
        <v>10</v>
      </c>
      <c r="E34" t="s">
        <v>194</v>
      </c>
      <c r="F34" t="s">
        <v>195</v>
      </c>
      <c r="G34">
        <v>3</v>
      </c>
      <c r="H34" t="s">
        <v>115</v>
      </c>
      <c r="I34" t="s">
        <v>116</v>
      </c>
      <c r="J34">
        <v>506</v>
      </c>
      <c r="K34" t="s">
        <v>108</v>
      </c>
      <c r="L34" t="s">
        <v>109</v>
      </c>
      <c r="M34">
        <v>8</v>
      </c>
      <c r="N34">
        <v>5</v>
      </c>
      <c r="O34">
        <v>0</v>
      </c>
      <c r="P34">
        <v>6</v>
      </c>
      <c r="Q34">
        <v>641</v>
      </c>
      <c r="R34">
        <v>0</v>
      </c>
      <c r="S34">
        <v>18</v>
      </c>
      <c r="T34">
        <v>664</v>
      </c>
      <c r="U34">
        <v>0</v>
      </c>
      <c r="V34">
        <v>1</v>
      </c>
      <c r="W34">
        <v>0</v>
      </c>
      <c r="X34">
        <v>1</v>
      </c>
      <c r="Y34">
        <v>15</v>
      </c>
      <c r="Z34">
        <v>16</v>
      </c>
      <c r="AA34">
        <v>7</v>
      </c>
      <c r="AB34">
        <v>3</v>
      </c>
      <c r="AC34">
        <v>3</v>
      </c>
      <c r="AD34">
        <v>16</v>
      </c>
      <c r="AE34">
        <v>7</v>
      </c>
      <c r="AF34">
        <v>0</v>
      </c>
      <c r="AG34">
        <v>0</v>
      </c>
      <c r="AH34">
        <v>0</v>
      </c>
      <c r="AI34">
        <v>0</v>
      </c>
      <c r="AJ34">
        <v>11</v>
      </c>
      <c r="AK34">
        <v>9</v>
      </c>
      <c r="AL34">
        <v>20</v>
      </c>
      <c r="AM34">
        <v>1</v>
      </c>
      <c r="AN34">
        <v>0</v>
      </c>
      <c r="AO34">
        <v>0</v>
      </c>
      <c r="AP34">
        <v>5</v>
      </c>
      <c r="AQ34">
        <v>0</v>
      </c>
      <c r="AR34">
        <v>0</v>
      </c>
      <c r="AS34">
        <v>1</v>
      </c>
      <c r="AT34">
        <v>0</v>
      </c>
      <c r="AU34">
        <v>0</v>
      </c>
      <c r="AV34">
        <v>0</v>
      </c>
      <c r="AW34">
        <v>0</v>
      </c>
      <c r="AX34">
        <v>0</v>
      </c>
      <c r="AY34">
        <v>0</v>
      </c>
      <c r="AZ34">
        <v>1</v>
      </c>
      <c r="BA34">
        <v>0</v>
      </c>
      <c r="BB34">
        <v>0</v>
      </c>
      <c r="BC34">
        <v>0</v>
      </c>
      <c r="BD34">
        <v>397</v>
      </c>
      <c r="BE34">
        <v>326</v>
      </c>
      <c r="BF34">
        <v>226</v>
      </c>
      <c r="BG34">
        <v>100</v>
      </c>
      <c r="BH34">
        <v>7</v>
      </c>
      <c r="BI34">
        <v>4</v>
      </c>
      <c r="BJ34">
        <v>39</v>
      </c>
      <c r="BK34">
        <v>17</v>
      </c>
      <c r="BL34">
        <v>22</v>
      </c>
      <c r="BM34">
        <v>9</v>
      </c>
      <c r="BN34">
        <v>0</v>
      </c>
      <c r="BO34">
        <v>33</v>
      </c>
      <c r="BP34">
        <v>5</v>
      </c>
      <c r="BQ34">
        <v>6</v>
      </c>
      <c r="BR34">
        <v>0</v>
      </c>
      <c r="BS34">
        <v>0</v>
      </c>
      <c r="BT34">
        <v>0</v>
      </c>
      <c r="BU34">
        <v>0</v>
      </c>
      <c r="BV34">
        <v>4</v>
      </c>
      <c r="BW34">
        <v>1</v>
      </c>
      <c r="BX34">
        <v>3</v>
      </c>
      <c r="BY34">
        <v>0</v>
      </c>
      <c r="BZ34">
        <v>0</v>
      </c>
      <c r="CA34">
        <v>0</v>
      </c>
      <c r="CB34">
        <v>0</v>
      </c>
      <c r="CC34">
        <v>0</v>
      </c>
      <c r="CD34">
        <v>0</v>
      </c>
      <c r="CE34">
        <v>0</v>
      </c>
      <c r="CF34">
        <v>0</v>
      </c>
      <c r="CG34">
        <v>0</v>
      </c>
      <c r="CH34">
        <v>0</v>
      </c>
      <c r="CI34">
        <v>0</v>
      </c>
      <c r="CJ34">
        <v>0</v>
      </c>
      <c r="CK34">
        <v>48</v>
      </c>
      <c r="CL34" t="s">
        <v>172</v>
      </c>
      <c r="CM34" t="s">
        <v>196</v>
      </c>
      <c r="CN34" t="s">
        <v>106</v>
      </c>
      <c r="CO34">
        <v>174</v>
      </c>
      <c r="CP34">
        <f t="shared" si="0"/>
        <v>14</v>
      </c>
      <c r="CQ34">
        <f t="shared" si="1"/>
        <v>0</v>
      </c>
      <c r="CR34">
        <f t="shared" si="2"/>
        <v>0</v>
      </c>
    </row>
    <row r="35" spans="1:96" x14ac:dyDescent="0.3">
      <c r="A35">
        <v>148</v>
      </c>
      <c r="B35" t="s">
        <v>93</v>
      </c>
      <c r="C35">
        <v>10624</v>
      </c>
      <c r="D35">
        <v>33</v>
      </c>
      <c r="E35" t="s">
        <v>197</v>
      </c>
      <c r="F35" t="s">
        <v>197</v>
      </c>
      <c r="G35">
        <v>1</v>
      </c>
      <c r="H35" t="s">
        <v>122</v>
      </c>
      <c r="I35" t="s">
        <v>123</v>
      </c>
      <c r="J35">
        <v>499</v>
      </c>
      <c r="K35" t="s">
        <v>128</v>
      </c>
      <c r="L35" t="s">
        <v>147</v>
      </c>
      <c r="M35">
        <v>19</v>
      </c>
      <c r="N35">
        <v>2</v>
      </c>
      <c r="O35">
        <v>0</v>
      </c>
      <c r="P35">
        <v>2</v>
      </c>
      <c r="Q35">
        <v>1728</v>
      </c>
      <c r="R35">
        <v>0</v>
      </c>
      <c r="S35">
        <v>90</v>
      </c>
      <c r="T35">
        <v>1841</v>
      </c>
      <c r="U35">
        <v>0</v>
      </c>
      <c r="V35">
        <v>0</v>
      </c>
      <c r="W35">
        <v>0</v>
      </c>
      <c r="X35">
        <v>5</v>
      </c>
      <c r="Y35">
        <v>20</v>
      </c>
      <c r="Z35">
        <v>26</v>
      </c>
      <c r="AA35">
        <v>8</v>
      </c>
      <c r="AB35">
        <v>2</v>
      </c>
      <c r="AC35">
        <v>5</v>
      </c>
      <c r="AD35">
        <v>13</v>
      </c>
      <c r="AE35">
        <v>30</v>
      </c>
      <c r="AF35">
        <v>3</v>
      </c>
      <c r="AG35">
        <v>0</v>
      </c>
      <c r="AH35">
        <v>0</v>
      </c>
      <c r="AI35">
        <v>1</v>
      </c>
      <c r="AJ35">
        <v>0</v>
      </c>
      <c r="AK35">
        <v>66</v>
      </c>
      <c r="AL35">
        <v>1</v>
      </c>
      <c r="AM35">
        <v>64</v>
      </c>
      <c r="AN35">
        <v>0</v>
      </c>
      <c r="AO35">
        <v>0</v>
      </c>
      <c r="AP35">
        <v>12</v>
      </c>
      <c r="AQ35">
        <v>0</v>
      </c>
      <c r="AR35">
        <v>7</v>
      </c>
      <c r="AS35">
        <v>5</v>
      </c>
      <c r="AT35">
        <v>0</v>
      </c>
      <c r="AU35">
        <v>0</v>
      </c>
      <c r="AV35">
        <v>0</v>
      </c>
      <c r="AW35">
        <v>0</v>
      </c>
      <c r="AX35">
        <v>0</v>
      </c>
      <c r="AY35">
        <v>0</v>
      </c>
      <c r="AZ35">
        <v>1</v>
      </c>
      <c r="BA35">
        <v>0</v>
      </c>
      <c r="BB35">
        <v>0</v>
      </c>
      <c r="BC35">
        <v>0</v>
      </c>
      <c r="BD35">
        <v>837</v>
      </c>
      <c r="BE35">
        <v>531</v>
      </c>
      <c r="BF35">
        <v>291</v>
      </c>
      <c r="BG35">
        <v>240</v>
      </c>
      <c r="BH35">
        <v>31</v>
      </c>
      <c r="BI35">
        <v>24</v>
      </c>
      <c r="BJ35">
        <v>64</v>
      </c>
      <c r="BK35">
        <v>20</v>
      </c>
      <c r="BL35">
        <v>44</v>
      </c>
      <c r="BM35">
        <v>85</v>
      </c>
      <c r="BN35">
        <v>0</v>
      </c>
      <c r="BO35">
        <v>68</v>
      </c>
      <c r="BP35">
        <v>14</v>
      </c>
      <c r="BQ35">
        <v>10</v>
      </c>
      <c r="BR35">
        <v>0</v>
      </c>
      <c r="BS35">
        <v>0</v>
      </c>
      <c r="BT35">
        <v>0</v>
      </c>
      <c r="BU35">
        <v>0</v>
      </c>
      <c r="BV35">
        <v>33</v>
      </c>
      <c r="BW35">
        <v>13</v>
      </c>
      <c r="BX35">
        <v>20</v>
      </c>
      <c r="BY35">
        <v>0</v>
      </c>
      <c r="BZ35">
        <v>0</v>
      </c>
      <c r="CA35">
        <v>0</v>
      </c>
      <c r="CB35">
        <v>0</v>
      </c>
      <c r="CC35">
        <v>0</v>
      </c>
      <c r="CD35">
        <v>0</v>
      </c>
      <c r="CE35">
        <v>0</v>
      </c>
      <c r="CF35">
        <v>0</v>
      </c>
      <c r="CG35">
        <v>0</v>
      </c>
      <c r="CH35">
        <v>0</v>
      </c>
      <c r="CI35">
        <v>0</v>
      </c>
      <c r="CJ35">
        <v>0</v>
      </c>
      <c r="CK35">
        <v>1</v>
      </c>
      <c r="CL35" t="s">
        <v>130</v>
      </c>
      <c r="CM35" t="s">
        <v>198</v>
      </c>
      <c r="CN35" t="s">
        <v>106</v>
      </c>
      <c r="CO35">
        <v>172</v>
      </c>
      <c r="CP35">
        <f t="shared" si="0"/>
        <v>21</v>
      </c>
      <c r="CQ35">
        <f t="shared" si="1"/>
        <v>0</v>
      </c>
      <c r="CR35">
        <f t="shared" si="2"/>
        <v>0</v>
      </c>
    </row>
    <row r="36" spans="1:96" x14ac:dyDescent="0.3">
      <c r="A36">
        <v>148</v>
      </c>
      <c r="B36" t="s">
        <v>93</v>
      </c>
      <c r="C36">
        <v>10625</v>
      </c>
      <c r="D36">
        <v>17</v>
      </c>
      <c r="E36" t="s">
        <v>199</v>
      </c>
      <c r="F36" t="s">
        <v>199</v>
      </c>
      <c r="G36">
        <v>3</v>
      </c>
      <c r="H36" t="s">
        <v>115</v>
      </c>
      <c r="I36" t="s">
        <v>116</v>
      </c>
      <c r="J36">
        <v>499</v>
      </c>
      <c r="K36" t="s">
        <v>128</v>
      </c>
      <c r="L36" t="s">
        <v>147</v>
      </c>
      <c r="M36">
        <v>2</v>
      </c>
      <c r="N36">
        <v>5</v>
      </c>
      <c r="O36">
        <v>0</v>
      </c>
      <c r="P36">
        <v>5</v>
      </c>
      <c r="Q36">
        <v>153</v>
      </c>
      <c r="R36">
        <v>0</v>
      </c>
      <c r="S36">
        <v>18</v>
      </c>
      <c r="T36">
        <v>171</v>
      </c>
      <c r="U36">
        <v>0</v>
      </c>
      <c r="V36">
        <v>1</v>
      </c>
      <c r="W36">
        <v>0</v>
      </c>
      <c r="X36">
        <v>1</v>
      </c>
      <c r="Y36">
        <v>2</v>
      </c>
      <c r="Z36">
        <v>3</v>
      </c>
      <c r="AA36">
        <v>1</v>
      </c>
      <c r="AB36">
        <v>1</v>
      </c>
      <c r="AC36">
        <v>0</v>
      </c>
      <c r="AD36">
        <v>4</v>
      </c>
      <c r="AE36">
        <v>2</v>
      </c>
      <c r="AF36">
        <v>0</v>
      </c>
      <c r="AG36">
        <v>0</v>
      </c>
      <c r="AH36">
        <v>0</v>
      </c>
      <c r="AI36">
        <v>0</v>
      </c>
      <c r="AJ36">
        <v>0</v>
      </c>
      <c r="AK36">
        <v>1</v>
      </c>
      <c r="AL36">
        <v>0</v>
      </c>
      <c r="AM36">
        <v>0</v>
      </c>
      <c r="AN36">
        <v>0</v>
      </c>
      <c r="AO36">
        <v>0</v>
      </c>
      <c r="AP36">
        <v>3</v>
      </c>
      <c r="AQ36">
        <v>0</v>
      </c>
      <c r="AR36">
        <v>2</v>
      </c>
      <c r="AS36">
        <v>1</v>
      </c>
      <c r="AT36">
        <v>0</v>
      </c>
      <c r="AU36">
        <v>0</v>
      </c>
      <c r="AV36">
        <v>0</v>
      </c>
      <c r="AW36">
        <v>0</v>
      </c>
      <c r="AX36">
        <v>0</v>
      </c>
      <c r="AY36">
        <v>0</v>
      </c>
      <c r="AZ36">
        <v>0</v>
      </c>
      <c r="BA36">
        <v>0</v>
      </c>
      <c r="BB36">
        <v>0</v>
      </c>
      <c r="BC36">
        <v>0</v>
      </c>
      <c r="BD36">
        <v>88</v>
      </c>
      <c r="BE36">
        <v>63</v>
      </c>
      <c r="BF36">
        <v>49</v>
      </c>
      <c r="BG36">
        <v>14</v>
      </c>
      <c r="BH36">
        <v>3</v>
      </c>
      <c r="BI36">
        <v>3</v>
      </c>
      <c r="BJ36">
        <v>8</v>
      </c>
      <c r="BK36">
        <v>4</v>
      </c>
      <c r="BL36">
        <v>4</v>
      </c>
      <c r="BM36">
        <v>9</v>
      </c>
      <c r="BN36">
        <v>0</v>
      </c>
      <c r="BO36">
        <v>6</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1</v>
      </c>
      <c r="CL36" t="s">
        <v>130</v>
      </c>
      <c r="CM36" t="s">
        <v>200</v>
      </c>
      <c r="CN36" t="s">
        <v>106</v>
      </c>
      <c r="CO36">
        <v>174</v>
      </c>
      <c r="CP36">
        <f t="shared" si="0"/>
        <v>7</v>
      </c>
      <c r="CQ36">
        <f t="shared" si="1"/>
        <v>0</v>
      </c>
      <c r="CR36">
        <f t="shared" si="2"/>
        <v>0</v>
      </c>
    </row>
    <row r="37" spans="1:96" x14ac:dyDescent="0.3">
      <c r="A37">
        <v>148</v>
      </c>
      <c r="B37" t="s">
        <v>93</v>
      </c>
      <c r="C37">
        <v>10626</v>
      </c>
      <c r="D37">
        <v>19</v>
      </c>
      <c r="E37" t="s">
        <v>201</v>
      </c>
      <c r="F37" t="s">
        <v>201</v>
      </c>
      <c r="G37">
        <v>3</v>
      </c>
      <c r="H37" t="s">
        <v>115</v>
      </c>
      <c r="I37" t="s">
        <v>116</v>
      </c>
      <c r="J37">
        <v>1499</v>
      </c>
      <c r="K37" t="s">
        <v>152</v>
      </c>
      <c r="L37" t="s">
        <v>153</v>
      </c>
      <c r="M37">
        <v>0</v>
      </c>
      <c r="N37">
        <v>3</v>
      </c>
      <c r="O37">
        <v>0</v>
      </c>
      <c r="P37">
        <v>3</v>
      </c>
      <c r="Q37">
        <v>65</v>
      </c>
      <c r="R37">
        <v>0</v>
      </c>
      <c r="S37">
        <v>11</v>
      </c>
      <c r="T37">
        <v>80</v>
      </c>
      <c r="U37">
        <v>0</v>
      </c>
      <c r="V37">
        <v>0</v>
      </c>
      <c r="W37">
        <v>0</v>
      </c>
      <c r="X37">
        <v>0</v>
      </c>
      <c r="Y37">
        <v>0</v>
      </c>
      <c r="Z37">
        <v>0</v>
      </c>
      <c r="AA37">
        <v>2</v>
      </c>
      <c r="AB37">
        <v>0</v>
      </c>
      <c r="AC37">
        <v>1</v>
      </c>
      <c r="AD37">
        <v>0</v>
      </c>
      <c r="AE37">
        <v>1</v>
      </c>
      <c r="AF37">
        <v>0</v>
      </c>
      <c r="AG37">
        <v>0</v>
      </c>
      <c r="AH37">
        <v>0</v>
      </c>
      <c r="AI37">
        <v>0</v>
      </c>
      <c r="AJ37">
        <v>0</v>
      </c>
      <c r="AK37">
        <v>1</v>
      </c>
      <c r="AL37">
        <v>0</v>
      </c>
      <c r="AM37">
        <v>1</v>
      </c>
      <c r="AN37">
        <v>0</v>
      </c>
      <c r="AO37">
        <v>0</v>
      </c>
      <c r="AP37">
        <v>2</v>
      </c>
      <c r="AQ37">
        <v>0</v>
      </c>
      <c r="AR37">
        <v>0</v>
      </c>
      <c r="AS37">
        <v>0</v>
      </c>
      <c r="AT37">
        <v>0</v>
      </c>
      <c r="AU37">
        <v>0</v>
      </c>
      <c r="AV37">
        <v>0</v>
      </c>
      <c r="AW37">
        <v>0</v>
      </c>
      <c r="AX37">
        <v>0</v>
      </c>
      <c r="AY37">
        <v>0</v>
      </c>
      <c r="AZ37">
        <v>1</v>
      </c>
      <c r="BA37">
        <v>0</v>
      </c>
      <c r="BB37">
        <v>0</v>
      </c>
      <c r="BC37">
        <v>0</v>
      </c>
      <c r="BD37">
        <v>29</v>
      </c>
      <c r="BE37">
        <v>18</v>
      </c>
      <c r="BF37">
        <v>9</v>
      </c>
      <c r="BG37">
        <v>9</v>
      </c>
      <c r="BH37">
        <v>1</v>
      </c>
      <c r="BI37">
        <v>1</v>
      </c>
      <c r="BJ37">
        <v>2</v>
      </c>
      <c r="BK37">
        <v>1</v>
      </c>
      <c r="BL37">
        <v>1</v>
      </c>
      <c r="BM37">
        <v>2</v>
      </c>
      <c r="BN37">
        <v>0</v>
      </c>
      <c r="BO37">
        <v>2</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1</v>
      </c>
      <c r="CL37" t="s">
        <v>130</v>
      </c>
      <c r="CM37" s="1">
        <v>33762</v>
      </c>
      <c r="CN37" t="s">
        <v>106</v>
      </c>
      <c r="CO37">
        <v>168</v>
      </c>
      <c r="CP37">
        <f t="shared" si="0"/>
        <v>3</v>
      </c>
      <c r="CQ37">
        <f t="shared" si="1"/>
        <v>0</v>
      </c>
      <c r="CR37">
        <f t="shared" si="2"/>
        <v>0</v>
      </c>
    </row>
    <row r="38" spans="1:96" x14ac:dyDescent="0.3">
      <c r="A38">
        <v>148</v>
      </c>
      <c r="B38" t="s">
        <v>93</v>
      </c>
      <c r="C38">
        <v>10644</v>
      </c>
      <c r="D38">
        <v>20</v>
      </c>
      <c r="E38" t="s">
        <v>202</v>
      </c>
      <c r="F38" t="s">
        <v>203</v>
      </c>
      <c r="G38">
        <v>3</v>
      </c>
      <c r="H38" t="s">
        <v>115</v>
      </c>
      <c r="I38" t="s">
        <v>116</v>
      </c>
      <c r="J38">
        <v>498</v>
      </c>
      <c r="K38" t="s">
        <v>165</v>
      </c>
      <c r="L38" t="s">
        <v>166</v>
      </c>
      <c r="M38">
        <v>0</v>
      </c>
      <c r="N38">
        <v>2</v>
      </c>
      <c r="O38">
        <v>0</v>
      </c>
      <c r="P38">
        <v>6</v>
      </c>
      <c r="Q38">
        <v>65</v>
      </c>
      <c r="R38">
        <v>0</v>
      </c>
      <c r="S38">
        <v>29</v>
      </c>
      <c r="T38">
        <v>95</v>
      </c>
      <c r="U38">
        <v>0</v>
      </c>
      <c r="V38">
        <v>0</v>
      </c>
      <c r="W38">
        <v>0</v>
      </c>
      <c r="X38">
        <v>0</v>
      </c>
      <c r="Y38">
        <v>2</v>
      </c>
      <c r="Z38">
        <v>2</v>
      </c>
      <c r="AA38">
        <v>1</v>
      </c>
      <c r="AB38">
        <v>1</v>
      </c>
      <c r="AC38">
        <v>0</v>
      </c>
      <c r="AD38">
        <v>0</v>
      </c>
      <c r="AE38">
        <v>3</v>
      </c>
      <c r="AF38">
        <v>0</v>
      </c>
      <c r="AG38">
        <v>0</v>
      </c>
      <c r="AH38">
        <v>0</v>
      </c>
      <c r="AI38">
        <v>0</v>
      </c>
      <c r="AJ38">
        <v>0</v>
      </c>
      <c r="AK38">
        <v>1</v>
      </c>
      <c r="AL38">
        <v>0</v>
      </c>
      <c r="AM38">
        <v>1</v>
      </c>
      <c r="AN38">
        <v>0</v>
      </c>
      <c r="AO38">
        <v>0</v>
      </c>
      <c r="AP38">
        <v>1</v>
      </c>
      <c r="AQ38">
        <v>0</v>
      </c>
      <c r="AR38">
        <v>4</v>
      </c>
      <c r="AS38">
        <v>0</v>
      </c>
      <c r="AT38">
        <v>0</v>
      </c>
      <c r="AU38">
        <v>0</v>
      </c>
      <c r="AV38">
        <v>0</v>
      </c>
      <c r="AW38">
        <v>0</v>
      </c>
      <c r="AX38">
        <v>0</v>
      </c>
      <c r="AY38">
        <v>0</v>
      </c>
      <c r="AZ38">
        <v>0</v>
      </c>
      <c r="BA38">
        <v>0</v>
      </c>
      <c r="BB38">
        <v>0</v>
      </c>
      <c r="BC38">
        <v>0</v>
      </c>
      <c r="BD38">
        <v>37</v>
      </c>
      <c r="BE38">
        <v>21</v>
      </c>
      <c r="BF38">
        <v>15</v>
      </c>
      <c r="BG38">
        <v>6</v>
      </c>
      <c r="BH38">
        <v>1</v>
      </c>
      <c r="BI38">
        <v>0</v>
      </c>
      <c r="BJ38">
        <v>3</v>
      </c>
      <c r="BK38">
        <v>1</v>
      </c>
      <c r="BL38">
        <v>2</v>
      </c>
      <c r="BM38">
        <v>1</v>
      </c>
      <c r="BN38">
        <v>0</v>
      </c>
      <c r="BO38">
        <v>1</v>
      </c>
      <c r="BP38">
        <v>0</v>
      </c>
      <c r="BQ38">
        <v>1</v>
      </c>
      <c r="BR38">
        <v>0</v>
      </c>
      <c r="BS38">
        <v>0</v>
      </c>
      <c r="BT38">
        <v>0</v>
      </c>
      <c r="BU38">
        <v>0</v>
      </c>
      <c r="BV38">
        <v>9</v>
      </c>
      <c r="BW38">
        <v>4</v>
      </c>
      <c r="BX38">
        <v>5</v>
      </c>
      <c r="BY38">
        <v>0</v>
      </c>
      <c r="BZ38">
        <v>0</v>
      </c>
      <c r="CA38">
        <v>0</v>
      </c>
      <c r="CB38">
        <v>0</v>
      </c>
      <c r="CC38">
        <v>0</v>
      </c>
      <c r="CD38">
        <v>0</v>
      </c>
      <c r="CE38">
        <v>0</v>
      </c>
      <c r="CF38">
        <v>0</v>
      </c>
      <c r="CG38">
        <v>0</v>
      </c>
      <c r="CH38">
        <v>0</v>
      </c>
      <c r="CI38">
        <v>0</v>
      </c>
      <c r="CJ38">
        <v>0</v>
      </c>
      <c r="CK38">
        <v>1</v>
      </c>
      <c r="CL38" t="s">
        <v>130</v>
      </c>
      <c r="CM38" t="s">
        <v>204</v>
      </c>
      <c r="CN38" t="s">
        <v>106</v>
      </c>
      <c r="CO38">
        <v>179</v>
      </c>
      <c r="CP38">
        <f t="shared" si="0"/>
        <v>6</v>
      </c>
      <c r="CQ38">
        <f t="shared" si="1"/>
        <v>0</v>
      </c>
      <c r="CR38">
        <f t="shared" si="2"/>
        <v>0</v>
      </c>
    </row>
    <row r="39" spans="1:96" x14ac:dyDescent="0.3">
      <c r="A39">
        <v>148</v>
      </c>
      <c r="B39" t="s">
        <v>93</v>
      </c>
      <c r="C39">
        <v>10648</v>
      </c>
      <c r="D39">
        <v>8</v>
      </c>
      <c r="E39" t="s">
        <v>205</v>
      </c>
      <c r="F39" t="s">
        <v>205</v>
      </c>
      <c r="G39">
        <v>3</v>
      </c>
      <c r="H39" t="s">
        <v>115</v>
      </c>
      <c r="I39" t="s">
        <v>116</v>
      </c>
      <c r="J39">
        <v>506</v>
      </c>
      <c r="K39" t="s">
        <v>108</v>
      </c>
      <c r="L39" t="s">
        <v>109</v>
      </c>
      <c r="M39">
        <v>5</v>
      </c>
      <c r="N39">
        <v>11</v>
      </c>
      <c r="O39">
        <v>0</v>
      </c>
      <c r="P39">
        <v>2</v>
      </c>
      <c r="Q39">
        <v>450</v>
      </c>
      <c r="R39">
        <v>0</v>
      </c>
      <c r="S39">
        <v>30</v>
      </c>
      <c r="T39">
        <v>480</v>
      </c>
      <c r="U39">
        <v>0</v>
      </c>
      <c r="V39">
        <v>0</v>
      </c>
      <c r="W39">
        <v>1</v>
      </c>
      <c r="X39">
        <v>0</v>
      </c>
      <c r="Y39">
        <v>2</v>
      </c>
      <c r="Z39">
        <v>3</v>
      </c>
      <c r="AA39">
        <v>3</v>
      </c>
      <c r="AB39">
        <v>0</v>
      </c>
      <c r="AC39">
        <v>1</v>
      </c>
      <c r="AD39">
        <v>6</v>
      </c>
      <c r="AE39">
        <v>7</v>
      </c>
      <c r="AF39">
        <v>3</v>
      </c>
      <c r="AG39">
        <v>0</v>
      </c>
      <c r="AH39">
        <v>0</v>
      </c>
      <c r="AI39">
        <v>0</v>
      </c>
      <c r="AJ39">
        <v>0</v>
      </c>
      <c r="AK39">
        <v>6</v>
      </c>
      <c r="AL39">
        <v>1</v>
      </c>
      <c r="AM39">
        <v>62</v>
      </c>
      <c r="AN39">
        <v>0</v>
      </c>
      <c r="AO39">
        <v>0</v>
      </c>
      <c r="AP39">
        <v>10</v>
      </c>
      <c r="AQ39">
        <v>0</v>
      </c>
      <c r="AR39">
        <v>3</v>
      </c>
      <c r="AS39">
        <v>0</v>
      </c>
      <c r="AT39">
        <v>0</v>
      </c>
      <c r="AU39">
        <v>0</v>
      </c>
      <c r="AV39">
        <v>0</v>
      </c>
      <c r="AW39">
        <v>0</v>
      </c>
      <c r="AX39">
        <v>0</v>
      </c>
      <c r="AY39">
        <v>0</v>
      </c>
      <c r="AZ39">
        <v>2</v>
      </c>
      <c r="BA39">
        <v>0</v>
      </c>
      <c r="BB39">
        <v>0</v>
      </c>
      <c r="BC39">
        <v>0</v>
      </c>
      <c r="BD39">
        <v>281</v>
      </c>
      <c r="BE39">
        <v>145</v>
      </c>
      <c r="BF39">
        <v>89</v>
      </c>
      <c r="BG39">
        <v>56</v>
      </c>
      <c r="BH39">
        <v>10</v>
      </c>
      <c r="BI39">
        <v>15</v>
      </c>
      <c r="BJ39">
        <v>20</v>
      </c>
      <c r="BK39">
        <v>10</v>
      </c>
      <c r="BL39">
        <v>10</v>
      </c>
      <c r="BM39">
        <v>30</v>
      </c>
      <c r="BN39">
        <v>0</v>
      </c>
      <c r="BO39">
        <v>18</v>
      </c>
      <c r="BP39">
        <v>5</v>
      </c>
      <c r="BQ39">
        <v>0</v>
      </c>
      <c r="BR39">
        <v>0</v>
      </c>
      <c r="BS39">
        <v>0</v>
      </c>
      <c r="BT39">
        <v>0</v>
      </c>
      <c r="BU39">
        <v>0</v>
      </c>
      <c r="BV39">
        <v>11</v>
      </c>
      <c r="BW39">
        <v>9</v>
      </c>
      <c r="BX39">
        <v>2</v>
      </c>
      <c r="BY39">
        <v>0</v>
      </c>
      <c r="BZ39">
        <v>0</v>
      </c>
      <c r="CA39">
        <v>0</v>
      </c>
      <c r="CB39">
        <v>0</v>
      </c>
      <c r="CC39">
        <v>0</v>
      </c>
      <c r="CD39">
        <v>0</v>
      </c>
      <c r="CE39">
        <v>0</v>
      </c>
      <c r="CF39">
        <v>0</v>
      </c>
      <c r="CG39">
        <v>0</v>
      </c>
      <c r="CH39">
        <v>0</v>
      </c>
      <c r="CI39">
        <v>0</v>
      </c>
      <c r="CJ39">
        <v>0</v>
      </c>
      <c r="CK39">
        <v>1</v>
      </c>
      <c r="CL39" t="s">
        <v>130</v>
      </c>
      <c r="CM39" t="s">
        <v>206</v>
      </c>
      <c r="CN39" t="s">
        <v>106</v>
      </c>
      <c r="CO39">
        <v>173</v>
      </c>
      <c r="CP39">
        <f t="shared" si="0"/>
        <v>7</v>
      </c>
      <c r="CQ39">
        <f t="shared" si="1"/>
        <v>0</v>
      </c>
      <c r="CR39">
        <f t="shared" si="2"/>
        <v>1</v>
      </c>
    </row>
    <row r="40" spans="1:96" x14ac:dyDescent="0.3">
      <c r="A40">
        <v>148</v>
      </c>
      <c r="B40" t="s">
        <v>93</v>
      </c>
      <c r="C40">
        <v>10649</v>
      </c>
      <c r="D40">
        <v>24</v>
      </c>
      <c r="E40" t="s">
        <v>207</v>
      </c>
      <c r="F40" t="s">
        <v>208</v>
      </c>
      <c r="G40">
        <v>4</v>
      </c>
      <c r="H40" t="s">
        <v>142</v>
      </c>
      <c r="I40" t="s">
        <v>143</v>
      </c>
      <c r="J40">
        <v>504</v>
      </c>
      <c r="K40" t="s">
        <v>97</v>
      </c>
      <c r="L40" t="s">
        <v>98</v>
      </c>
      <c r="M40">
        <v>15</v>
      </c>
      <c r="N40">
        <v>1</v>
      </c>
      <c r="O40">
        <v>15</v>
      </c>
      <c r="P40">
        <v>0</v>
      </c>
      <c r="Q40">
        <v>1350</v>
      </c>
      <c r="R40">
        <v>0</v>
      </c>
      <c r="S40">
        <v>72</v>
      </c>
      <c r="T40">
        <v>1431</v>
      </c>
      <c r="U40">
        <v>0</v>
      </c>
      <c r="V40">
        <v>0</v>
      </c>
      <c r="W40">
        <v>0</v>
      </c>
      <c r="X40">
        <v>0</v>
      </c>
      <c r="Y40">
        <v>1</v>
      </c>
      <c r="Z40">
        <v>1</v>
      </c>
      <c r="AA40">
        <v>0</v>
      </c>
      <c r="AB40">
        <v>0</v>
      </c>
      <c r="AC40">
        <v>0</v>
      </c>
      <c r="AD40">
        <v>1</v>
      </c>
      <c r="AE40">
        <v>1</v>
      </c>
      <c r="AF40">
        <v>5</v>
      </c>
      <c r="AG40">
        <v>0</v>
      </c>
      <c r="AH40">
        <v>0</v>
      </c>
      <c r="AI40">
        <v>0</v>
      </c>
      <c r="AJ40">
        <v>0</v>
      </c>
      <c r="AK40">
        <v>0</v>
      </c>
      <c r="AL40">
        <v>32</v>
      </c>
      <c r="AM40">
        <v>0</v>
      </c>
      <c r="AN40">
        <v>28</v>
      </c>
      <c r="AO40">
        <v>43</v>
      </c>
      <c r="AP40">
        <v>21</v>
      </c>
      <c r="AQ40">
        <v>0</v>
      </c>
      <c r="AR40">
        <v>2</v>
      </c>
      <c r="AS40">
        <v>0</v>
      </c>
      <c r="AT40">
        <v>1</v>
      </c>
      <c r="AU40">
        <v>0</v>
      </c>
      <c r="AV40">
        <v>0</v>
      </c>
      <c r="AW40">
        <v>0</v>
      </c>
      <c r="AX40">
        <v>0</v>
      </c>
      <c r="AY40">
        <v>0</v>
      </c>
      <c r="AZ40">
        <v>0</v>
      </c>
      <c r="BA40">
        <v>0</v>
      </c>
      <c r="BB40">
        <v>0</v>
      </c>
      <c r="BC40">
        <v>0</v>
      </c>
      <c r="BD40">
        <v>453</v>
      </c>
      <c r="BE40">
        <v>139</v>
      </c>
      <c r="BF40">
        <v>77</v>
      </c>
      <c r="BG40">
        <v>62</v>
      </c>
      <c r="BH40">
        <v>1</v>
      </c>
      <c r="BI40">
        <v>0</v>
      </c>
      <c r="BJ40">
        <v>0</v>
      </c>
      <c r="BK40">
        <v>0</v>
      </c>
      <c r="BL40">
        <v>0</v>
      </c>
      <c r="BM40">
        <v>31</v>
      </c>
      <c r="BN40">
        <v>57</v>
      </c>
      <c r="BO40">
        <v>22</v>
      </c>
      <c r="BP40">
        <v>0</v>
      </c>
      <c r="BQ40">
        <v>0</v>
      </c>
      <c r="BR40">
        <v>0</v>
      </c>
      <c r="BS40">
        <v>0</v>
      </c>
      <c r="BT40">
        <v>0</v>
      </c>
      <c r="BU40">
        <v>0</v>
      </c>
      <c r="BV40">
        <v>0</v>
      </c>
      <c r="BW40">
        <v>0</v>
      </c>
      <c r="BX40">
        <v>0</v>
      </c>
      <c r="BY40">
        <v>0</v>
      </c>
      <c r="BZ40">
        <v>0</v>
      </c>
      <c r="CA40">
        <v>0</v>
      </c>
      <c r="CB40">
        <v>165</v>
      </c>
      <c r="CC40">
        <v>76</v>
      </c>
      <c r="CD40">
        <v>21</v>
      </c>
      <c r="CE40">
        <v>55</v>
      </c>
      <c r="CF40">
        <v>42</v>
      </c>
      <c r="CG40">
        <v>0</v>
      </c>
      <c r="CH40">
        <v>3</v>
      </c>
      <c r="CI40">
        <v>2</v>
      </c>
      <c r="CJ40">
        <v>1</v>
      </c>
      <c r="CK40">
        <v>1</v>
      </c>
      <c r="CL40" t="s">
        <v>130</v>
      </c>
      <c r="CM40" t="s">
        <v>209</v>
      </c>
      <c r="CN40" t="s">
        <v>106</v>
      </c>
      <c r="CO40">
        <v>186</v>
      </c>
      <c r="CP40">
        <f t="shared" si="0"/>
        <v>15</v>
      </c>
      <c r="CQ40">
        <f t="shared" si="1"/>
        <v>0</v>
      </c>
      <c r="CR40">
        <f>SUM(W40,CD40)</f>
        <v>21</v>
      </c>
    </row>
    <row r="41" spans="1:96" x14ac:dyDescent="0.3">
      <c r="A41">
        <v>148</v>
      </c>
      <c r="B41" t="s">
        <v>93</v>
      </c>
      <c r="C41">
        <v>10656</v>
      </c>
      <c r="D41">
        <v>5</v>
      </c>
      <c r="E41" t="s">
        <v>210</v>
      </c>
      <c r="F41" t="s">
        <v>211</v>
      </c>
      <c r="G41">
        <v>3</v>
      </c>
      <c r="H41" t="s">
        <v>115</v>
      </c>
      <c r="I41" t="s">
        <v>116</v>
      </c>
      <c r="J41">
        <v>1536</v>
      </c>
      <c r="K41" t="s">
        <v>124</v>
      </c>
      <c r="L41" t="s">
        <v>125</v>
      </c>
      <c r="M41">
        <v>14</v>
      </c>
      <c r="N41">
        <v>1</v>
      </c>
      <c r="O41">
        <v>0</v>
      </c>
      <c r="P41">
        <v>1</v>
      </c>
      <c r="Q41">
        <v>1239</v>
      </c>
      <c r="R41">
        <v>0</v>
      </c>
      <c r="S41">
        <v>60</v>
      </c>
      <c r="T41">
        <v>1311</v>
      </c>
      <c r="U41">
        <v>0</v>
      </c>
      <c r="V41">
        <v>0</v>
      </c>
      <c r="W41">
        <v>0</v>
      </c>
      <c r="X41">
        <v>0</v>
      </c>
      <c r="Y41">
        <v>1</v>
      </c>
      <c r="Z41">
        <v>1</v>
      </c>
      <c r="AA41">
        <v>14</v>
      </c>
      <c r="AB41">
        <v>3</v>
      </c>
      <c r="AC41">
        <v>9</v>
      </c>
      <c r="AD41">
        <v>22</v>
      </c>
      <c r="AE41">
        <v>16</v>
      </c>
      <c r="AF41">
        <v>2</v>
      </c>
      <c r="AG41">
        <v>0</v>
      </c>
      <c r="AH41">
        <v>0</v>
      </c>
      <c r="AI41">
        <v>1</v>
      </c>
      <c r="AJ41">
        <v>0</v>
      </c>
      <c r="AK41">
        <v>2</v>
      </c>
      <c r="AL41">
        <v>9</v>
      </c>
      <c r="AM41">
        <v>7</v>
      </c>
      <c r="AN41">
        <v>0</v>
      </c>
      <c r="AO41">
        <v>0</v>
      </c>
      <c r="AP41">
        <v>28</v>
      </c>
      <c r="AQ41">
        <v>0</v>
      </c>
      <c r="AR41">
        <v>0</v>
      </c>
      <c r="AS41">
        <v>1</v>
      </c>
      <c r="AT41">
        <v>0</v>
      </c>
      <c r="AU41">
        <v>0</v>
      </c>
      <c r="AV41">
        <v>0</v>
      </c>
      <c r="AW41">
        <v>0</v>
      </c>
      <c r="AX41">
        <v>0</v>
      </c>
      <c r="AY41">
        <v>0</v>
      </c>
      <c r="AZ41">
        <v>2</v>
      </c>
      <c r="BA41">
        <v>0</v>
      </c>
      <c r="BB41">
        <v>0</v>
      </c>
      <c r="BC41">
        <v>0</v>
      </c>
      <c r="BD41">
        <v>685</v>
      </c>
      <c r="BE41">
        <v>441</v>
      </c>
      <c r="BF41">
        <v>328</v>
      </c>
      <c r="BG41">
        <v>113</v>
      </c>
      <c r="BH41">
        <v>17</v>
      </c>
      <c r="BI41">
        <v>19</v>
      </c>
      <c r="BJ41">
        <v>87</v>
      </c>
      <c r="BK41">
        <v>32</v>
      </c>
      <c r="BL41">
        <v>55</v>
      </c>
      <c r="BM41">
        <v>82</v>
      </c>
      <c r="BN41">
        <v>0</v>
      </c>
      <c r="BO41">
        <v>36</v>
      </c>
      <c r="BP41">
        <v>3</v>
      </c>
      <c r="BQ41">
        <v>3</v>
      </c>
      <c r="BR41">
        <v>0</v>
      </c>
      <c r="BS41">
        <v>0</v>
      </c>
      <c r="BT41">
        <v>0</v>
      </c>
      <c r="BU41">
        <v>0</v>
      </c>
      <c r="BV41">
        <v>18</v>
      </c>
      <c r="BW41">
        <v>6</v>
      </c>
      <c r="BX41">
        <v>12</v>
      </c>
      <c r="BY41">
        <v>0</v>
      </c>
      <c r="BZ41">
        <v>0</v>
      </c>
      <c r="CA41">
        <v>0</v>
      </c>
      <c r="CB41">
        <v>0</v>
      </c>
      <c r="CC41">
        <v>0</v>
      </c>
      <c r="CD41">
        <v>0</v>
      </c>
      <c r="CE41">
        <v>0</v>
      </c>
      <c r="CF41">
        <v>0</v>
      </c>
      <c r="CG41">
        <v>0</v>
      </c>
      <c r="CH41">
        <v>0</v>
      </c>
      <c r="CI41">
        <v>0</v>
      </c>
      <c r="CJ41">
        <v>0</v>
      </c>
      <c r="CK41">
        <v>1</v>
      </c>
      <c r="CL41" t="s">
        <v>130</v>
      </c>
      <c r="CM41" s="1">
        <v>32331</v>
      </c>
      <c r="CN41" t="s">
        <v>106</v>
      </c>
      <c r="CO41">
        <v>177</v>
      </c>
      <c r="CP41">
        <f t="shared" si="0"/>
        <v>15</v>
      </c>
      <c r="CQ41">
        <f t="shared" si="1"/>
        <v>0</v>
      </c>
      <c r="CR41">
        <f t="shared" si="2"/>
        <v>0</v>
      </c>
    </row>
    <row r="42" spans="1:96" x14ac:dyDescent="0.3">
      <c r="A42">
        <v>148</v>
      </c>
      <c r="B42" t="s">
        <v>93</v>
      </c>
      <c r="C42">
        <v>10659</v>
      </c>
      <c r="D42">
        <v>23</v>
      </c>
      <c r="E42" t="s">
        <v>212</v>
      </c>
      <c r="F42" t="s">
        <v>213</v>
      </c>
      <c r="G42">
        <v>1</v>
      </c>
      <c r="H42" t="s">
        <v>122</v>
      </c>
      <c r="I42" t="s">
        <v>123</v>
      </c>
      <c r="J42">
        <v>506</v>
      </c>
      <c r="K42" t="s">
        <v>108</v>
      </c>
      <c r="L42" t="s">
        <v>109</v>
      </c>
      <c r="M42">
        <v>8</v>
      </c>
      <c r="N42">
        <v>6</v>
      </c>
      <c r="O42">
        <v>0</v>
      </c>
      <c r="P42">
        <v>4</v>
      </c>
      <c r="Q42">
        <v>720</v>
      </c>
      <c r="R42">
        <v>0</v>
      </c>
      <c r="S42">
        <v>37</v>
      </c>
      <c r="T42">
        <v>760</v>
      </c>
      <c r="U42">
        <v>0</v>
      </c>
      <c r="V42">
        <v>1</v>
      </c>
      <c r="W42">
        <v>0</v>
      </c>
      <c r="X42">
        <v>0</v>
      </c>
      <c r="Y42">
        <v>1</v>
      </c>
      <c r="Z42">
        <v>1</v>
      </c>
      <c r="AA42">
        <v>2</v>
      </c>
      <c r="AB42">
        <v>1</v>
      </c>
      <c r="AC42">
        <v>1</v>
      </c>
      <c r="AD42">
        <v>12</v>
      </c>
      <c r="AE42">
        <v>4</v>
      </c>
      <c r="AF42">
        <v>4</v>
      </c>
      <c r="AG42">
        <v>1</v>
      </c>
      <c r="AH42">
        <v>1</v>
      </c>
      <c r="AI42">
        <v>0</v>
      </c>
      <c r="AJ42">
        <v>0</v>
      </c>
      <c r="AK42">
        <v>7</v>
      </c>
      <c r="AL42">
        <v>2</v>
      </c>
      <c r="AM42">
        <v>59</v>
      </c>
      <c r="AN42">
        <v>0</v>
      </c>
      <c r="AO42">
        <v>0</v>
      </c>
      <c r="AP42">
        <v>11</v>
      </c>
      <c r="AQ42">
        <v>0</v>
      </c>
      <c r="AR42">
        <v>1</v>
      </c>
      <c r="AS42">
        <v>0</v>
      </c>
      <c r="AT42">
        <v>0</v>
      </c>
      <c r="AU42">
        <v>0</v>
      </c>
      <c r="AV42">
        <v>0</v>
      </c>
      <c r="AW42">
        <v>0</v>
      </c>
      <c r="AX42">
        <v>0</v>
      </c>
      <c r="AY42">
        <v>0</v>
      </c>
      <c r="AZ42">
        <v>0</v>
      </c>
      <c r="BA42">
        <v>0</v>
      </c>
      <c r="BB42">
        <v>0</v>
      </c>
      <c r="BC42">
        <v>0</v>
      </c>
      <c r="BD42">
        <v>455</v>
      </c>
      <c r="BE42">
        <v>294</v>
      </c>
      <c r="BF42">
        <v>212</v>
      </c>
      <c r="BG42">
        <v>82</v>
      </c>
      <c r="BH42">
        <v>20</v>
      </c>
      <c r="BI42">
        <v>10</v>
      </c>
      <c r="BJ42">
        <v>34</v>
      </c>
      <c r="BK42">
        <v>11</v>
      </c>
      <c r="BL42">
        <v>23</v>
      </c>
      <c r="BM42">
        <v>38</v>
      </c>
      <c r="BN42">
        <v>0</v>
      </c>
      <c r="BO42">
        <v>24</v>
      </c>
      <c r="BP42">
        <v>2</v>
      </c>
      <c r="BQ42">
        <v>0</v>
      </c>
      <c r="BR42">
        <v>0</v>
      </c>
      <c r="BS42">
        <v>0</v>
      </c>
      <c r="BT42">
        <v>0</v>
      </c>
      <c r="BU42">
        <v>0</v>
      </c>
      <c r="BV42">
        <v>11</v>
      </c>
      <c r="BW42">
        <v>3</v>
      </c>
      <c r="BX42">
        <v>8</v>
      </c>
      <c r="BY42">
        <v>2</v>
      </c>
      <c r="BZ42">
        <v>2</v>
      </c>
      <c r="CA42">
        <v>0</v>
      </c>
      <c r="CB42">
        <v>0</v>
      </c>
      <c r="CC42">
        <v>0</v>
      </c>
      <c r="CD42">
        <v>0</v>
      </c>
      <c r="CE42">
        <v>0</v>
      </c>
      <c r="CF42">
        <v>0</v>
      </c>
      <c r="CG42">
        <v>0</v>
      </c>
      <c r="CH42">
        <v>0</v>
      </c>
      <c r="CI42">
        <v>0</v>
      </c>
      <c r="CJ42">
        <v>0</v>
      </c>
      <c r="CK42">
        <v>1</v>
      </c>
      <c r="CL42" t="s">
        <v>130</v>
      </c>
      <c r="CM42" s="1">
        <v>33579</v>
      </c>
      <c r="CN42" t="s">
        <v>214</v>
      </c>
      <c r="CO42">
        <v>173</v>
      </c>
      <c r="CP42">
        <f t="shared" si="0"/>
        <v>12</v>
      </c>
      <c r="CQ42">
        <f t="shared" si="1"/>
        <v>2</v>
      </c>
      <c r="CR42">
        <f t="shared" si="2"/>
        <v>0</v>
      </c>
    </row>
    <row r="43" spans="1:96" x14ac:dyDescent="0.3">
      <c r="A43">
        <v>148</v>
      </c>
      <c r="B43" t="s">
        <v>93</v>
      </c>
      <c r="C43">
        <v>10666</v>
      </c>
      <c r="D43">
        <v>26</v>
      </c>
      <c r="E43" t="s">
        <v>215</v>
      </c>
      <c r="F43" t="s">
        <v>216</v>
      </c>
      <c r="G43">
        <v>1</v>
      </c>
      <c r="H43" t="s">
        <v>122</v>
      </c>
      <c r="I43" t="s">
        <v>123</v>
      </c>
      <c r="J43">
        <v>504</v>
      </c>
      <c r="K43" t="s">
        <v>97</v>
      </c>
      <c r="L43" t="s">
        <v>98</v>
      </c>
      <c r="M43">
        <v>0</v>
      </c>
      <c r="N43">
        <v>2</v>
      </c>
      <c r="O43">
        <v>0</v>
      </c>
      <c r="P43">
        <v>2</v>
      </c>
      <c r="Q43">
        <v>21</v>
      </c>
      <c r="R43">
        <v>0</v>
      </c>
      <c r="S43">
        <v>0</v>
      </c>
      <c r="T43">
        <v>34</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c r="AQ43">
        <v>0</v>
      </c>
      <c r="AR43">
        <v>2</v>
      </c>
      <c r="AS43">
        <v>0</v>
      </c>
      <c r="AT43">
        <v>0</v>
      </c>
      <c r="AU43">
        <v>0</v>
      </c>
      <c r="AV43">
        <v>0</v>
      </c>
      <c r="AW43">
        <v>0</v>
      </c>
      <c r="AX43">
        <v>0</v>
      </c>
      <c r="AY43">
        <v>0</v>
      </c>
      <c r="AZ43">
        <v>0</v>
      </c>
      <c r="BA43">
        <v>0</v>
      </c>
      <c r="BB43">
        <v>0</v>
      </c>
      <c r="BC43">
        <v>0</v>
      </c>
      <c r="BD43">
        <v>2</v>
      </c>
      <c r="BE43">
        <v>0</v>
      </c>
      <c r="BF43">
        <v>0</v>
      </c>
      <c r="BG43">
        <v>0</v>
      </c>
      <c r="BH43">
        <v>0</v>
      </c>
      <c r="BI43">
        <v>0</v>
      </c>
      <c r="BJ43">
        <v>1</v>
      </c>
      <c r="BK43">
        <v>0</v>
      </c>
      <c r="BL43">
        <v>1</v>
      </c>
      <c r="BM43">
        <v>1</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1</v>
      </c>
      <c r="CL43" t="s">
        <v>130</v>
      </c>
      <c r="CM43" s="1">
        <v>33735</v>
      </c>
      <c r="CN43" t="s">
        <v>184</v>
      </c>
      <c r="CO43">
        <v>181</v>
      </c>
      <c r="CP43">
        <f t="shared" si="0"/>
        <v>2</v>
      </c>
      <c r="CQ43">
        <f t="shared" si="1"/>
        <v>0</v>
      </c>
      <c r="CR43">
        <f t="shared" si="2"/>
        <v>0</v>
      </c>
    </row>
    <row r="44" spans="1:96" x14ac:dyDescent="0.3">
      <c r="A44">
        <v>148</v>
      </c>
      <c r="B44" t="s">
        <v>93</v>
      </c>
      <c r="C44">
        <v>10677</v>
      </c>
      <c r="D44">
        <v>40</v>
      </c>
      <c r="E44" t="s">
        <v>217</v>
      </c>
      <c r="F44" t="s">
        <v>217</v>
      </c>
      <c r="G44">
        <v>4</v>
      </c>
      <c r="H44" t="s">
        <v>142</v>
      </c>
      <c r="I44" t="s">
        <v>143</v>
      </c>
      <c r="J44">
        <v>1536</v>
      </c>
      <c r="K44" t="s">
        <v>124</v>
      </c>
      <c r="L44" t="s">
        <v>125</v>
      </c>
      <c r="M44">
        <v>0</v>
      </c>
      <c r="N44">
        <v>4</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1</v>
      </c>
      <c r="CL44" t="s">
        <v>130</v>
      </c>
      <c r="CM44" s="1">
        <v>34394</v>
      </c>
      <c r="CN44" t="s">
        <v>106</v>
      </c>
      <c r="CO44">
        <v>186</v>
      </c>
      <c r="CP44">
        <f t="shared" si="0"/>
        <v>0</v>
      </c>
      <c r="CQ44">
        <f t="shared" si="1"/>
        <v>0</v>
      </c>
      <c r="CR44">
        <f t="shared" si="2"/>
        <v>0</v>
      </c>
    </row>
    <row r="45" spans="1:96" x14ac:dyDescent="0.3">
      <c r="A45">
        <v>148</v>
      </c>
      <c r="B45" t="s">
        <v>93</v>
      </c>
      <c r="C45">
        <v>10682</v>
      </c>
      <c r="D45">
        <v>13</v>
      </c>
      <c r="E45" t="s">
        <v>218</v>
      </c>
      <c r="F45" t="s">
        <v>219</v>
      </c>
      <c r="G45">
        <v>4</v>
      </c>
      <c r="H45" t="s">
        <v>142</v>
      </c>
      <c r="I45" t="s">
        <v>143</v>
      </c>
      <c r="J45">
        <v>498</v>
      </c>
      <c r="K45" t="s">
        <v>165</v>
      </c>
      <c r="L45" t="s">
        <v>166</v>
      </c>
      <c r="M45">
        <v>13</v>
      </c>
      <c r="N45">
        <v>0</v>
      </c>
      <c r="O45">
        <v>13</v>
      </c>
      <c r="P45">
        <v>0</v>
      </c>
      <c r="Q45">
        <v>1170</v>
      </c>
      <c r="R45">
        <v>0</v>
      </c>
      <c r="S45">
        <v>63</v>
      </c>
      <c r="T45">
        <v>1247</v>
      </c>
      <c r="U45">
        <v>0</v>
      </c>
      <c r="V45">
        <v>0</v>
      </c>
      <c r="W45">
        <v>0</v>
      </c>
      <c r="X45">
        <v>0</v>
      </c>
      <c r="Y45">
        <v>1</v>
      </c>
      <c r="Z45">
        <v>1</v>
      </c>
      <c r="AA45">
        <v>0</v>
      </c>
      <c r="AB45">
        <v>0</v>
      </c>
      <c r="AC45">
        <v>0</v>
      </c>
      <c r="AD45">
        <v>0</v>
      </c>
      <c r="AE45">
        <v>2</v>
      </c>
      <c r="AF45">
        <v>0</v>
      </c>
      <c r="AG45">
        <v>0</v>
      </c>
      <c r="AH45">
        <v>0</v>
      </c>
      <c r="AI45">
        <v>0</v>
      </c>
      <c r="AJ45">
        <v>0</v>
      </c>
      <c r="AK45">
        <v>0</v>
      </c>
      <c r="AL45">
        <v>40</v>
      </c>
      <c r="AM45">
        <v>0</v>
      </c>
      <c r="AN45">
        <v>6</v>
      </c>
      <c r="AO45">
        <v>25</v>
      </c>
      <c r="AP45">
        <v>18</v>
      </c>
      <c r="AQ45">
        <v>0</v>
      </c>
      <c r="AR45">
        <v>1</v>
      </c>
      <c r="AS45">
        <v>0</v>
      </c>
      <c r="AT45">
        <v>0</v>
      </c>
      <c r="AU45">
        <v>0</v>
      </c>
      <c r="AV45">
        <v>0</v>
      </c>
      <c r="AW45">
        <v>0</v>
      </c>
      <c r="AX45">
        <v>0</v>
      </c>
      <c r="AY45">
        <v>0</v>
      </c>
      <c r="AZ45">
        <v>0</v>
      </c>
      <c r="BA45">
        <v>0</v>
      </c>
      <c r="BB45">
        <v>0</v>
      </c>
      <c r="BC45">
        <v>0</v>
      </c>
      <c r="BD45">
        <v>448</v>
      </c>
      <c r="BE45">
        <v>228</v>
      </c>
      <c r="BF45">
        <v>180</v>
      </c>
      <c r="BG45">
        <v>48</v>
      </c>
      <c r="BH45">
        <v>0</v>
      </c>
      <c r="BI45">
        <v>0</v>
      </c>
      <c r="BJ45">
        <v>1</v>
      </c>
      <c r="BK45">
        <v>0</v>
      </c>
      <c r="BL45">
        <v>1</v>
      </c>
      <c r="BM45">
        <v>41</v>
      </c>
      <c r="BN45">
        <v>23</v>
      </c>
      <c r="BO45">
        <v>41</v>
      </c>
      <c r="BP45">
        <v>2</v>
      </c>
      <c r="BQ45">
        <v>0</v>
      </c>
      <c r="BR45">
        <v>0</v>
      </c>
      <c r="BS45">
        <v>0</v>
      </c>
      <c r="BT45">
        <v>0</v>
      </c>
      <c r="BU45">
        <v>0</v>
      </c>
      <c r="BV45">
        <v>0</v>
      </c>
      <c r="BW45">
        <v>0</v>
      </c>
      <c r="BX45">
        <v>0</v>
      </c>
      <c r="BY45">
        <v>0</v>
      </c>
      <c r="BZ45">
        <v>0</v>
      </c>
      <c r="CA45">
        <v>0</v>
      </c>
      <c r="CB45">
        <v>88</v>
      </c>
      <c r="CC45">
        <v>47</v>
      </c>
      <c r="CD45">
        <v>25</v>
      </c>
      <c r="CE45">
        <v>23</v>
      </c>
      <c r="CF45">
        <v>20</v>
      </c>
      <c r="CG45">
        <v>0</v>
      </c>
      <c r="CH45">
        <v>4</v>
      </c>
      <c r="CI45">
        <v>4</v>
      </c>
      <c r="CJ45">
        <v>0</v>
      </c>
      <c r="CK45">
        <v>1</v>
      </c>
      <c r="CL45" t="s">
        <v>130</v>
      </c>
      <c r="CM45" t="s">
        <v>220</v>
      </c>
      <c r="CN45" t="s">
        <v>106</v>
      </c>
      <c r="CO45">
        <v>178</v>
      </c>
      <c r="CP45">
        <f t="shared" si="0"/>
        <v>13</v>
      </c>
      <c r="CQ45">
        <f t="shared" si="1"/>
        <v>0</v>
      </c>
      <c r="CR45">
        <f t="shared" si="2"/>
        <v>25</v>
      </c>
    </row>
    <row r="46" spans="1:96" x14ac:dyDescent="0.3">
      <c r="A46">
        <v>148</v>
      </c>
      <c r="B46" t="s">
        <v>93</v>
      </c>
      <c r="C46">
        <v>10684</v>
      </c>
      <c r="D46">
        <v>23</v>
      </c>
      <c r="E46" t="s">
        <v>221</v>
      </c>
      <c r="F46" t="s">
        <v>222</v>
      </c>
      <c r="G46">
        <v>1</v>
      </c>
      <c r="H46" t="s">
        <v>122</v>
      </c>
      <c r="I46" t="s">
        <v>123</v>
      </c>
      <c r="J46">
        <v>498</v>
      </c>
      <c r="K46" t="s">
        <v>165</v>
      </c>
      <c r="L46" t="s">
        <v>166</v>
      </c>
      <c r="M46">
        <v>0</v>
      </c>
      <c r="N46">
        <v>7</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1</v>
      </c>
      <c r="AQ46">
        <v>0</v>
      </c>
      <c r="AR46">
        <v>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1</v>
      </c>
      <c r="CL46" t="s">
        <v>130</v>
      </c>
      <c r="CM46" s="1">
        <v>34984</v>
      </c>
      <c r="CO46">
        <v>174</v>
      </c>
      <c r="CP46">
        <f t="shared" si="0"/>
        <v>0</v>
      </c>
      <c r="CQ46">
        <f t="shared" si="1"/>
        <v>0</v>
      </c>
      <c r="CR46">
        <f t="shared" si="2"/>
        <v>0</v>
      </c>
    </row>
    <row r="47" spans="1:96" x14ac:dyDescent="0.3">
      <c r="A47">
        <v>148</v>
      </c>
      <c r="B47" t="s">
        <v>93</v>
      </c>
      <c r="C47">
        <v>10685</v>
      </c>
      <c r="D47">
        <v>8</v>
      </c>
      <c r="E47" t="s">
        <v>223</v>
      </c>
      <c r="F47" t="s">
        <v>224</v>
      </c>
      <c r="G47">
        <v>3</v>
      </c>
      <c r="H47" t="s">
        <v>115</v>
      </c>
      <c r="I47" t="s">
        <v>116</v>
      </c>
      <c r="J47">
        <v>504</v>
      </c>
      <c r="K47" t="s">
        <v>97</v>
      </c>
      <c r="L47" t="s">
        <v>98</v>
      </c>
      <c r="M47">
        <v>9</v>
      </c>
      <c r="N47">
        <v>6</v>
      </c>
      <c r="O47">
        <v>0</v>
      </c>
      <c r="P47">
        <v>7</v>
      </c>
      <c r="Q47">
        <v>845</v>
      </c>
      <c r="R47">
        <v>0</v>
      </c>
      <c r="S47">
        <v>55</v>
      </c>
      <c r="T47">
        <v>900</v>
      </c>
      <c r="U47">
        <v>0</v>
      </c>
      <c r="V47">
        <v>0</v>
      </c>
      <c r="W47">
        <v>0</v>
      </c>
      <c r="X47">
        <v>0</v>
      </c>
      <c r="Y47">
        <v>6</v>
      </c>
      <c r="Z47">
        <v>6</v>
      </c>
      <c r="AA47">
        <v>14</v>
      </c>
      <c r="AB47">
        <v>3</v>
      </c>
      <c r="AC47">
        <v>6</v>
      </c>
      <c r="AD47">
        <v>12</v>
      </c>
      <c r="AE47">
        <v>12</v>
      </c>
      <c r="AF47">
        <v>2</v>
      </c>
      <c r="AG47">
        <v>0</v>
      </c>
      <c r="AH47">
        <v>0</v>
      </c>
      <c r="AI47">
        <v>0</v>
      </c>
      <c r="AJ47">
        <v>4</v>
      </c>
      <c r="AK47">
        <v>12</v>
      </c>
      <c r="AL47">
        <v>7</v>
      </c>
      <c r="AM47">
        <v>7</v>
      </c>
      <c r="AN47">
        <v>0</v>
      </c>
      <c r="AO47">
        <v>0</v>
      </c>
      <c r="AP47">
        <v>23</v>
      </c>
      <c r="AQ47">
        <v>0</v>
      </c>
      <c r="AR47">
        <v>4</v>
      </c>
      <c r="AS47">
        <v>0</v>
      </c>
      <c r="AT47">
        <v>0</v>
      </c>
      <c r="AU47">
        <v>0</v>
      </c>
      <c r="AV47">
        <v>0</v>
      </c>
      <c r="AW47">
        <v>0</v>
      </c>
      <c r="AX47">
        <v>0</v>
      </c>
      <c r="AY47">
        <v>0</v>
      </c>
      <c r="AZ47">
        <v>5</v>
      </c>
      <c r="BA47">
        <v>0</v>
      </c>
      <c r="BB47">
        <v>0</v>
      </c>
      <c r="BC47">
        <v>0</v>
      </c>
      <c r="BD47">
        <v>473</v>
      </c>
      <c r="BE47">
        <v>366</v>
      </c>
      <c r="BF47">
        <v>270</v>
      </c>
      <c r="BG47">
        <v>96</v>
      </c>
      <c r="BH47">
        <v>20</v>
      </c>
      <c r="BI47">
        <v>6</v>
      </c>
      <c r="BJ47">
        <v>33</v>
      </c>
      <c r="BK47">
        <v>13</v>
      </c>
      <c r="BL47">
        <v>20</v>
      </c>
      <c r="BM47">
        <v>19</v>
      </c>
      <c r="BN47">
        <v>0</v>
      </c>
      <c r="BO47">
        <v>38</v>
      </c>
      <c r="BP47">
        <v>1</v>
      </c>
      <c r="BQ47">
        <v>0</v>
      </c>
      <c r="BR47">
        <v>0</v>
      </c>
      <c r="BS47">
        <v>0</v>
      </c>
      <c r="BT47">
        <v>0</v>
      </c>
      <c r="BU47">
        <v>0</v>
      </c>
      <c r="BV47">
        <v>11</v>
      </c>
      <c r="BW47">
        <v>6</v>
      </c>
      <c r="BX47">
        <v>5</v>
      </c>
      <c r="BY47">
        <v>1</v>
      </c>
      <c r="BZ47">
        <v>1</v>
      </c>
      <c r="CA47">
        <v>0</v>
      </c>
      <c r="CB47">
        <v>0</v>
      </c>
      <c r="CC47">
        <v>0</v>
      </c>
      <c r="CD47">
        <v>0</v>
      </c>
      <c r="CE47">
        <v>0</v>
      </c>
      <c r="CF47">
        <v>0</v>
      </c>
      <c r="CG47">
        <v>0</v>
      </c>
      <c r="CH47">
        <v>0</v>
      </c>
      <c r="CI47">
        <v>0</v>
      </c>
      <c r="CJ47">
        <v>0</v>
      </c>
      <c r="CK47">
        <v>1</v>
      </c>
      <c r="CL47" t="s">
        <v>130</v>
      </c>
      <c r="CM47" t="s">
        <v>225</v>
      </c>
      <c r="CN47" t="s">
        <v>106</v>
      </c>
      <c r="CO47">
        <v>174</v>
      </c>
      <c r="CP47">
        <f t="shared" si="0"/>
        <v>16</v>
      </c>
      <c r="CQ47">
        <f t="shared" si="1"/>
        <v>0</v>
      </c>
      <c r="CR47">
        <f t="shared" si="2"/>
        <v>0</v>
      </c>
    </row>
    <row r="48" spans="1:96" x14ac:dyDescent="0.3">
      <c r="A48">
        <v>148</v>
      </c>
      <c r="B48" t="s">
        <v>93</v>
      </c>
      <c r="C48">
        <v>10686</v>
      </c>
      <c r="D48">
        <v>16</v>
      </c>
      <c r="E48" t="s">
        <v>226</v>
      </c>
      <c r="F48" t="s">
        <v>226</v>
      </c>
      <c r="G48">
        <v>1</v>
      </c>
      <c r="H48" t="s">
        <v>122</v>
      </c>
      <c r="I48" t="s">
        <v>123</v>
      </c>
      <c r="J48">
        <v>1159</v>
      </c>
      <c r="K48" t="s">
        <v>117</v>
      </c>
      <c r="L48" t="s">
        <v>118</v>
      </c>
      <c r="M48">
        <v>9</v>
      </c>
      <c r="N48">
        <v>5</v>
      </c>
      <c r="O48">
        <v>0</v>
      </c>
      <c r="P48">
        <v>3</v>
      </c>
      <c r="Q48">
        <v>791</v>
      </c>
      <c r="R48">
        <v>0</v>
      </c>
      <c r="S48">
        <v>35</v>
      </c>
      <c r="T48">
        <v>834</v>
      </c>
      <c r="U48">
        <v>0</v>
      </c>
      <c r="V48">
        <v>0</v>
      </c>
      <c r="W48">
        <v>0</v>
      </c>
      <c r="X48">
        <v>0</v>
      </c>
      <c r="Y48">
        <v>3</v>
      </c>
      <c r="Z48">
        <v>3</v>
      </c>
      <c r="AA48">
        <v>0</v>
      </c>
      <c r="AB48">
        <v>0</v>
      </c>
      <c r="AC48">
        <v>0</v>
      </c>
      <c r="AD48">
        <v>11</v>
      </c>
      <c r="AE48">
        <v>9</v>
      </c>
      <c r="AF48">
        <v>1</v>
      </c>
      <c r="AG48">
        <v>0</v>
      </c>
      <c r="AH48">
        <v>0</v>
      </c>
      <c r="AI48">
        <v>0</v>
      </c>
      <c r="AJ48">
        <v>0</v>
      </c>
      <c r="AK48">
        <v>18</v>
      </c>
      <c r="AL48">
        <v>3</v>
      </c>
      <c r="AM48">
        <v>100</v>
      </c>
      <c r="AN48">
        <v>0</v>
      </c>
      <c r="AO48">
        <v>0</v>
      </c>
      <c r="AP48">
        <v>5</v>
      </c>
      <c r="AQ48">
        <v>0</v>
      </c>
      <c r="AR48">
        <v>2</v>
      </c>
      <c r="AS48">
        <v>0</v>
      </c>
      <c r="AT48">
        <v>0</v>
      </c>
      <c r="AU48">
        <v>0</v>
      </c>
      <c r="AV48">
        <v>0</v>
      </c>
      <c r="AW48">
        <v>0</v>
      </c>
      <c r="AX48">
        <v>0</v>
      </c>
      <c r="AY48">
        <v>0</v>
      </c>
      <c r="AZ48">
        <v>0</v>
      </c>
      <c r="BA48">
        <v>0</v>
      </c>
      <c r="BB48">
        <v>0</v>
      </c>
      <c r="BC48">
        <v>0</v>
      </c>
      <c r="BD48">
        <v>523</v>
      </c>
      <c r="BE48">
        <v>328</v>
      </c>
      <c r="BF48">
        <v>226</v>
      </c>
      <c r="BG48">
        <v>102</v>
      </c>
      <c r="BH48">
        <v>11</v>
      </c>
      <c r="BI48">
        <v>10</v>
      </c>
      <c r="BJ48">
        <v>40</v>
      </c>
      <c r="BK48">
        <v>13</v>
      </c>
      <c r="BL48">
        <v>27</v>
      </c>
      <c r="BM48">
        <v>43</v>
      </c>
      <c r="BN48">
        <v>0</v>
      </c>
      <c r="BO48">
        <v>23</v>
      </c>
      <c r="BP48">
        <v>3</v>
      </c>
      <c r="BQ48">
        <v>2</v>
      </c>
      <c r="BR48">
        <v>0</v>
      </c>
      <c r="BS48">
        <v>0</v>
      </c>
      <c r="BT48">
        <v>0</v>
      </c>
      <c r="BU48">
        <v>0</v>
      </c>
      <c r="BV48">
        <v>12</v>
      </c>
      <c r="BW48">
        <v>7</v>
      </c>
      <c r="BX48">
        <v>5</v>
      </c>
      <c r="BY48">
        <v>0</v>
      </c>
      <c r="BZ48">
        <v>0</v>
      </c>
      <c r="CA48">
        <v>0</v>
      </c>
      <c r="CB48">
        <v>0</v>
      </c>
      <c r="CC48">
        <v>0</v>
      </c>
      <c r="CD48">
        <v>0</v>
      </c>
      <c r="CE48">
        <v>0</v>
      </c>
      <c r="CF48">
        <v>0</v>
      </c>
      <c r="CG48">
        <v>0</v>
      </c>
      <c r="CH48">
        <v>0</v>
      </c>
      <c r="CI48">
        <v>0</v>
      </c>
      <c r="CJ48">
        <v>0</v>
      </c>
      <c r="CK48">
        <v>1</v>
      </c>
      <c r="CL48" t="s">
        <v>130</v>
      </c>
      <c r="CM48" t="s">
        <v>227</v>
      </c>
      <c r="CN48" t="s">
        <v>106</v>
      </c>
      <c r="CO48">
        <v>172</v>
      </c>
      <c r="CP48">
        <f t="shared" si="0"/>
        <v>12</v>
      </c>
      <c r="CQ48">
        <f t="shared" si="1"/>
        <v>0</v>
      </c>
      <c r="CR48">
        <f t="shared" si="2"/>
        <v>0</v>
      </c>
    </row>
    <row r="49" spans="1:96" x14ac:dyDescent="0.3">
      <c r="A49">
        <v>148</v>
      </c>
      <c r="B49" t="s">
        <v>93</v>
      </c>
      <c r="C49">
        <v>10688</v>
      </c>
      <c r="D49">
        <v>22</v>
      </c>
      <c r="E49" t="s">
        <v>228</v>
      </c>
      <c r="F49" t="s">
        <v>228</v>
      </c>
      <c r="G49">
        <v>3</v>
      </c>
      <c r="H49" t="s">
        <v>115</v>
      </c>
      <c r="I49" t="s">
        <v>116</v>
      </c>
      <c r="J49">
        <v>504</v>
      </c>
      <c r="K49" t="s">
        <v>97</v>
      </c>
      <c r="L49" t="s">
        <v>98</v>
      </c>
      <c r="M49">
        <v>14</v>
      </c>
      <c r="N49">
        <v>9</v>
      </c>
      <c r="O49">
        <v>0</v>
      </c>
      <c r="P49">
        <v>10</v>
      </c>
      <c r="Q49">
        <v>1181</v>
      </c>
      <c r="R49">
        <v>0</v>
      </c>
      <c r="S49">
        <v>34</v>
      </c>
      <c r="T49">
        <v>1226</v>
      </c>
      <c r="U49">
        <v>0</v>
      </c>
      <c r="V49">
        <v>3</v>
      </c>
      <c r="W49">
        <v>0</v>
      </c>
      <c r="X49">
        <v>0</v>
      </c>
      <c r="Y49">
        <v>5</v>
      </c>
      <c r="Z49">
        <v>6</v>
      </c>
      <c r="AA49">
        <v>22</v>
      </c>
      <c r="AB49">
        <v>12</v>
      </c>
      <c r="AC49">
        <v>6</v>
      </c>
      <c r="AD49">
        <v>24</v>
      </c>
      <c r="AE49">
        <v>16</v>
      </c>
      <c r="AF49">
        <v>4</v>
      </c>
      <c r="AG49">
        <v>0</v>
      </c>
      <c r="AH49">
        <v>0</v>
      </c>
      <c r="AI49">
        <v>2</v>
      </c>
      <c r="AJ49">
        <v>3</v>
      </c>
      <c r="AK49">
        <v>15</v>
      </c>
      <c r="AL49">
        <v>1</v>
      </c>
      <c r="AM49">
        <v>5</v>
      </c>
      <c r="AN49">
        <v>0</v>
      </c>
      <c r="AO49">
        <v>0</v>
      </c>
      <c r="AP49">
        <v>20</v>
      </c>
      <c r="AQ49">
        <v>0</v>
      </c>
      <c r="AR49">
        <v>4</v>
      </c>
      <c r="AS49">
        <v>0</v>
      </c>
      <c r="AT49">
        <v>0</v>
      </c>
      <c r="AU49">
        <v>0</v>
      </c>
      <c r="AV49">
        <v>0</v>
      </c>
      <c r="AW49">
        <v>0</v>
      </c>
      <c r="AX49">
        <v>0</v>
      </c>
      <c r="AY49">
        <v>0</v>
      </c>
      <c r="AZ49">
        <v>4</v>
      </c>
      <c r="BA49">
        <v>0</v>
      </c>
      <c r="BB49">
        <v>0</v>
      </c>
      <c r="BC49">
        <v>0</v>
      </c>
      <c r="BD49">
        <v>583</v>
      </c>
      <c r="BE49">
        <v>448</v>
      </c>
      <c r="BF49">
        <v>252</v>
      </c>
      <c r="BG49">
        <v>196</v>
      </c>
      <c r="BH49">
        <v>11</v>
      </c>
      <c r="BI49">
        <v>10</v>
      </c>
      <c r="BJ49">
        <v>69</v>
      </c>
      <c r="BK49">
        <v>26</v>
      </c>
      <c r="BL49">
        <v>43</v>
      </c>
      <c r="BM49">
        <v>9</v>
      </c>
      <c r="BN49">
        <v>0</v>
      </c>
      <c r="BO49">
        <v>61</v>
      </c>
      <c r="BP49">
        <v>13</v>
      </c>
      <c r="BQ49">
        <v>4</v>
      </c>
      <c r="BR49">
        <v>0</v>
      </c>
      <c r="BS49">
        <v>0</v>
      </c>
      <c r="BT49">
        <v>0</v>
      </c>
      <c r="BU49">
        <v>0</v>
      </c>
      <c r="BV49">
        <v>10</v>
      </c>
      <c r="BW49">
        <v>1</v>
      </c>
      <c r="BX49">
        <v>9</v>
      </c>
      <c r="BY49">
        <v>1</v>
      </c>
      <c r="BZ49">
        <v>1</v>
      </c>
      <c r="CA49">
        <v>0</v>
      </c>
      <c r="CB49">
        <v>0</v>
      </c>
      <c r="CC49">
        <v>0</v>
      </c>
      <c r="CD49">
        <v>0</v>
      </c>
      <c r="CE49">
        <v>0</v>
      </c>
      <c r="CF49">
        <v>0</v>
      </c>
      <c r="CG49">
        <v>0</v>
      </c>
      <c r="CH49">
        <v>0</v>
      </c>
      <c r="CI49">
        <v>0</v>
      </c>
      <c r="CJ49">
        <v>0</v>
      </c>
      <c r="CK49">
        <v>1</v>
      </c>
      <c r="CL49" t="s">
        <v>130</v>
      </c>
      <c r="CM49" t="s">
        <v>229</v>
      </c>
      <c r="CN49" t="s">
        <v>106</v>
      </c>
      <c r="CO49">
        <v>172</v>
      </c>
      <c r="CP49">
        <f t="shared" si="0"/>
        <v>24</v>
      </c>
      <c r="CQ49">
        <f t="shared" si="1"/>
        <v>0</v>
      </c>
      <c r="CR49">
        <f t="shared" si="2"/>
        <v>0</v>
      </c>
    </row>
    <row r="50" spans="1:96" x14ac:dyDescent="0.3">
      <c r="A50">
        <v>148</v>
      </c>
      <c r="B50" t="s">
        <v>93</v>
      </c>
      <c r="C50">
        <v>10689</v>
      </c>
      <c r="D50">
        <v>7</v>
      </c>
      <c r="E50" t="s">
        <v>230</v>
      </c>
      <c r="F50" t="s">
        <v>230</v>
      </c>
      <c r="G50">
        <v>3</v>
      </c>
      <c r="H50" t="s">
        <v>115</v>
      </c>
      <c r="I50" t="s">
        <v>116</v>
      </c>
      <c r="J50">
        <v>496</v>
      </c>
      <c r="K50" t="s">
        <v>181</v>
      </c>
      <c r="L50" t="s">
        <v>182</v>
      </c>
      <c r="M50">
        <v>6</v>
      </c>
      <c r="N50">
        <v>7</v>
      </c>
      <c r="O50">
        <v>0</v>
      </c>
      <c r="P50">
        <v>13</v>
      </c>
      <c r="Q50">
        <v>611</v>
      </c>
      <c r="R50">
        <v>0</v>
      </c>
      <c r="S50">
        <v>48</v>
      </c>
      <c r="T50">
        <v>659</v>
      </c>
      <c r="U50">
        <v>0</v>
      </c>
      <c r="V50">
        <v>1</v>
      </c>
      <c r="W50">
        <v>0</v>
      </c>
      <c r="X50">
        <v>1</v>
      </c>
      <c r="Y50">
        <v>5</v>
      </c>
      <c r="Z50">
        <v>6</v>
      </c>
      <c r="AA50">
        <v>17</v>
      </c>
      <c r="AB50">
        <v>7</v>
      </c>
      <c r="AC50">
        <v>7</v>
      </c>
      <c r="AD50">
        <v>22</v>
      </c>
      <c r="AE50">
        <v>7</v>
      </c>
      <c r="AF50">
        <v>0</v>
      </c>
      <c r="AG50">
        <v>1</v>
      </c>
      <c r="AH50">
        <v>0</v>
      </c>
      <c r="AI50">
        <v>2</v>
      </c>
      <c r="AJ50">
        <v>0</v>
      </c>
      <c r="AK50">
        <v>3</v>
      </c>
      <c r="AL50">
        <v>0</v>
      </c>
      <c r="AM50">
        <v>3</v>
      </c>
      <c r="AN50">
        <v>0</v>
      </c>
      <c r="AO50">
        <v>0</v>
      </c>
      <c r="AP50">
        <v>6</v>
      </c>
      <c r="AQ50">
        <v>0</v>
      </c>
      <c r="AR50">
        <v>10</v>
      </c>
      <c r="AS50">
        <v>1</v>
      </c>
      <c r="AT50">
        <v>0</v>
      </c>
      <c r="AU50">
        <v>0</v>
      </c>
      <c r="AV50">
        <v>0</v>
      </c>
      <c r="AW50">
        <v>0</v>
      </c>
      <c r="AX50">
        <v>0</v>
      </c>
      <c r="AY50">
        <v>0</v>
      </c>
      <c r="AZ50">
        <v>3</v>
      </c>
      <c r="BA50">
        <v>0</v>
      </c>
      <c r="BB50">
        <v>0</v>
      </c>
      <c r="BC50">
        <v>0</v>
      </c>
      <c r="BD50">
        <v>273</v>
      </c>
      <c r="BE50">
        <v>196</v>
      </c>
      <c r="BF50">
        <v>115</v>
      </c>
      <c r="BG50">
        <v>81</v>
      </c>
      <c r="BH50">
        <v>10</v>
      </c>
      <c r="BI50">
        <v>4</v>
      </c>
      <c r="BJ50">
        <v>39</v>
      </c>
      <c r="BK50">
        <v>17</v>
      </c>
      <c r="BL50">
        <v>22</v>
      </c>
      <c r="BM50">
        <v>2</v>
      </c>
      <c r="BN50">
        <v>0</v>
      </c>
      <c r="BO50">
        <v>26</v>
      </c>
      <c r="BP50">
        <v>7</v>
      </c>
      <c r="BQ50">
        <v>2</v>
      </c>
      <c r="BR50">
        <v>0</v>
      </c>
      <c r="BS50">
        <v>0</v>
      </c>
      <c r="BT50">
        <v>0</v>
      </c>
      <c r="BU50">
        <v>0</v>
      </c>
      <c r="BV50">
        <v>6</v>
      </c>
      <c r="BW50">
        <v>2</v>
      </c>
      <c r="BX50">
        <v>4</v>
      </c>
      <c r="BY50">
        <v>0</v>
      </c>
      <c r="BZ50">
        <v>0</v>
      </c>
      <c r="CA50">
        <v>0</v>
      </c>
      <c r="CB50">
        <v>0</v>
      </c>
      <c r="CC50">
        <v>0</v>
      </c>
      <c r="CD50">
        <v>0</v>
      </c>
      <c r="CE50">
        <v>0</v>
      </c>
      <c r="CF50">
        <v>0</v>
      </c>
      <c r="CG50">
        <v>0</v>
      </c>
      <c r="CH50">
        <v>0</v>
      </c>
      <c r="CI50">
        <v>0</v>
      </c>
      <c r="CJ50">
        <v>0</v>
      </c>
      <c r="CK50">
        <v>1</v>
      </c>
      <c r="CL50" t="s">
        <v>130</v>
      </c>
      <c r="CM50" s="1">
        <v>34394</v>
      </c>
      <c r="CN50" t="s">
        <v>126</v>
      </c>
      <c r="CO50">
        <v>172</v>
      </c>
      <c r="CP50">
        <f t="shared" si="0"/>
        <v>19</v>
      </c>
      <c r="CQ50">
        <f t="shared" si="1"/>
        <v>1</v>
      </c>
      <c r="CR50">
        <f t="shared" si="2"/>
        <v>0</v>
      </c>
    </row>
    <row r="51" spans="1:96" x14ac:dyDescent="0.3">
      <c r="A51">
        <v>148</v>
      </c>
      <c r="B51" t="s">
        <v>93</v>
      </c>
      <c r="C51">
        <v>10694</v>
      </c>
      <c r="D51">
        <v>10</v>
      </c>
      <c r="E51" t="s">
        <v>231</v>
      </c>
      <c r="F51" t="s">
        <v>232</v>
      </c>
      <c r="G51">
        <v>1</v>
      </c>
      <c r="H51" t="s">
        <v>122</v>
      </c>
      <c r="I51" t="s">
        <v>123</v>
      </c>
      <c r="J51">
        <v>656</v>
      </c>
      <c r="K51" t="s">
        <v>102</v>
      </c>
      <c r="L51" t="s">
        <v>103</v>
      </c>
      <c r="M51">
        <v>19</v>
      </c>
      <c r="N51">
        <v>7</v>
      </c>
      <c r="O51">
        <v>0</v>
      </c>
      <c r="P51">
        <v>7</v>
      </c>
      <c r="Q51">
        <v>1619</v>
      </c>
      <c r="R51">
        <v>0</v>
      </c>
      <c r="S51">
        <v>52</v>
      </c>
      <c r="T51">
        <v>1685</v>
      </c>
      <c r="U51">
        <v>0</v>
      </c>
      <c r="V51">
        <v>0</v>
      </c>
      <c r="W51">
        <v>0</v>
      </c>
      <c r="X51">
        <v>0</v>
      </c>
      <c r="Y51">
        <v>6</v>
      </c>
      <c r="Z51">
        <v>6</v>
      </c>
      <c r="AA51">
        <v>4</v>
      </c>
      <c r="AB51">
        <v>1</v>
      </c>
      <c r="AC51">
        <v>1</v>
      </c>
      <c r="AD51">
        <v>17</v>
      </c>
      <c r="AE51">
        <v>20</v>
      </c>
      <c r="AF51">
        <v>5</v>
      </c>
      <c r="AG51">
        <v>0</v>
      </c>
      <c r="AH51">
        <v>0</v>
      </c>
      <c r="AI51">
        <v>1</v>
      </c>
      <c r="AJ51">
        <v>2</v>
      </c>
      <c r="AK51">
        <v>24</v>
      </c>
      <c r="AL51">
        <v>5</v>
      </c>
      <c r="AM51">
        <v>99</v>
      </c>
      <c r="AN51">
        <v>0</v>
      </c>
      <c r="AO51">
        <v>0</v>
      </c>
      <c r="AP51">
        <v>12</v>
      </c>
      <c r="AQ51">
        <v>0</v>
      </c>
      <c r="AR51">
        <v>6</v>
      </c>
      <c r="AS51">
        <v>0</v>
      </c>
      <c r="AT51">
        <v>0</v>
      </c>
      <c r="AU51">
        <v>0</v>
      </c>
      <c r="AV51">
        <v>0</v>
      </c>
      <c r="AW51">
        <v>0</v>
      </c>
      <c r="AX51">
        <v>0</v>
      </c>
      <c r="AY51">
        <v>0</v>
      </c>
      <c r="AZ51">
        <v>2</v>
      </c>
      <c r="BA51">
        <v>0</v>
      </c>
      <c r="BB51">
        <v>0</v>
      </c>
      <c r="BC51">
        <v>0</v>
      </c>
      <c r="BD51">
        <v>826</v>
      </c>
      <c r="BE51">
        <v>547</v>
      </c>
      <c r="BF51">
        <v>393</v>
      </c>
      <c r="BG51">
        <v>154</v>
      </c>
      <c r="BH51">
        <v>34</v>
      </c>
      <c r="BI51">
        <v>21</v>
      </c>
      <c r="BJ51">
        <v>56</v>
      </c>
      <c r="BK51">
        <v>24</v>
      </c>
      <c r="BL51">
        <v>32</v>
      </c>
      <c r="BM51">
        <v>56</v>
      </c>
      <c r="BN51">
        <v>0</v>
      </c>
      <c r="BO51">
        <v>46</v>
      </c>
      <c r="BP51">
        <v>5</v>
      </c>
      <c r="BQ51">
        <v>2</v>
      </c>
      <c r="BR51">
        <v>0</v>
      </c>
      <c r="BS51">
        <v>0</v>
      </c>
      <c r="BT51">
        <v>0</v>
      </c>
      <c r="BU51">
        <v>0</v>
      </c>
      <c r="BV51">
        <v>25</v>
      </c>
      <c r="BW51">
        <v>12</v>
      </c>
      <c r="BX51">
        <v>13</v>
      </c>
      <c r="BY51">
        <v>0</v>
      </c>
      <c r="BZ51">
        <v>0</v>
      </c>
      <c r="CA51">
        <v>0</v>
      </c>
      <c r="CB51">
        <v>0</v>
      </c>
      <c r="CC51">
        <v>0</v>
      </c>
      <c r="CD51">
        <v>0</v>
      </c>
      <c r="CE51">
        <v>0</v>
      </c>
      <c r="CF51">
        <v>0</v>
      </c>
      <c r="CG51">
        <v>0</v>
      </c>
      <c r="CH51">
        <v>0</v>
      </c>
      <c r="CI51">
        <v>0</v>
      </c>
      <c r="CJ51">
        <v>0</v>
      </c>
      <c r="CK51">
        <v>1</v>
      </c>
      <c r="CL51" t="s">
        <v>130</v>
      </c>
      <c r="CM51" t="s">
        <v>233</v>
      </c>
      <c r="CN51" t="s">
        <v>126</v>
      </c>
      <c r="CO51">
        <v>181</v>
      </c>
      <c r="CP51">
        <f t="shared" si="0"/>
        <v>26</v>
      </c>
      <c r="CQ51">
        <f t="shared" si="1"/>
        <v>0</v>
      </c>
      <c r="CR51">
        <f t="shared" si="2"/>
        <v>0</v>
      </c>
    </row>
    <row r="52" spans="1:96" x14ac:dyDescent="0.3">
      <c r="A52">
        <v>148</v>
      </c>
      <c r="B52" t="s">
        <v>93</v>
      </c>
      <c r="C52">
        <v>10702</v>
      </c>
      <c r="D52">
        <v>16</v>
      </c>
      <c r="E52" t="s">
        <v>234</v>
      </c>
      <c r="F52" t="s">
        <v>235</v>
      </c>
      <c r="G52">
        <v>2</v>
      </c>
      <c r="H52" t="s">
        <v>95</v>
      </c>
      <c r="I52" t="s">
        <v>96</v>
      </c>
      <c r="J52">
        <v>499</v>
      </c>
      <c r="K52" t="s">
        <v>128</v>
      </c>
      <c r="L52" t="s">
        <v>147</v>
      </c>
      <c r="M52">
        <v>10</v>
      </c>
      <c r="N52">
        <v>10</v>
      </c>
      <c r="O52">
        <v>0</v>
      </c>
      <c r="P52">
        <v>15</v>
      </c>
      <c r="Q52">
        <v>905</v>
      </c>
      <c r="R52">
        <v>0</v>
      </c>
      <c r="S52">
        <v>68</v>
      </c>
      <c r="T52">
        <v>969</v>
      </c>
      <c r="U52">
        <v>0</v>
      </c>
      <c r="V52">
        <v>1</v>
      </c>
      <c r="W52">
        <v>0</v>
      </c>
      <c r="X52">
        <v>3</v>
      </c>
      <c r="Y52">
        <v>10</v>
      </c>
      <c r="Z52">
        <v>13</v>
      </c>
      <c r="AA52">
        <v>10</v>
      </c>
      <c r="AB52">
        <v>3</v>
      </c>
      <c r="AC52">
        <v>6</v>
      </c>
      <c r="AD52">
        <v>14</v>
      </c>
      <c r="AE52">
        <v>8</v>
      </c>
      <c r="AF52">
        <v>1</v>
      </c>
      <c r="AG52">
        <v>0</v>
      </c>
      <c r="AH52">
        <v>0</v>
      </c>
      <c r="AI52">
        <v>0</v>
      </c>
      <c r="AJ52">
        <v>1</v>
      </c>
      <c r="AK52">
        <v>9</v>
      </c>
      <c r="AL52">
        <v>3</v>
      </c>
      <c r="AM52">
        <v>6</v>
      </c>
      <c r="AN52">
        <v>0</v>
      </c>
      <c r="AO52">
        <v>0</v>
      </c>
      <c r="AP52">
        <v>8</v>
      </c>
      <c r="AQ52">
        <v>0</v>
      </c>
      <c r="AR52">
        <v>10</v>
      </c>
      <c r="AS52">
        <v>3</v>
      </c>
      <c r="AT52">
        <v>0</v>
      </c>
      <c r="AU52">
        <v>0</v>
      </c>
      <c r="AV52">
        <v>0</v>
      </c>
      <c r="AW52">
        <v>0</v>
      </c>
      <c r="AX52">
        <v>0</v>
      </c>
      <c r="AY52">
        <v>0</v>
      </c>
      <c r="AZ52">
        <v>1</v>
      </c>
      <c r="BA52">
        <v>0</v>
      </c>
      <c r="BB52">
        <v>0</v>
      </c>
      <c r="BC52">
        <v>0</v>
      </c>
      <c r="BD52">
        <v>466</v>
      </c>
      <c r="BE52">
        <v>354</v>
      </c>
      <c r="BF52">
        <v>230</v>
      </c>
      <c r="BG52">
        <v>124</v>
      </c>
      <c r="BH52">
        <v>16</v>
      </c>
      <c r="BI52">
        <v>14</v>
      </c>
      <c r="BJ52">
        <v>44</v>
      </c>
      <c r="BK52">
        <v>18</v>
      </c>
      <c r="BL52">
        <v>26</v>
      </c>
      <c r="BM52">
        <v>14</v>
      </c>
      <c r="BN52">
        <v>0</v>
      </c>
      <c r="BO52">
        <v>43</v>
      </c>
      <c r="BP52">
        <v>7</v>
      </c>
      <c r="BQ52">
        <v>5</v>
      </c>
      <c r="BR52">
        <v>0</v>
      </c>
      <c r="BS52">
        <v>0</v>
      </c>
      <c r="BT52">
        <v>0</v>
      </c>
      <c r="BU52">
        <v>0</v>
      </c>
      <c r="BV52">
        <v>5</v>
      </c>
      <c r="BW52">
        <v>1</v>
      </c>
      <c r="BX52">
        <v>4</v>
      </c>
      <c r="BY52">
        <v>0</v>
      </c>
      <c r="BZ52">
        <v>0</v>
      </c>
      <c r="CA52">
        <v>0</v>
      </c>
      <c r="CB52">
        <v>0</v>
      </c>
      <c r="CC52">
        <v>0</v>
      </c>
      <c r="CD52">
        <v>0</v>
      </c>
      <c r="CE52">
        <v>0</v>
      </c>
      <c r="CF52">
        <v>0</v>
      </c>
      <c r="CG52">
        <v>0</v>
      </c>
      <c r="CH52">
        <v>0</v>
      </c>
      <c r="CI52">
        <v>0</v>
      </c>
      <c r="CJ52">
        <v>0</v>
      </c>
      <c r="CK52">
        <v>1</v>
      </c>
      <c r="CL52" t="s">
        <v>130</v>
      </c>
      <c r="CM52" t="s">
        <v>236</v>
      </c>
      <c r="CN52" t="s">
        <v>106</v>
      </c>
      <c r="CO52">
        <v>175</v>
      </c>
      <c r="CP52">
        <f t="shared" si="0"/>
        <v>25</v>
      </c>
      <c r="CQ52">
        <f t="shared" si="1"/>
        <v>0</v>
      </c>
      <c r="CR52">
        <f t="shared" si="2"/>
        <v>0</v>
      </c>
    </row>
    <row r="53" spans="1:96" x14ac:dyDescent="0.3">
      <c r="A53">
        <v>148</v>
      </c>
      <c r="B53" t="s">
        <v>93</v>
      </c>
      <c r="C53">
        <v>10708</v>
      </c>
      <c r="D53">
        <v>24</v>
      </c>
      <c r="E53" t="s">
        <v>237</v>
      </c>
      <c r="F53" t="s">
        <v>237</v>
      </c>
      <c r="G53">
        <v>3</v>
      </c>
      <c r="H53" t="s">
        <v>115</v>
      </c>
      <c r="I53" t="s">
        <v>116</v>
      </c>
      <c r="J53">
        <v>496</v>
      </c>
      <c r="K53" t="s">
        <v>181</v>
      </c>
      <c r="L53" t="s">
        <v>182</v>
      </c>
      <c r="M53">
        <v>20</v>
      </c>
      <c r="N53">
        <v>7</v>
      </c>
      <c r="O53">
        <v>0</v>
      </c>
      <c r="P53">
        <v>7</v>
      </c>
      <c r="Q53">
        <v>1712</v>
      </c>
      <c r="R53">
        <v>0</v>
      </c>
      <c r="S53">
        <v>77</v>
      </c>
      <c r="T53">
        <v>1788</v>
      </c>
      <c r="U53">
        <v>0</v>
      </c>
      <c r="V53">
        <v>2</v>
      </c>
      <c r="W53">
        <v>0</v>
      </c>
      <c r="X53">
        <v>0</v>
      </c>
      <c r="Y53">
        <v>8</v>
      </c>
      <c r="Z53">
        <v>9</v>
      </c>
      <c r="AA53">
        <v>16</v>
      </c>
      <c r="AB53">
        <v>2</v>
      </c>
      <c r="AC53">
        <v>12</v>
      </c>
      <c r="AD53">
        <v>24</v>
      </c>
      <c r="AE53">
        <v>9</v>
      </c>
      <c r="AF53">
        <v>3</v>
      </c>
      <c r="AG53">
        <v>0</v>
      </c>
      <c r="AH53">
        <v>0</v>
      </c>
      <c r="AI53">
        <v>0</v>
      </c>
      <c r="AJ53">
        <v>0</v>
      </c>
      <c r="AK53">
        <v>7</v>
      </c>
      <c r="AL53">
        <v>3</v>
      </c>
      <c r="AM53">
        <v>4</v>
      </c>
      <c r="AN53">
        <v>0</v>
      </c>
      <c r="AO53">
        <v>0</v>
      </c>
      <c r="AP53">
        <v>24</v>
      </c>
      <c r="AQ53">
        <v>0</v>
      </c>
      <c r="AR53">
        <v>4</v>
      </c>
      <c r="AS53">
        <v>1</v>
      </c>
      <c r="AT53">
        <v>0</v>
      </c>
      <c r="AU53">
        <v>0</v>
      </c>
      <c r="AV53">
        <v>0</v>
      </c>
      <c r="AW53">
        <v>0</v>
      </c>
      <c r="AX53">
        <v>0</v>
      </c>
      <c r="AY53">
        <v>0</v>
      </c>
      <c r="AZ53">
        <v>2</v>
      </c>
      <c r="BA53">
        <v>0</v>
      </c>
      <c r="BB53">
        <v>0</v>
      </c>
      <c r="BC53">
        <v>0</v>
      </c>
      <c r="BD53">
        <v>1196</v>
      </c>
      <c r="BE53">
        <v>980</v>
      </c>
      <c r="BF53">
        <v>849</v>
      </c>
      <c r="BG53">
        <v>131</v>
      </c>
      <c r="BH53">
        <v>44</v>
      </c>
      <c r="BI53">
        <v>19</v>
      </c>
      <c r="BJ53">
        <v>85</v>
      </c>
      <c r="BK53">
        <v>25</v>
      </c>
      <c r="BL53">
        <v>60</v>
      </c>
      <c r="BM53">
        <v>39</v>
      </c>
      <c r="BN53">
        <v>0</v>
      </c>
      <c r="BO53">
        <v>66</v>
      </c>
      <c r="BP53">
        <v>4</v>
      </c>
      <c r="BQ53">
        <v>1</v>
      </c>
      <c r="BR53">
        <v>0</v>
      </c>
      <c r="BS53">
        <v>0</v>
      </c>
      <c r="BT53">
        <v>0</v>
      </c>
      <c r="BU53">
        <v>0</v>
      </c>
      <c r="BV53">
        <v>6</v>
      </c>
      <c r="BW53">
        <v>3</v>
      </c>
      <c r="BX53">
        <v>3</v>
      </c>
      <c r="BY53">
        <v>0</v>
      </c>
      <c r="BZ53">
        <v>0</v>
      </c>
      <c r="CA53">
        <v>0</v>
      </c>
      <c r="CB53">
        <v>0</v>
      </c>
      <c r="CC53">
        <v>0</v>
      </c>
      <c r="CD53">
        <v>0</v>
      </c>
      <c r="CE53">
        <v>0</v>
      </c>
      <c r="CF53">
        <v>0</v>
      </c>
      <c r="CG53">
        <v>0</v>
      </c>
      <c r="CH53">
        <v>0</v>
      </c>
      <c r="CI53">
        <v>0</v>
      </c>
      <c r="CJ53">
        <v>0</v>
      </c>
      <c r="CK53">
        <v>1</v>
      </c>
      <c r="CL53" t="s">
        <v>130</v>
      </c>
      <c r="CM53" s="1">
        <v>32053</v>
      </c>
      <c r="CN53" t="s">
        <v>106</v>
      </c>
      <c r="CO53">
        <v>185</v>
      </c>
      <c r="CP53">
        <f t="shared" si="0"/>
        <v>27</v>
      </c>
      <c r="CQ53">
        <f t="shared" si="1"/>
        <v>0</v>
      </c>
      <c r="CR53">
        <f t="shared" si="2"/>
        <v>0</v>
      </c>
    </row>
    <row r="54" spans="1:96" x14ac:dyDescent="0.3">
      <c r="A54">
        <v>148</v>
      </c>
      <c r="B54" t="s">
        <v>93</v>
      </c>
      <c r="C54">
        <v>10712</v>
      </c>
      <c r="D54">
        <v>20</v>
      </c>
      <c r="E54" t="s">
        <v>238</v>
      </c>
      <c r="F54" t="s">
        <v>238</v>
      </c>
      <c r="G54">
        <v>1</v>
      </c>
      <c r="H54" t="s">
        <v>122</v>
      </c>
      <c r="I54" t="s">
        <v>123</v>
      </c>
      <c r="J54">
        <v>499</v>
      </c>
      <c r="K54" t="s">
        <v>128</v>
      </c>
      <c r="L54" t="s">
        <v>147</v>
      </c>
      <c r="M54">
        <v>21</v>
      </c>
      <c r="N54">
        <v>0</v>
      </c>
      <c r="O54">
        <v>0</v>
      </c>
      <c r="P54">
        <v>0</v>
      </c>
      <c r="Q54">
        <v>1890</v>
      </c>
      <c r="R54">
        <v>0</v>
      </c>
      <c r="S54">
        <v>104</v>
      </c>
      <c r="T54">
        <v>2013</v>
      </c>
      <c r="U54">
        <v>0</v>
      </c>
      <c r="V54">
        <v>1</v>
      </c>
      <c r="W54">
        <v>0</v>
      </c>
      <c r="X54">
        <v>0</v>
      </c>
      <c r="Y54">
        <v>4</v>
      </c>
      <c r="Z54">
        <v>4</v>
      </c>
      <c r="AA54">
        <v>6</v>
      </c>
      <c r="AB54">
        <v>1</v>
      </c>
      <c r="AC54">
        <v>4</v>
      </c>
      <c r="AD54">
        <v>20</v>
      </c>
      <c r="AE54">
        <v>5</v>
      </c>
      <c r="AF54">
        <v>3</v>
      </c>
      <c r="AG54">
        <v>0</v>
      </c>
      <c r="AH54">
        <v>0</v>
      </c>
      <c r="AI54">
        <v>1</v>
      </c>
      <c r="AJ54">
        <v>0</v>
      </c>
      <c r="AK54">
        <v>15</v>
      </c>
      <c r="AL54">
        <v>14</v>
      </c>
      <c r="AM54">
        <v>156</v>
      </c>
      <c r="AN54">
        <v>0</v>
      </c>
      <c r="AO54">
        <v>0</v>
      </c>
      <c r="AP54">
        <v>14</v>
      </c>
      <c r="AQ54">
        <v>0</v>
      </c>
      <c r="AR54">
        <v>7</v>
      </c>
      <c r="AS54">
        <v>0</v>
      </c>
      <c r="AT54">
        <v>0</v>
      </c>
      <c r="AU54">
        <v>0</v>
      </c>
      <c r="AV54">
        <v>0</v>
      </c>
      <c r="AW54">
        <v>0</v>
      </c>
      <c r="AX54">
        <v>0</v>
      </c>
      <c r="AY54">
        <v>0</v>
      </c>
      <c r="AZ54">
        <v>1</v>
      </c>
      <c r="BA54">
        <v>0</v>
      </c>
      <c r="BB54">
        <v>0</v>
      </c>
      <c r="BC54">
        <v>0</v>
      </c>
      <c r="BD54">
        <v>1091</v>
      </c>
      <c r="BE54">
        <v>664</v>
      </c>
      <c r="BF54">
        <v>503</v>
      </c>
      <c r="BG54">
        <v>161</v>
      </c>
      <c r="BH54">
        <v>34</v>
      </c>
      <c r="BI54">
        <v>36</v>
      </c>
      <c r="BJ54">
        <v>71</v>
      </c>
      <c r="BK54">
        <v>18</v>
      </c>
      <c r="BL54">
        <v>53</v>
      </c>
      <c r="BM54">
        <v>149</v>
      </c>
      <c r="BN54">
        <v>0</v>
      </c>
      <c r="BO54">
        <v>78</v>
      </c>
      <c r="BP54">
        <v>4</v>
      </c>
      <c r="BQ54">
        <v>0</v>
      </c>
      <c r="BR54">
        <v>0</v>
      </c>
      <c r="BS54">
        <v>0</v>
      </c>
      <c r="BT54">
        <v>0</v>
      </c>
      <c r="BU54">
        <v>0</v>
      </c>
      <c r="BV54">
        <v>19</v>
      </c>
      <c r="BW54">
        <v>11</v>
      </c>
      <c r="BX54">
        <v>8</v>
      </c>
      <c r="BY54">
        <v>1</v>
      </c>
      <c r="BZ54">
        <v>0</v>
      </c>
      <c r="CA54">
        <v>1</v>
      </c>
      <c r="CB54">
        <v>0</v>
      </c>
      <c r="CC54">
        <v>0</v>
      </c>
      <c r="CD54">
        <v>0</v>
      </c>
      <c r="CE54">
        <v>0</v>
      </c>
      <c r="CF54">
        <v>0</v>
      </c>
      <c r="CG54">
        <v>0</v>
      </c>
      <c r="CH54">
        <v>0</v>
      </c>
      <c r="CI54">
        <v>0</v>
      </c>
      <c r="CJ54">
        <v>0</v>
      </c>
      <c r="CK54">
        <v>1</v>
      </c>
      <c r="CL54" t="s">
        <v>130</v>
      </c>
      <c r="CM54" s="1">
        <v>34220</v>
      </c>
      <c r="CN54" t="s">
        <v>106</v>
      </c>
      <c r="CO54">
        <v>179</v>
      </c>
      <c r="CP54">
        <f t="shared" si="0"/>
        <v>21</v>
      </c>
      <c r="CQ54">
        <f t="shared" si="1"/>
        <v>0</v>
      </c>
      <c r="CR54">
        <f t="shared" si="2"/>
        <v>0</v>
      </c>
    </row>
    <row r="55" spans="1:96" x14ac:dyDescent="0.3">
      <c r="A55">
        <v>148</v>
      </c>
      <c r="B55" t="s">
        <v>93</v>
      </c>
      <c r="C55">
        <v>10717</v>
      </c>
      <c r="D55">
        <v>29</v>
      </c>
      <c r="E55" t="s">
        <v>239</v>
      </c>
      <c r="F55" t="s">
        <v>239</v>
      </c>
      <c r="G55">
        <v>4</v>
      </c>
      <c r="H55" t="s">
        <v>142</v>
      </c>
      <c r="I55" t="s">
        <v>143</v>
      </c>
      <c r="J55">
        <v>499</v>
      </c>
      <c r="K55" t="s">
        <v>128</v>
      </c>
      <c r="L55" t="s">
        <v>147</v>
      </c>
      <c r="M55">
        <v>20</v>
      </c>
      <c r="N55">
        <v>1</v>
      </c>
      <c r="O55">
        <v>20</v>
      </c>
      <c r="P55">
        <v>0</v>
      </c>
      <c r="Q55">
        <v>1800</v>
      </c>
      <c r="R55">
        <v>0</v>
      </c>
      <c r="S55">
        <v>91</v>
      </c>
      <c r="T55">
        <v>1918</v>
      </c>
      <c r="U55">
        <v>0</v>
      </c>
      <c r="V55">
        <v>0</v>
      </c>
      <c r="W55">
        <v>0</v>
      </c>
      <c r="X55">
        <v>0</v>
      </c>
      <c r="Y55">
        <v>0</v>
      </c>
      <c r="Z55">
        <v>0</v>
      </c>
      <c r="AA55">
        <v>0</v>
      </c>
      <c r="AB55">
        <v>0</v>
      </c>
      <c r="AC55">
        <v>0</v>
      </c>
      <c r="AD55">
        <v>0</v>
      </c>
      <c r="AE55">
        <v>4</v>
      </c>
      <c r="AF55">
        <v>3</v>
      </c>
      <c r="AG55">
        <v>0</v>
      </c>
      <c r="AH55">
        <v>0</v>
      </c>
      <c r="AI55">
        <v>0</v>
      </c>
      <c r="AJ55">
        <v>0</v>
      </c>
      <c r="AK55">
        <v>0</v>
      </c>
      <c r="AL55">
        <v>53</v>
      </c>
      <c r="AM55">
        <v>0</v>
      </c>
      <c r="AN55">
        <v>35</v>
      </c>
      <c r="AO55">
        <v>38</v>
      </c>
      <c r="AP55">
        <v>12</v>
      </c>
      <c r="AQ55">
        <v>0</v>
      </c>
      <c r="AR55">
        <v>7</v>
      </c>
      <c r="AS55">
        <v>0</v>
      </c>
      <c r="AT55">
        <v>0</v>
      </c>
      <c r="AU55">
        <v>0</v>
      </c>
      <c r="AV55">
        <v>0</v>
      </c>
      <c r="AW55">
        <v>0</v>
      </c>
      <c r="AX55">
        <v>0</v>
      </c>
      <c r="AY55">
        <v>0</v>
      </c>
      <c r="AZ55">
        <v>0</v>
      </c>
      <c r="BA55">
        <v>0</v>
      </c>
      <c r="BB55">
        <v>0</v>
      </c>
      <c r="BC55">
        <v>0</v>
      </c>
      <c r="BD55">
        <v>548</v>
      </c>
      <c r="BE55">
        <v>152</v>
      </c>
      <c r="BF55">
        <v>70</v>
      </c>
      <c r="BG55">
        <v>82</v>
      </c>
      <c r="BH55">
        <v>0</v>
      </c>
      <c r="BI55">
        <v>0</v>
      </c>
      <c r="BJ55">
        <v>0</v>
      </c>
      <c r="BK55">
        <v>0</v>
      </c>
      <c r="BL55">
        <v>0</v>
      </c>
      <c r="BM55">
        <v>45</v>
      </c>
      <c r="BN55">
        <v>53</v>
      </c>
      <c r="BO55">
        <v>30</v>
      </c>
      <c r="BP55">
        <v>0</v>
      </c>
      <c r="BQ55">
        <v>0</v>
      </c>
      <c r="BR55">
        <v>0</v>
      </c>
      <c r="BS55">
        <v>0</v>
      </c>
      <c r="BT55">
        <v>0</v>
      </c>
      <c r="BU55">
        <v>0</v>
      </c>
      <c r="BV55">
        <v>0</v>
      </c>
      <c r="BW55">
        <v>0</v>
      </c>
      <c r="BX55">
        <v>0</v>
      </c>
      <c r="BY55">
        <v>0</v>
      </c>
      <c r="BZ55">
        <v>0</v>
      </c>
      <c r="CA55">
        <v>0</v>
      </c>
      <c r="CB55">
        <v>194</v>
      </c>
      <c r="CC55">
        <v>70</v>
      </c>
      <c r="CD55">
        <v>17</v>
      </c>
      <c r="CE55">
        <v>53</v>
      </c>
      <c r="CF55">
        <v>37</v>
      </c>
      <c r="CG55">
        <v>0</v>
      </c>
      <c r="CH55">
        <v>2</v>
      </c>
      <c r="CI55">
        <v>2</v>
      </c>
      <c r="CJ55">
        <v>0</v>
      </c>
      <c r="CK55">
        <v>1</v>
      </c>
      <c r="CL55" t="s">
        <v>130</v>
      </c>
      <c r="CM55" t="s">
        <v>240</v>
      </c>
      <c r="CN55" t="s">
        <v>106</v>
      </c>
      <c r="CO55">
        <v>189</v>
      </c>
      <c r="CP55">
        <f t="shared" si="0"/>
        <v>20</v>
      </c>
      <c r="CQ55">
        <f t="shared" si="1"/>
        <v>0</v>
      </c>
      <c r="CR55">
        <f t="shared" si="2"/>
        <v>17</v>
      </c>
    </row>
    <row r="56" spans="1:96" x14ac:dyDescent="0.3">
      <c r="A56">
        <v>148</v>
      </c>
      <c r="B56" t="s">
        <v>93</v>
      </c>
      <c r="C56">
        <v>10767</v>
      </c>
      <c r="D56">
        <v>1</v>
      </c>
      <c r="E56" t="s">
        <v>241</v>
      </c>
      <c r="F56" t="s">
        <v>241</v>
      </c>
      <c r="G56">
        <v>4</v>
      </c>
      <c r="H56" t="s">
        <v>142</v>
      </c>
      <c r="I56" t="s">
        <v>143</v>
      </c>
      <c r="J56">
        <v>1159</v>
      </c>
      <c r="K56" t="s">
        <v>117</v>
      </c>
      <c r="L56" t="s">
        <v>118</v>
      </c>
      <c r="M56">
        <v>15</v>
      </c>
      <c r="N56">
        <v>3</v>
      </c>
      <c r="O56">
        <v>15</v>
      </c>
      <c r="P56">
        <v>0</v>
      </c>
      <c r="Q56">
        <v>1350</v>
      </c>
      <c r="R56">
        <v>0</v>
      </c>
      <c r="S56">
        <v>77</v>
      </c>
      <c r="T56">
        <v>1438</v>
      </c>
      <c r="U56">
        <v>0</v>
      </c>
      <c r="V56">
        <v>0</v>
      </c>
      <c r="W56">
        <v>0</v>
      </c>
      <c r="X56">
        <v>0</v>
      </c>
      <c r="Y56">
        <v>0</v>
      </c>
      <c r="Z56">
        <v>0</v>
      </c>
      <c r="AA56">
        <v>0</v>
      </c>
      <c r="AB56">
        <v>0</v>
      </c>
      <c r="AC56">
        <v>0</v>
      </c>
      <c r="AD56">
        <v>0</v>
      </c>
      <c r="AE56">
        <v>5</v>
      </c>
      <c r="AF56">
        <v>1</v>
      </c>
      <c r="AG56">
        <v>0</v>
      </c>
      <c r="AH56">
        <v>0</v>
      </c>
      <c r="AI56">
        <v>0</v>
      </c>
      <c r="AJ56">
        <v>0</v>
      </c>
      <c r="AK56">
        <v>0</v>
      </c>
      <c r="AL56">
        <v>23</v>
      </c>
      <c r="AM56">
        <v>0</v>
      </c>
      <c r="AN56">
        <v>16</v>
      </c>
      <c r="AO56">
        <v>41</v>
      </c>
      <c r="AP56">
        <v>19</v>
      </c>
      <c r="AQ56">
        <v>0</v>
      </c>
      <c r="AR56">
        <v>1</v>
      </c>
      <c r="AS56">
        <v>0</v>
      </c>
      <c r="AT56">
        <v>0</v>
      </c>
      <c r="AU56">
        <v>0</v>
      </c>
      <c r="AV56">
        <v>0</v>
      </c>
      <c r="AW56">
        <v>0</v>
      </c>
      <c r="AX56">
        <v>0</v>
      </c>
      <c r="AY56">
        <v>0</v>
      </c>
      <c r="AZ56">
        <v>0</v>
      </c>
      <c r="BA56">
        <v>0</v>
      </c>
      <c r="BB56">
        <v>0</v>
      </c>
      <c r="BC56">
        <v>0</v>
      </c>
      <c r="BD56">
        <v>389</v>
      </c>
      <c r="BE56">
        <v>147</v>
      </c>
      <c r="BF56">
        <v>104</v>
      </c>
      <c r="BG56">
        <v>43</v>
      </c>
      <c r="BH56">
        <v>0</v>
      </c>
      <c r="BI56">
        <v>0</v>
      </c>
      <c r="BJ56">
        <v>0</v>
      </c>
      <c r="BK56">
        <v>0</v>
      </c>
      <c r="BL56">
        <v>0</v>
      </c>
      <c r="BM56">
        <v>31</v>
      </c>
      <c r="BN56">
        <v>52</v>
      </c>
      <c r="BO56">
        <v>15</v>
      </c>
      <c r="BP56">
        <v>0</v>
      </c>
      <c r="BQ56">
        <v>0</v>
      </c>
      <c r="BR56">
        <v>0</v>
      </c>
      <c r="BS56">
        <v>0</v>
      </c>
      <c r="BT56">
        <v>0</v>
      </c>
      <c r="BU56">
        <v>0</v>
      </c>
      <c r="BV56">
        <v>0</v>
      </c>
      <c r="BW56">
        <v>0</v>
      </c>
      <c r="BX56">
        <v>0</v>
      </c>
      <c r="BY56">
        <v>0</v>
      </c>
      <c r="BZ56">
        <v>0</v>
      </c>
      <c r="CA56">
        <v>0</v>
      </c>
      <c r="CB56">
        <v>141</v>
      </c>
      <c r="CC56">
        <v>70</v>
      </c>
      <c r="CD56">
        <v>26</v>
      </c>
      <c r="CE56">
        <v>44</v>
      </c>
      <c r="CF56">
        <v>38</v>
      </c>
      <c r="CG56">
        <v>0</v>
      </c>
      <c r="CH56">
        <v>3</v>
      </c>
      <c r="CI56">
        <v>3</v>
      </c>
      <c r="CJ56">
        <v>0</v>
      </c>
      <c r="CK56">
        <v>1</v>
      </c>
      <c r="CL56" t="s">
        <v>130</v>
      </c>
      <c r="CM56" t="s">
        <v>242</v>
      </c>
      <c r="CN56" t="s">
        <v>106</v>
      </c>
      <c r="CO56">
        <v>185</v>
      </c>
      <c r="CP56">
        <f t="shared" si="0"/>
        <v>15</v>
      </c>
      <c r="CQ56">
        <f t="shared" si="1"/>
        <v>0</v>
      </c>
      <c r="CR56">
        <f t="shared" si="2"/>
        <v>26</v>
      </c>
    </row>
    <row r="57" spans="1:96" x14ac:dyDescent="0.3">
      <c r="A57">
        <v>148</v>
      </c>
      <c r="B57" t="s">
        <v>93</v>
      </c>
      <c r="C57">
        <v>10770</v>
      </c>
      <c r="D57">
        <v>5</v>
      </c>
      <c r="E57" t="s">
        <v>243</v>
      </c>
      <c r="F57" t="s">
        <v>244</v>
      </c>
      <c r="G57">
        <v>1</v>
      </c>
      <c r="H57" t="s">
        <v>122</v>
      </c>
      <c r="I57" t="s">
        <v>123</v>
      </c>
      <c r="J57">
        <v>498</v>
      </c>
      <c r="K57" t="s">
        <v>165</v>
      </c>
      <c r="L57" t="s">
        <v>166</v>
      </c>
      <c r="M57">
        <v>11</v>
      </c>
      <c r="N57">
        <v>6</v>
      </c>
      <c r="O57">
        <v>0</v>
      </c>
      <c r="P57">
        <v>3</v>
      </c>
      <c r="Q57">
        <v>1022</v>
      </c>
      <c r="R57">
        <v>0</v>
      </c>
      <c r="S57">
        <v>45</v>
      </c>
      <c r="T57">
        <v>1082</v>
      </c>
      <c r="U57">
        <v>0</v>
      </c>
      <c r="V57">
        <v>0</v>
      </c>
      <c r="W57">
        <v>0</v>
      </c>
      <c r="X57">
        <v>0</v>
      </c>
      <c r="Y57">
        <v>3</v>
      </c>
      <c r="Z57">
        <v>3</v>
      </c>
      <c r="AA57">
        <v>2</v>
      </c>
      <c r="AB57">
        <v>0</v>
      </c>
      <c r="AC57">
        <v>2</v>
      </c>
      <c r="AD57">
        <v>16</v>
      </c>
      <c r="AE57">
        <v>7</v>
      </c>
      <c r="AF57">
        <v>2</v>
      </c>
      <c r="AG57">
        <v>0</v>
      </c>
      <c r="AH57">
        <v>0</v>
      </c>
      <c r="AI57">
        <v>0</v>
      </c>
      <c r="AJ57">
        <v>0</v>
      </c>
      <c r="AK57">
        <v>7</v>
      </c>
      <c r="AL57">
        <v>11</v>
      </c>
      <c r="AM57">
        <v>54</v>
      </c>
      <c r="AN57">
        <v>0</v>
      </c>
      <c r="AO57">
        <v>0</v>
      </c>
      <c r="AP57">
        <v>18</v>
      </c>
      <c r="AQ57">
        <v>0</v>
      </c>
      <c r="AR57">
        <v>2</v>
      </c>
      <c r="AS57">
        <v>0</v>
      </c>
      <c r="AT57">
        <v>0</v>
      </c>
      <c r="AU57">
        <v>0</v>
      </c>
      <c r="AV57">
        <v>0</v>
      </c>
      <c r="AW57">
        <v>0</v>
      </c>
      <c r="AX57">
        <v>0</v>
      </c>
      <c r="AY57">
        <v>0</v>
      </c>
      <c r="AZ57">
        <v>0</v>
      </c>
      <c r="BA57">
        <v>0</v>
      </c>
      <c r="BB57">
        <v>0</v>
      </c>
      <c r="BC57">
        <v>0</v>
      </c>
      <c r="BD57">
        <v>728</v>
      </c>
      <c r="BE57">
        <v>536</v>
      </c>
      <c r="BF57">
        <v>423</v>
      </c>
      <c r="BG57">
        <v>113</v>
      </c>
      <c r="BH57">
        <v>17</v>
      </c>
      <c r="BI57">
        <v>11</v>
      </c>
      <c r="BJ57">
        <v>17</v>
      </c>
      <c r="BK57">
        <v>5</v>
      </c>
      <c r="BL57">
        <v>12</v>
      </c>
      <c r="BM57">
        <v>73</v>
      </c>
      <c r="BN57">
        <v>0</v>
      </c>
      <c r="BO57">
        <v>35</v>
      </c>
      <c r="BP57">
        <v>1</v>
      </c>
      <c r="BQ57">
        <v>0</v>
      </c>
      <c r="BR57">
        <v>0</v>
      </c>
      <c r="BS57">
        <v>0</v>
      </c>
      <c r="BT57">
        <v>0</v>
      </c>
      <c r="BU57">
        <v>0</v>
      </c>
      <c r="BV57">
        <v>18</v>
      </c>
      <c r="BW57">
        <v>11</v>
      </c>
      <c r="BX57">
        <v>7</v>
      </c>
      <c r="BY57">
        <v>0</v>
      </c>
      <c r="BZ57">
        <v>0</v>
      </c>
      <c r="CA57">
        <v>0</v>
      </c>
      <c r="CB57">
        <v>0</v>
      </c>
      <c r="CC57">
        <v>0</v>
      </c>
      <c r="CD57">
        <v>0</v>
      </c>
      <c r="CE57">
        <v>0</v>
      </c>
      <c r="CF57">
        <v>0</v>
      </c>
      <c r="CG57">
        <v>0</v>
      </c>
      <c r="CH57">
        <v>0</v>
      </c>
      <c r="CI57">
        <v>0</v>
      </c>
      <c r="CJ57">
        <v>0</v>
      </c>
      <c r="CK57">
        <v>1</v>
      </c>
      <c r="CL57" t="s">
        <v>130</v>
      </c>
      <c r="CM57" t="s">
        <v>245</v>
      </c>
      <c r="CN57" t="s">
        <v>106</v>
      </c>
      <c r="CO57">
        <v>180</v>
      </c>
      <c r="CP57">
        <f t="shared" si="0"/>
        <v>14</v>
      </c>
      <c r="CQ57">
        <f t="shared" si="1"/>
        <v>0</v>
      </c>
      <c r="CR57">
        <f t="shared" si="2"/>
        <v>0</v>
      </c>
    </row>
    <row r="58" spans="1:96" x14ac:dyDescent="0.3">
      <c r="A58">
        <v>148</v>
      </c>
      <c r="B58" t="s">
        <v>93</v>
      </c>
      <c r="C58">
        <v>11205</v>
      </c>
      <c r="D58">
        <v>7</v>
      </c>
      <c r="E58" t="s">
        <v>246</v>
      </c>
      <c r="F58" t="s">
        <v>247</v>
      </c>
      <c r="G58">
        <v>3</v>
      </c>
      <c r="H58" t="s">
        <v>115</v>
      </c>
      <c r="I58" t="s">
        <v>116</v>
      </c>
      <c r="J58">
        <v>498</v>
      </c>
      <c r="K58" t="s">
        <v>165</v>
      </c>
      <c r="L58" t="s">
        <v>166</v>
      </c>
      <c r="M58">
        <v>12</v>
      </c>
      <c r="N58">
        <v>1</v>
      </c>
      <c r="O58">
        <v>0</v>
      </c>
      <c r="P58">
        <v>2</v>
      </c>
      <c r="Q58">
        <v>1123</v>
      </c>
      <c r="R58">
        <v>0</v>
      </c>
      <c r="S58">
        <v>68</v>
      </c>
      <c r="T58">
        <v>1196</v>
      </c>
      <c r="U58">
        <v>0</v>
      </c>
      <c r="V58">
        <v>0</v>
      </c>
      <c r="W58">
        <v>0</v>
      </c>
      <c r="X58">
        <v>0</v>
      </c>
      <c r="Y58">
        <v>6</v>
      </c>
      <c r="Z58">
        <v>6</v>
      </c>
      <c r="AA58">
        <v>11</v>
      </c>
      <c r="AB58">
        <v>5</v>
      </c>
      <c r="AC58">
        <v>6</v>
      </c>
      <c r="AD58">
        <v>29</v>
      </c>
      <c r="AE58">
        <v>19</v>
      </c>
      <c r="AF58">
        <v>5</v>
      </c>
      <c r="AG58">
        <v>0</v>
      </c>
      <c r="AH58">
        <v>0</v>
      </c>
      <c r="AI58">
        <v>0</v>
      </c>
      <c r="AJ58">
        <v>0</v>
      </c>
      <c r="AK58">
        <v>4</v>
      </c>
      <c r="AL58">
        <v>3</v>
      </c>
      <c r="AM58">
        <v>0</v>
      </c>
      <c r="AN58">
        <v>0</v>
      </c>
      <c r="AO58">
        <v>0</v>
      </c>
      <c r="AP58">
        <v>14</v>
      </c>
      <c r="AQ58">
        <v>0</v>
      </c>
      <c r="AR58">
        <v>3</v>
      </c>
      <c r="AS58">
        <v>0</v>
      </c>
      <c r="AT58">
        <v>0</v>
      </c>
      <c r="AU58">
        <v>0</v>
      </c>
      <c r="AV58">
        <v>0</v>
      </c>
      <c r="AW58">
        <v>0</v>
      </c>
      <c r="AX58">
        <v>0</v>
      </c>
      <c r="AY58">
        <v>0</v>
      </c>
      <c r="AZ58">
        <v>0</v>
      </c>
      <c r="BA58">
        <v>0</v>
      </c>
      <c r="BB58">
        <v>0</v>
      </c>
      <c r="BC58">
        <v>0</v>
      </c>
      <c r="BD58">
        <v>769</v>
      </c>
      <c r="BE58">
        <v>582</v>
      </c>
      <c r="BF58">
        <v>464</v>
      </c>
      <c r="BG58">
        <v>118</v>
      </c>
      <c r="BH58">
        <v>22</v>
      </c>
      <c r="BI58">
        <v>16</v>
      </c>
      <c r="BJ58">
        <v>76</v>
      </c>
      <c r="BK58">
        <v>36</v>
      </c>
      <c r="BL58">
        <v>40</v>
      </c>
      <c r="BM58">
        <v>37</v>
      </c>
      <c r="BN58">
        <v>0</v>
      </c>
      <c r="BO58">
        <v>51</v>
      </c>
      <c r="BP58">
        <v>4</v>
      </c>
      <c r="BQ58">
        <v>2</v>
      </c>
      <c r="BR58">
        <v>0</v>
      </c>
      <c r="BS58">
        <v>0</v>
      </c>
      <c r="BT58">
        <v>0</v>
      </c>
      <c r="BU58">
        <v>0</v>
      </c>
      <c r="BV58">
        <v>21</v>
      </c>
      <c r="BW58">
        <v>14</v>
      </c>
      <c r="BX58">
        <v>7</v>
      </c>
      <c r="BY58">
        <v>2</v>
      </c>
      <c r="BZ58">
        <v>2</v>
      </c>
      <c r="CA58">
        <v>0</v>
      </c>
      <c r="CB58">
        <v>0</v>
      </c>
      <c r="CC58">
        <v>0</v>
      </c>
      <c r="CD58">
        <v>0</v>
      </c>
      <c r="CE58">
        <v>0</v>
      </c>
      <c r="CF58">
        <v>0</v>
      </c>
      <c r="CG58">
        <v>0</v>
      </c>
      <c r="CH58">
        <v>0</v>
      </c>
      <c r="CI58">
        <v>0</v>
      </c>
      <c r="CJ58">
        <v>0</v>
      </c>
      <c r="CK58">
        <v>57</v>
      </c>
      <c r="CL58" t="s">
        <v>154</v>
      </c>
      <c r="CM58" t="s">
        <v>248</v>
      </c>
      <c r="CO58">
        <v>184</v>
      </c>
      <c r="CP58">
        <f t="shared" si="0"/>
        <v>14</v>
      </c>
      <c r="CQ58">
        <f t="shared" si="1"/>
        <v>0</v>
      </c>
      <c r="CR58">
        <f t="shared" si="2"/>
        <v>0</v>
      </c>
    </row>
    <row r="59" spans="1:96" x14ac:dyDescent="0.3">
      <c r="A59">
        <v>148</v>
      </c>
      <c r="B59" t="s">
        <v>93</v>
      </c>
      <c r="C59">
        <v>13366</v>
      </c>
      <c r="D59">
        <v>1</v>
      </c>
      <c r="E59" t="s">
        <v>249</v>
      </c>
      <c r="F59" t="s">
        <v>249</v>
      </c>
      <c r="G59">
        <v>4</v>
      </c>
      <c r="H59" t="s">
        <v>142</v>
      </c>
      <c r="I59" t="s">
        <v>143</v>
      </c>
      <c r="J59">
        <v>505</v>
      </c>
      <c r="K59" t="s">
        <v>133</v>
      </c>
      <c r="L59" t="s">
        <v>134</v>
      </c>
      <c r="M59">
        <v>1</v>
      </c>
      <c r="N59">
        <v>15</v>
      </c>
      <c r="O59">
        <v>1</v>
      </c>
      <c r="P59">
        <v>0</v>
      </c>
      <c r="Q59">
        <v>90</v>
      </c>
      <c r="R59">
        <v>0</v>
      </c>
      <c r="S59">
        <v>5</v>
      </c>
      <c r="T59">
        <v>95</v>
      </c>
      <c r="U59">
        <v>0</v>
      </c>
      <c r="V59">
        <v>0</v>
      </c>
      <c r="W59">
        <v>0</v>
      </c>
      <c r="X59">
        <v>0</v>
      </c>
      <c r="Y59">
        <v>0</v>
      </c>
      <c r="Z59">
        <v>0</v>
      </c>
      <c r="AA59">
        <v>0</v>
      </c>
      <c r="AB59">
        <v>0</v>
      </c>
      <c r="AC59">
        <v>0</v>
      </c>
      <c r="AD59">
        <v>0</v>
      </c>
      <c r="AE59">
        <v>0</v>
      </c>
      <c r="AF59">
        <v>0</v>
      </c>
      <c r="AG59">
        <v>0</v>
      </c>
      <c r="AH59">
        <v>0</v>
      </c>
      <c r="AI59">
        <v>0</v>
      </c>
      <c r="AJ59">
        <v>0</v>
      </c>
      <c r="AK59">
        <v>0</v>
      </c>
      <c r="AL59">
        <v>1</v>
      </c>
      <c r="AM59">
        <v>0</v>
      </c>
      <c r="AN59">
        <v>5</v>
      </c>
      <c r="AO59">
        <v>6</v>
      </c>
      <c r="AP59">
        <v>5</v>
      </c>
      <c r="AQ59">
        <v>0</v>
      </c>
      <c r="AR59">
        <v>2</v>
      </c>
      <c r="AS59">
        <v>0</v>
      </c>
      <c r="AT59">
        <v>0</v>
      </c>
      <c r="AU59">
        <v>0</v>
      </c>
      <c r="AV59">
        <v>0</v>
      </c>
      <c r="AW59">
        <v>0</v>
      </c>
      <c r="AX59">
        <v>0</v>
      </c>
      <c r="AY59">
        <v>0</v>
      </c>
      <c r="AZ59">
        <v>0</v>
      </c>
      <c r="BA59">
        <v>0</v>
      </c>
      <c r="BB59">
        <v>0</v>
      </c>
      <c r="BC59">
        <v>0</v>
      </c>
      <c r="BD59">
        <v>40</v>
      </c>
      <c r="BE59">
        <v>11</v>
      </c>
      <c r="BF59">
        <v>6</v>
      </c>
      <c r="BG59">
        <v>5</v>
      </c>
      <c r="BH59">
        <v>0</v>
      </c>
      <c r="BI59">
        <v>0</v>
      </c>
      <c r="BJ59">
        <v>0</v>
      </c>
      <c r="BK59">
        <v>0</v>
      </c>
      <c r="BL59">
        <v>0</v>
      </c>
      <c r="BM59">
        <v>4</v>
      </c>
      <c r="BN59">
        <v>6</v>
      </c>
      <c r="BO59">
        <v>5</v>
      </c>
      <c r="BP59">
        <v>0</v>
      </c>
      <c r="BQ59">
        <v>0</v>
      </c>
      <c r="BR59">
        <v>0</v>
      </c>
      <c r="BS59">
        <v>0</v>
      </c>
      <c r="BT59">
        <v>0</v>
      </c>
      <c r="BU59">
        <v>0</v>
      </c>
      <c r="BV59">
        <v>0</v>
      </c>
      <c r="BW59">
        <v>0</v>
      </c>
      <c r="BX59">
        <v>0</v>
      </c>
      <c r="BY59">
        <v>0</v>
      </c>
      <c r="BZ59">
        <v>0</v>
      </c>
      <c r="CA59">
        <v>0</v>
      </c>
      <c r="CB59">
        <v>13</v>
      </c>
      <c r="CC59">
        <v>8</v>
      </c>
      <c r="CD59">
        <v>2</v>
      </c>
      <c r="CE59">
        <v>6</v>
      </c>
      <c r="CF59">
        <v>6</v>
      </c>
      <c r="CG59">
        <v>0</v>
      </c>
      <c r="CH59">
        <v>1</v>
      </c>
      <c r="CI59">
        <v>1</v>
      </c>
      <c r="CJ59">
        <v>0</v>
      </c>
      <c r="CK59">
        <v>1</v>
      </c>
      <c r="CL59" t="s">
        <v>130</v>
      </c>
      <c r="CM59" s="1">
        <v>31625</v>
      </c>
      <c r="CN59" t="s">
        <v>106</v>
      </c>
      <c r="CO59">
        <v>182</v>
      </c>
      <c r="CP59">
        <f t="shared" si="0"/>
        <v>1</v>
      </c>
      <c r="CQ59">
        <f t="shared" si="1"/>
        <v>0</v>
      </c>
      <c r="CR59">
        <f t="shared" si="2"/>
        <v>2</v>
      </c>
    </row>
    <row r="60" spans="1:96" x14ac:dyDescent="0.3">
      <c r="A60">
        <v>148</v>
      </c>
      <c r="B60" t="s">
        <v>93</v>
      </c>
      <c r="C60">
        <v>13370</v>
      </c>
      <c r="D60">
        <v>1</v>
      </c>
      <c r="E60" t="s">
        <v>250</v>
      </c>
      <c r="F60" t="s">
        <v>250</v>
      </c>
      <c r="G60">
        <v>4</v>
      </c>
      <c r="H60" t="s">
        <v>142</v>
      </c>
      <c r="I60" t="s">
        <v>143</v>
      </c>
      <c r="J60">
        <v>656</v>
      </c>
      <c r="K60" t="s">
        <v>102</v>
      </c>
      <c r="L60" t="s">
        <v>103</v>
      </c>
      <c r="M60">
        <v>19</v>
      </c>
      <c r="N60">
        <v>1</v>
      </c>
      <c r="O60">
        <v>19</v>
      </c>
      <c r="P60">
        <v>0</v>
      </c>
      <c r="Q60">
        <v>1710</v>
      </c>
      <c r="R60">
        <v>0</v>
      </c>
      <c r="S60">
        <v>83</v>
      </c>
      <c r="T60">
        <v>1813</v>
      </c>
      <c r="U60">
        <v>0</v>
      </c>
      <c r="V60">
        <v>0</v>
      </c>
      <c r="W60">
        <v>0</v>
      </c>
      <c r="X60">
        <v>0</v>
      </c>
      <c r="Y60">
        <v>0</v>
      </c>
      <c r="Z60">
        <v>0</v>
      </c>
      <c r="AA60">
        <v>0</v>
      </c>
      <c r="AB60">
        <v>0</v>
      </c>
      <c r="AC60">
        <v>0</v>
      </c>
      <c r="AD60">
        <v>0</v>
      </c>
      <c r="AE60">
        <v>4</v>
      </c>
      <c r="AF60">
        <v>0</v>
      </c>
      <c r="AG60">
        <v>0</v>
      </c>
      <c r="AH60">
        <v>0</v>
      </c>
      <c r="AI60">
        <v>0</v>
      </c>
      <c r="AJ60">
        <v>0</v>
      </c>
      <c r="AK60">
        <v>0</v>
      </c>
      <c r="AL60">
        <v>65</v>
      </c>
      <c r="AM60">
        <v>0</v>
      </c>
      <c r="AN60">
        <v>44</v>
      </c>
      <c r="AO60">
        <v>42</v>
      </c>
      <c r="AP60">
        <v>12</v>
      </c>
      <c r="AQ60">
        <v>0</v>
      </c>
      <c r="AR60">
        <v>7</v>
      </c>
      <c r="AS60">
        <v>0</v>
      </c>
      <c r="AT60">
        <v>2</v>
      </c>
      <c r="AU60">
        <v>0</v>
      </c>
      <c r="AV60">
        <v>0</v>
      </c>
      <c r="AW60">
        <v>0</v>
      </c>
      <c r="AX60">
        <v>0</v>
      </c>
      <c r="AY60">
        <v>0</v>
      </c>
      <c r="AZ60">
        <v>0</v>
      </c>
      <c r="BA60">
        <v>0</v>
      </c>
      <c r="BB60">
        <v>0</v>
      </c>
      <c r="BC60">
        <v>0</v>
      </c>
      <c r="BD60">
        <v>718</v>
      </c>
      <c r="BE60">
        <v>304</v>
      </c>
      <c r="BF60">
        <v>170</v>
      </c>
      <c r="BG60">
        <v>134</v>
      </c>
      <c r="BH60">
        <v>0</v>
      </c>
      <c r="BI60">
        <v>0</v>
      </c>
      <c r="BJ60">
        <v>0</v>
      </c>
      <c r="BK60">
        <v>0</v>
      </c>
      <c r="BL60">
        <v>0</v>
      </c>
      <c r="BM60">
        <v>80</v>
      </c>
      <c r="BN60">
        <v>51</v>
      </c>
      <c r="BO60">
        <v>35</v>
      </c>
      <c r="BP60">
        <v>0</v>
      </c>
      <c r="BQ60">
        <v>0</v>
      </c>
      <c r="BR60">
        <v>0</v>
      </c>
      <c r="BS60">
        <v>0</v>
      </c>
      <c r="BT60">
        <v>0</v>
      </c>
      <c r="BU60">
        <v>0</v>
      </c>
      <c r="BV60">
        <v>0</v>
      </c>
      <c r="BW60">
        <v>0</v>
      </c>
      <c r="BX60">
        <v>0</v>
      </c>
      <c r="BY60">
        <v>0</v>
      </c>
      <c r="BZ60">
        <v>0</v>
      </c>
      <c r="CA60">
        <v>0</v>
      </c>
      <c r="CB60">
        <v>152</v>
      </c>
      <c r="CC60">
        <v>63</v>
      </c>
      <c r="CD60">
        <v>14</v>
      </c>
      <c r="CE60">
        <v>49</v>
      </c>
      <c r="CF60">
        <v>39</v>
      </c>
      <c r="CG60">
        <v>0</v>
      </c>
      <c r="CH60">
        <v>5</v>
      </c>
      <c r="CI60">
        <v>3</v>
      </c>
      <c r="CJ60">
        <v>2</v>
      </c>
      <c r="CK60">
        <v>1</v>
      </c>
      <c r="CL60" t="s">
        <v>130</v>
      </c>
      <c r="CM60" s="1">
        <v>33665</v>
      </c>
      <c r="CN60" t="s">
        <v>126</v>
      </c>
      <c r="CO60">
        <v>194</v>
      </c>
      <c r="CP60">
        <f t="shared" si="0"/>
        <v>19</v>
      </c>
      <c r="CQ60">
        <f t="shared" si="1"/>
        <v>0</v>
      </c>
      <c r="CR60">
        <f t="shared" si="2"/>
        <v>14</v>
      </c>
    </row>
    <row r="61" spans="1:96" x14ac:dyDescent="0.3">
      <c r="A61">
        <v>148</v>
      </c>
      <c r="B61" t="s">
        <v>93</v>
      </c>
      <c r="C61">
        <v>13633</v>
      </c>
      <c r="D61">
        <v>21</v>
      </c>
      <c r="E61" t="s">
        <v>251</v>
      </c>
      <c r="F61" t="s">
        <v>251</v>
      </c>
      <c r="G61">
        <v>2</v>
      </c>
      <c r="H61" t="s">
        <v>95</v>
      </c>
      <c r="I61" t="s">
        <v>96</v>
      </c>
      <c r="J61">
        <v>499</v>
      </c>
      <c r="K61" t="s">
        <v>128</v>
      </c>
      <c r="L61" t="s">
        <v>147</v>
      </c>
      <c r="M61">
        <v>21</v>
      </c>
      <c r="N61">
        <v>3</v>
      </c>
      <c r="O61">
        <v>0</v>
      </c>
      <c r="P61">
        <v>3</v>
      </c>
      <c r="Q61">
        <v>1834</v>
      </c>
      <c r="R61">
        <v>0</v>
      </c>
      <c r="S61">
        <v>68</v>
      </c>
      <c r="T61">
        <v>1938</v>
      </c>
      <c r="U61">
        <v>0</v>
      </c>
      <c r="V61">
        <v>15</v>
      </c>
      <c r="W61">
        <v>0</v>
      </c>
      <c r="X61">
        <v>6</v>
      </c>
      <c r="Y61">
        <v>20</v>
      </c>
      <c r="Z61">
        <v>31</v>
      </c>
      <c r="AA61">
        <v>53</v>
      </c>
      <c r="AB61">
        <v>24</v>
      </c>
      <c r="AC61">
        <v>17</v>
      </c>
      <c r="AD61">
        <v>32</v>
      </c>
      <c r="AE61">
        <v>42</v>
      </c>
      <c r="AF61">
        <v>1</v>
      </c>
      <c r="AG61">
        <v>0</v>
      </c>
      <c r="AH61">
        <v>0</v>
      </c>
      <c r="AI61">
        <v>16</v>
      </c>
      <c r="AJ61">
        <v>0</v>
      </c>
      <c r="AK61">
        <v>16</v>
      </c>
      <c r="AL61">
        <v>0</v>
      </c>
      <c r="AM61">
        <v>7</v>
      </c>
      <c r="AN61">
        <v>0</v>
      </c>
      <c r="AO61">
        <v>0</v>
      </c>
      <c r="AP61">
        <v>13</v>
      </c>
      <c r="AQ61">
        <v>0</v>
      </c>
      <c r="AR61">
        <v>8</v>
      </c>
      <c r="AS61">
        <v>6</v>
      </c>
      <c r="AT61">
        <v>0</v>
      </c>
      <c r="AU61">
        <v>0</v>
      </c>
      <c r="AV61">
        <v>0</v>
      </c>
      <c r="AW61">
        <v>0</v>
      </c>
      <c r="AX61">
        <v>0</v>
      </c>
      <c r="AY61">
        <v>0</v>
      </c>
      <c r="AZ61">
        <v>12</v>
      </c>
      <c r="BA61">
        <v>0</v>
      </c>
      <c r="BB61">
        <v>3</v>
      </c>
      <c r="BC61">
        <v>3</v>
      </c>
      <c r="BD61">
        <v>702</v>
      </c>
      <c r="BE61">
        <v>512</v>
      </c>
      <c r="BF61">
        <v>263</v>
      </c>
      <c r="BG61">
        <v>249</v>
      </c>
      <c r="BH61">
        <v>11</v>
      </c>
      <c r="BI61">
        <v>14</v>
      </c>
      <c r="BJ61">
        <v>56</v>
      </c>
      <c r="BK61">
        <v>19</v>
      </c>
      <c r="BL61">
        <v>37</v>
      </c>
      <c r="BM61">
        <v>8</v>
      </c>
      <c r="BN61">
        <v>0</v>
      </c>
      <c r="BO61">
        <v>53</v>
      </c>
      <c r="BP61">
        <v>14</v>
      </c>
      <c r="BQ61">
        <v>10</v>
      </c>
      <c r="BR61">
        <v>0</v>
      </c>
      <c r="BS61">
        <v>0</v>
      </c>
      <c r="BT61">
        <v>0</v>
      </c>
      <c r="BU61">
        <v>0</v>
      </c>
      <c r="BV61">
        <v>32</v>
      </c>
      <c r="BW61">
        <v>17</v>
      </c>
      <c r="BX61">
        <v>15</v>
      </c>
      <c r="BY61">
        <v>0</v>
      </c>
      <c r="BZ61">
        <v>0</v>
      </c>
      <c r="CA61">
        <v>0</v>
      </c>
      <c r="CB61">
        <v>0</v>
      </c>
      <c r="CC61">
        <v>0</v>
      </c>
      <c r="CD61">
        <v>0</v>
      </c>
      <c r="CE61">
        <v>0</v>
      </c>
      <c r="CF61">
        <v>0</v>
      </c>
      <c r="CG61">
        <v>0</v>
      </c>
      <c r="CH61">
        <v>0</v>
      </c>
      <c r="CI61">
        <v>0</v>
      </c>
      <c r="CJ61">
        <v>0</v>
      </c>
      <c r="CK61">
        <v>181</v>
      </c>
      <c r="CL61" t="s">
        <v>252</v>
      </c>
      <c r="CM61" t="s">
        <v>253</v>
      </c>
      <c r="CN61" t="s">
        <v>126</v>
      </c>
      <c r="CO61">
        <v>170</v>
      </c>
      <c r="CP61">
        <f t="shared" si="0"/>
        <v>24</v>
      </c>
      <c r="CQ61">
        <f t="shared" si="1"/>
        <v>0</v>
      </c>
      <c r="CR61">
        <f t="shared" si="2"/>
        <v>0</v>
      </c>
    </row>
    <row r="62" spans="1:96" x14ac:dyDescent="0.3">
      <c r="A62">
        <v>148</v>
      </c>
      <c r="B62" t="s">
        <v>93</v>
      </c>
      <c r="C62">
        <v>15096</v>
      </c>
      <c r="D62">
        <v>9</v>
      </c>
      <c r="E62" t="s">
        <v>254</v>
      </c>
      <c r="F62" t="s">
        <v>255</v>
      </c>
      <c r="G62">
        <v>2</v>
      </c>
      <c r="H62" t="s">
        <v>95</v>
      </c>
      <c r="I62" t="s">
        <v>96</v>
      </c>
      <c r="J62">
        <v>1159</v>
      </c>
      <c r="K62" t="s">
        <v>117</v>
      </c>
      <c r="L62" t="s">
        <v>118</v>
      </c>
      <c r="M62">
        <v>10</v>
      </c>
      <c r="N62">
        <v>3</v>
      </c>
      <c r="O62">
        <v>0</v>
      </c>
      <c r="P62">
        <v>4</v>
      </c>
      <c r="Q62">
        <v>867</v>
      </c>
      <c r="R62">
        <v>0</v>
      </c>
      <c r="S62">
        <v>46</v>
      </c>
      <c r="T62">
        <v>916</v>
      </c>
      <c r="U62">
        <v>0</v>
      </c>
      <c r="V62">
        <v>7</v>
      </c>
      <c r="W62">
        <v>0</v>
      </c>
      <c r="X62">
        <v>0</v>
      </c>
      <c r="Y62">
        <v>14</v>
      </c>
      <c r="Z62">
        <v>14</v>
      </c>
      <c r="AA62">
        <v>32</v>
      </c>
      <c r="AB62">
        <v>12</v>
      </c>
      <c r="AC62">
        <v>12</v>
      </c>
      <c r="AD62">
        <v>21</v>
      </c>
      <c r="AE62">
        <v>29</v>
      </c>
      <c r="AF62">
        <v>1</v>
      </c>
      <c r="AG62">
        <v>0</v>
      </c>
      <c r="AH62">
        <v>0</v>
      </c>
      <c r="AI62">
        <v>1</v>
      </c>
      <c r="AJ62">
        <v>1</v>
      </c>
      <c r="AK62">
        <v>11</v>
      </c>
      <c r="AL62">
        <v>2</v>
      </c>
      <c r="AM62">
        <v>1</v>
      </c>
      <c r="AN62">
        <v>0</v>
      </c>
      <c r="AO62">
        <v>0</v>
      </c>
      <c r="AP62">
        <v>12</v>
      </c>
      <c r="AQ62">
        <v>0</v>
      </c>
      <c r="AR62">
        <v>3</v>
      </c>
      <c r="AS62">
        <v>0</v>
      </c>
      <c r="AT62">
        <v>0</v>
      </c>
      <c r="AU62">
        <v>0</v>
      </c>
      <c r="AV62">
        <v>0</v>
      </c>
      <c r="AW62">
        <v>0</v>
      </c>
      <c r="AX62">
        <v>0</v>
      </c>
      <c r="AY62">
        <v>0</v>
      </c>
      <c r="AZ62">
        <v>8</v>
      </c>
      <c r="BA62">
        <v>0</v>
      </c>
      <c r="BB62">
        <v>2</v>
      </c>
      <c r="BC62">
        <v>2</v>
      </c>
      <c r="BD62">
        <v>408</v>
      </c>
      <c r="BE62">
        <v>312</v>
      </c>
      <c r="BF62">
        <v>152</v>
      </c>
      <c r="BG62">
        <v>160</v>
      </c>
      <c r="BH62">
        <v>7</v>
      </c>
      <c r="BI62">
        <v>2</v>
      </c>
      <c r="BJ62">
        <v>11</v>
      </c>
      <c r="BK62">
        <v>10</v>
      </c>
      <c r="BL62">
        <v>1</v>
      </c>
      <c r="BM62">
        <v>9</v>
      </c>
      <c r="BN62">
        <v>0</v>
      </c>
      <c r="BO62">
        <v>27</v>
      </c>
      <c r="BP62">
        <v>7</v>
      </c>
      <c r="BQ62">
        <v>7</v>
      </c>
      <c r="BR62">
        <v>0</v>
      </c>
      <c r="BS62">
        <v>0</v>
      </c>
      <c r="BT62">
        <v>0</v>
      </c>
      <c r="BU62">
        <v>0</v>
      </c>
      <c r="BV62">
        <v>33</v>
      </c>
      <c r="BW62">
        <v>17</v>
      </c>
      <c r="BX62">
        <v>16</v>
      </c>
      <c r="BY62">
        <v>0</v>
      </c>
      <c r="BZ62">
        <v>0</v>
      </c>
      <c r="CA62">
        <v>0</v>
      </c>
      <c r="CB62">
        <v>0</v>
      </c>
      <c r="CC62">
        <v>0</v>
      </c>
      <c r="CD62">
        <v>0</v>
      </c>
      <c r="CE62">
        <v>0</v>
      </c>
      <c r="CF62">
        <v>0</v>
      </c>
      <c r="CG62">
        <v>0</v>
      </c>
      <c r="CH62">
        <v>0</v>
      </c>
      <c r="CI62">
        <v>0</v>
      </c>
      <c r="CJ62">
        <v>0</v>
      </c>
      <c r="CK62">
        <v>19</v>
      </c>
      <c r="CL62" t="s">
        <v>119</v>
      </c>
      <c r="CM62" t="s">
        <v>229</v>
      </c>
      <c r="CN62" t="s">
        <v>126</v>
      </c>
      <c r="CO62">
        <v>188</v>
      </c>
      <c r="CP62">
        <f t="shared" si="0"/>
        <v>14</v>
      </c>
      <c r="CQ62">
        <f t="shared" si="1"/>
        <v>0</v>
      </c>
      <c r="CR62">
        <f t="shared" si="2"/>
        <v>0</v>
      </c>
    </row>
    <row r="63" spans="1:96" x14ac:dyDescent="0.3">
      <c r="A63">
        <v>148</v>
      </c>
      <c r="B63" t="s">
        <v>93</v>
      </c>
      <c r="C63">
        <v>15643</v>
      </c>
      <c r="D63">
        <v>14</v>
      </c>
      <c r="E63" t="s">
        <v>256</v>
      </c>
      <c r="F63" t="s">
        <v>257</v>
      </c>
      <c r="G63">
        <v>3</v>
      </c>
      <c r="H63" t="s">
        <v>115</v>
      </c>
      <c r="I63" t="s">
        <v>116</v>
      </c>
      <c r="J63">
        <v>1536</v>
      </c>
      <c r="K63" t="s">
        <v>124</v>
      </c>
      <c r="L63" t="s">
        <v>125</v>
      </c>
      <c r="M63">
        <v>7</v>
      </c>
      <c r="N63">
        <v>5</v>
      </c>
      <c r="O63">
        <v>0</v>
      </c>
      <c r="P63">
        <v>7</v>
      </c>
      <c r="Q63">
        <v>601</v>
      </c>
      <c r="R63">
        <v>0</v>
      </c>
      <c r="S63">
        <v>23</v>
      </c>
      <c r="T63">
        <v>624</v>
      </c>
      <c r="U63">
        <v>0</v>
      </c>
      <c r="V63">
        <v>1</v>
      </c>
      <c r="W63">
        <v>0</v>
      </c>
      <c r="X63">
        <v>1</v>
      </c>
      <c r="Y63">
        <v>10</v>
      </c>
      <c r="Z63">
        <v>12</v>
      </c>
      <c r="AA63">
        <v>17</v>
      </c>
      <c r="AB63">
        <v>5</v>
      </c>
      <c r="AC63">
        <v>7</v>
      </c>
      <c r="AD63">
        <v>4</v>
      </c>
      <c r="AE63">
        <v>15</v>
      </c>
      <c r="AF63">
        <v>0</v>
      </c>
      <c r="AG63">
        <v>0</v>
      </c>
      <c r="AH63">
        <v>0</v>
      </c>
      <c r="AI63">
        <v>2</v>
      </c>
      <c r="AJ63">
        <v>3</v>
      </c>
      <c r="AK63">
        <v>9</v>
      </c>
      <c r="AL63">
        <v>3</v>
      </c>
      <c r="AM63">
        <v>2</v>
      </c>
      <c r="AN63">
        <v>0</v>
      </c>
      <c r="AO63">
        <v>0</v>
      </c>
      <c r="AP63">
        <v>12</v>
      </c>
      <c r="AQ63">
        <v>0</v>
      </c>
      <c r="AR63">
        <v>2</v>
      </c>
      <c r="AS63">
        <v>2</v>
      </c>
      <c r="AT63">
        <v>0</v>
      </c>
      <c r="AU63">
        <v>0</v>
      </c>
      <c r="AV63">
        <v>0</v>
      </c>
      <c r="AW63">
        <v>0</v>
      </c>
      <c r="AX63">
        <v>0</v>
      </c>
      <c r="AY63">
        <v>0</v>
      </c>
      <c r="AZ63">
        <v>5</v>
      </c>
      <c r="BA63">
        <v>0</v>
      </c>
      <c r="BB63">
        <v>0</v>
      </c>
      <c r="BC63">
        <v>0</v>
      </c>
      <c r="BD63">
        <v>346</v>
      </c>
      <c r="BE63">
        <v>286</v>
      </c>
      <c r="BF63">
        <v>185</v>
      </c>
      <c r="BG63">
        <v>101</v>
      </c>
      <c r="BH63">
        <v>6</v>
      </c>
      <c r="BI63">
        <v>7</v>
      </c>
      <c r="BJ63">
        <v>19</v>
      </c>
      <c r="BK63">
        <v>8</v>
      </c>
      <c r="BL63">
        <v>11</v>
      </c>
      <c r="BM63">
        <v>4</v>
      </c>
      <c r="BN63">
        <v>0</v>
      </c>
      <c r="BO63">
        <v>33</v>
      </c>
      <c r="BP63">
        <v>13</v>
      </c>
      <c r="BQ63">
        <v>4</v>
      </c>
      <c r="BR63">
        <v>0</v>
      </c>
      <c r="BS63">
        <v>0</v>
      </c>
      <c r="BT63">
        <v>0</v>
      </c>
      <c r="BU63">
        <v>0</v>
      </c>
      <c r="BV63">
        <v>2</v>
      </c>
      <c r="BW63">
        <v>0</v>
      </c>
      <c r="BX63">
        <v>2</v>
      </c>
      <c r="BY63">
        <v>0</v>
      </c>
      <c r="BZ63">
        <v>0</v>
      </c>
      <c r="CA63">
        <v>0</v>
      </c>
      <c r="CB63">
        <v>0</v>
      </c>
      <c r="CC63">
        <v>0</v>
      </c>
      <c r="CD63">
        <v>0</v>
      </c>
      <c r="CE63">
        <v>0</v>
      </c>
      <c r="CF63">
        <v>0</v>
      </c>
      <c r="CG63">
        <v>0</v>
      </c>
      <c r="CH63">
        <v>0</v>
      </c>
      <c r="CI63">
        <v>0</v>
      </c>
      <c r="CJ63">
        <v>0</v>
      </c>
      <c r="CK63">
        <v>19</v>
      </c>
      <c r="CL63" t="s">
        <v>119</v>
      </c>
      <c r="CM63" s="1">
        <v>32748</v>
      </c>
      <c r="CN63" t="s">
        <v>106</v>
      </c>
      <c r="CP63">
        <f t="shared" si="0"/>
        <v>14</v>
      </c>
      <c r="CQ63">
        <f t="shared" si="1"/>
        <v>0</v>
      </c>
      <c r="CR63">
        <f t="shared" si="2"/>
        <v>0</v>
      </c>
    </row>
    <row r="64" spans="1:96" x14ac:dyDescent="0.3">
      <c r="A64">
        <v>148</v>
      </c>
      <c r="B64" t="s">
        <v>93</v>
      </c>
      <c r="C64">
        <v>15877</v>
      </c>
      <c r="D64">
        <v>15</v>
      </c>
      <c r="E64" t="s">
        <v>258</v>
      </c>
      <c r="F64" t="s">
        <v>258</v>
      </c>
      <c r="G64">
        <v>2</v>
      </c>
      <c r="H64" t="s">
        <v>95</v>
      </c>
      <c r="I64" t="s">
        <v>96</v>
      </c>
      <c r="J64">
        <v>499</v>
      </c>
      <c r="K64" t="s">
        <v>128</v>
      </c>
      <c r="L64" t="s">
        <v>147</v>
      </c>
      <c r="M64">
        <v>1</v>
      </c>
      <c r="N64">
        <v>14</v>
      </c>
      <c r="O64">
        <v>0</v>
      </c>
      <c r="P64">
        <v>8</v>
      </c>
      <c r="Q64">
        <v>116</v>
      </c>
      <c r="R64">
        <v>0</v>
      </c>
      <c r="S64">
        <v>31</v>
      </c>
      <c r="T64">
        <v>157</v>
      </c>
      <c r="U64">
        <v>0</v>
      </c>
      <c r="V64">
        <v>1</v>
      </c>
      <c r="W64">
        <v>0</v>
      </c>
      <c r="X64">
        <v>0</v>
      </c>
      <c r="Y64">
        <v>0</v>
      </c>
      <c r="Z64">
        <v>0</v>
      </c>
      <c r="AA64">
        <v>3</v>
      </c>
      <c r="AB64">
        <v>1</v>
      </c>
      <c r="AC64">
        <v>2</v>
      </c>
      <c r="AD64">
        <v>4</v>
      </c>
      <c r="AE64">
        <v>1</v>
      </c>
      <c r="AF64">
        <v>0</v>
      </c>
      <c r="AG64">
        <v>0</v>
      </c>
      <c r="AH64">
        <v>0</v>
      </c>
      <c r="AI64">
        <v>0</v>
      </c>
      <c r="AJ64">
        <v>0</v>
      </c>
      <c r="AK64">
        <v>0</v>
      </c>
      <c r="AL64">
        <v>0</v>
      </c>
      <c r="AM64">
        <v>1</v>
      </c>
      <c r="AN64">
        <v>0</v>
      </c>
      <c r="AO64">
        <v>0</v>
      </c>
      <c r="AP64">
        <v>0</v>
      </c>
      <c r="AQ64">
        <v>0</v>
      </c>
      <c r="AR64">
        <v>11</v>
      </c>
      <c r="AS64">
        <v>0</v>
      </c>
      <c r="AT64">
        <v>0</v>
      </c>
      <c r="AU64">
        <v>0</v>
      </c>
      <c r="AV64">
        <v>0</v>
      </c>
      <c r="AW64">
        <v>0</v>
      </c>
      <c r="AX64">
        <v>0</v>
      </c>
      <c r="AY64">
        <v>0</v>
      </c>
      <c r="AZ64">
        <v>0</v>
      </c>
      <c r="BA64">
        <v>0</v>
      </c>
      <c r="BB64">
        <v>0</v>
      </c>
      <c r="BC64">
        <v>0</v>
      </c>
      <c r="BD64">
        <v>51</v>
      </c>
      <c r="BE64">
        <v>34</v>
      </c>
      <c r="BF64">
        <v>16</v>
      </c>
      <c r="BG64">
        <v>18</v>
      </c>
      <c r="BH64">
        <v>0</v>
      </c>
      <c r="BI64">
        <v>4</v>
      </c>
      <c r="BJ64">
        <v>1</v>
      </c>
      <c r="BK64">
        <v>1</v>
      </c>
      <c r="BL64">
        <v>0</v>
      </c>
      <c r="BM64">
        <v>0</v>
      </c>
      <c r="BN64">
        <v>0</v>
      </c>
      <c r="BO64">
        <v>3</v>
      </c>
      <c r="BP64">
        <v>0</v>
      </c>
      <c r="BQ64">
        <v>0</v>
      </c>
      <c r="BR64">
        <v>0</v>
      </c>
      <c r="BS64">
        <v>0</v>
      </c>
      <c r="BT64">
        <v>0</v>
      </c>
      <c r="BU64">
        <v>0</v>
      </c>
      <c r="BV64">
        <v>7</v>
      </c>
      <c r="BW64">
        <v>5</v>
      </c>
      <c r="BX64">
        <v>2</v>
      </c>
      <c r="BY64">
        <v>1</v>
      </c>
      <c r="BZ64">
        <v>0</v>
      </c>
      <c r="CA64">
        <v>1</v>
      </c>
      <c r="CB64">
        <v>0</v>
      </c>
      <c r="CC64">
        <v>0</v>
      </c>
      <c r="CD64">
        <v>0</v>
      </c>
      <c r="CE64">
        <v>0</v>
      </c>
      <c r="CF64">
        <v>0</v>
      </c>
      <c r="CG64">
        <v>0</v>
      </c>
      <c r="CH64">
        <v>0</v>
      </c>
      <c r="CI64">
        <v>0</v>
      </c>
      <c r="CJ64">
        <v>0</v>
      </c>
      <c r="CK64">
        <v>1</v>
      </c>
      <c r="CL64" t="s">
        <v>130</v>
      </c>
      <c r="CM64" t="s">
        <v>259</v>
      </c>
      <c r="CN64" t="s">
        <v>106</v>
      </c>
      <c r="CO64">
        <v>180</v>
      </c>
      <c r="CP64">
        <f t="shared" si="0"/>
        <v>9</v>
      </c>
      <c r="CQ64">
        <f t="shared" si="1"/>
        <v>0</v>
      </c>
      <c r="CR64">
        <f>SUM(W64,CD64)</f>
        <v>0</v>
      </c>
    </row>
    <row r="65" spans="1:96" x14ac:dyDescent="0.3">
      <c r="A65">
        <v>148</v>
      </c>
      <c r="B65" t="s">
        <v>93</v>
      </c>
      <c r="C65">
        <v>16188</v>
      </c>
      <c r="D65">
        <v>6</v>
      </c>
      <c r="E65" t="s">
        <v>260</v>
      </c>
      <c r="F65" t="s">
        <v>260</v>
      </c>
      <c r="G65">
        <v>3</v>
      </c>
      <c r="H65" t="s">
        <v>115</v>
      </c>
      <c r="I65" t="s">
        <v>116</v>
      </c>
      <c r="J65">
        <v>1499</v>
      </c>
      <c r="K65" t="s">
        <v>152</v>
      </c>
      <c r="L65" t="s">
        <v>153</v>
      </c>
      <c r="M65">
        <v>0</v>
      </c>
      <c r="N65">
        <v>10</v>
      </c>
      <c r="O65">
        <v>0</v>
      </c>
      <c r="P65">
        <v>6</v>
      </c>
      <c r="Q65">
        <v>139</v>
      </c>
      <c r="R65">
        <v>0</v>
      </c>
      <c r="S65">
        <v>30</v>
      </c>
      <c r="T65">
        <v>169</v>
      </c>
      <c r="U65">
        <v>0</v>
      </c>
      <c r="V65">
        <v>0</v>
      </c>
      <c r="W65">
        <v>0</v>
      </c>
      <c r="X65">
        <v>0</v>
      </c>
      <c r="Y65">
        <v>2</v>
      </c>
      <c r="Z65">
        <v>2</v>
      </c>
      <c r="AA65">
        <v>5</v>
      </c>
      <c r="AB65">
        <v>3</v>
      </c>
      <c r="AC65">
        <v>0</v>
      </c>
      <c r="AD65">
        <v>5</v>
      </c>
      <c r="AE65">
        <v>2</v>
      </c>
      <c r="AF65">
        <v>0</v>
      </c>
      <c r="AG65">
        <v>0</v>
      </c>
      <c r="AH65">
        <v>0</v>
      </c>
      <c r="AI65">
        <v>0</v>
      </c>
      <c r="AJ65">
        <v>0</v>
      </c>
      <c r="AK65">
        <v>0</v>
      </c>
      <c r="AL65">
        <v>0</v>
      </c>
      <c r="AM65">
        <v>0</v>
      </c>
      <c r="AN65">
        <v>0</v>
      </c>
      <c r="AO65">
        <v>0</v>
      </c>
      <c r="AP65">
        <v>3</v>
      </c>
      <c r="AQ65">
        <v>0</v>
      </c>
      <c r="AR65">
        <v>3</v>
      </c>
      <c r="AS65">
        <v>0</v>
      </c>
      <c r="AT65">
        <v>0</v>
      </c>
      <c r="AU65">
        <v>0</v>
      </c>
      <c r="AV65">
        <v>0</v>
      </c>
      <c r="AW65">
        <v>0</v>
      </c>
      <c r="AX65">
        <v>0</v>
      </c>
      <c r="AY65">
        <v>0</v>
      </c>
      <c r="AZ65">
        <v>2</v>
      </c>
      <c r="BA65">
        <v>0</v>
      </c>
      <c r="BB65">
        <v>0</v>
      </c>
      <c r="BC65">
        <v>0</v>
      </c>
      <c r="BD65">
        <v>93</v>
      </c>
      <c r="BE65">
        <v>59</v>
      </c>
      <c r="BF65">
        <v>33</v>
      </c>
      <c r="BG65">
        <v>26</v>
      </c>
      <c r="BH65">
        <v>6</v>
      </c>
      <c r="BI65">
        <v>4</v>
      </c>
      <c r="BJ65">
        <v>9</v>
      </c>
      <c r="BK65">
        <v>4</v>
      </c>
      <c r="BL65">
        <v>5</v>
      </c>
      <c r="BM65">
        <v>9</v>
      </c>
      <c r="BN65">
        <v>0</v>
      </c>
      <c r="BO65">
        <v>6</v>
      </c>
      <c r="BP65">
        <v>0</v>
      </c>
      <c r="BQ65">
        <v>0</v>
      </c>
      <c r="BR65">
        <v>0</v>
      </c>
      <c r="BS65">
        <v>0</v>
      </c>
      <c r="BT65">
        <v>0</v>
      </c>
      <c r="BU65">
        <v>0</v>
      </c>
      <c r="BV65">
        <v>2</v>
      </c>
      <c r="BW65">
        <v>1</v>
      </c>
      <c r="BX65">
        <v>1</v>
      </c>
      <c r="BY65">
        <v>0</v>
      </c>
      <c r="BZ65">
        <v>0</v>
      </c>
      <c r="CA65">
        <v>0</v>
      </c>
      <c r="CB65">
        <v>0</v>
      </c>
      <c r="CC65">
        <v>0</v>
      </c>
      <c r="CD65">
        <v>0</v>
      </c>
      <c r="CE65">
        <v>0</v>
      </c>
      <c r="CF65">
        <v>0</v>
      </c>
      <c r="CG65">
        <v>0</v>
      </c>
      <c r="CH65">
        <v>0</v>
      </c>
      <c r="CI65">
        <v>0</v>
      </c>
      <c r="CJ65">
        <v>0</v>
      </c>
      <c r="CK65">
        <v>1</v>
      </c>
      <c r="CL65" t="s">
        <v>130</v>
      </c>
      <c r="CM65" t="s">
        <v>261</v>
      </c>
      <c r="CN65" t="s">
        <v>106</v>
      </c>
      <c r="CO65">
        <v>171</v>
      </c>
      <c r="CP65">
        <f t="shared" si="0"/>
        <v>6</v>
      </c>
      <c r="CQ65">
        <f t="shared" si="1"/>
        <v>0</v>
      </c>
      <c r="CR65">
        <f t="shared" si="2"/>
        <v>0</v>
      </c>
    </row>
    <row r="66" spans="1:96" x14ac:dyDescent="0.3">
      <c r="A66">
        <v>148</v>
      </c>
      <c r="B66" t="s">
        <v>93</v>
      </c>
      <c r="C66">
        <v>16555</v>
      </c>
      <c r="D66">
        <v>16</v>
      </c>
      <c r="E66" t="s">
        <v>262</v>
      </c>
      <c r="F66" t="s">
        <v>263</v>
      </c>
      <c r="G66">
        <v>4</v>
      </c>
      <c r="H66" t="s">
        <v>142</v>
      </c>
      <c r="I66" t="s">
        <v>143</v>
      </c>
      <c r="J66">
        <v>504</v>
      </c>
      <c r="K66" t="s">
        <v>97</v>
      </c>
      <c r="L66" t="s">
        <v>98</v>
      </c>
      <c r="M66">
        <v>1</v>
      </c>
      <c r="N66">
        <v>1</v>
      </c>
      <c r="O66">
        <v>2</v>
      </c>
      <c r="P66">
        <v>1</v>
      </c>
      <c r="Q66">
        <v>119</v>
      </c>
      <c r="R66">
        <v>0</v>
      </c>
      <c r="S66">
        <v>10</v>
      </c>
      <c r="T66">
        <v>129</v>
      </c>
      <c r="U66">
        <v>0</v>
      </c>
      <c r="V66">
        <v>0</v>
      </c>
      <c r="W66">
        <v>0</v>
      </c>
      <c r="X66">
        <v>0</v>
      </c>
      <c r="Y66">
        <v>0</v>
      </c>
      <c r="Z66">
        <v>0</v>
      </c>
      <c r="AA66">
        <v>0</v>
      </c>
      <c r="AB66">
        <v>0</v>
      </c>
      <c r="AC66">
        <v>0</v>
      </c>
      <c r="AD66">
        <v>0</v>
      </c>
      <c r="AE66">
        <v>0</v>
      </c>
      <c r="AF66">
        <v>0</v>
      </c>
      <c r="AG66">
        <v>0</v>
      </c>
      <c r="AH66">
        <v>0</v>
      </c>
      <c r="AI66">
        <v>0</v>
      </c>
      <c r="AJ66">
        <v>0</v>
      </c>
      <c r="AK66">
        <v>0</v>
      </c>
      <c r="AL66">
        <v>1</v>
      </c>
      <c r="AM66">
        <v>0</v>
      </c>
      <c r="AN66">
        <v>0</v>
      </c>
      <c r="AO66">
        <v>4</v>
      </c>
      <c r="AP66">
        <v>3</v>
      </c>
      <c r="AQ66">
        <v>0</v>
      </c>
      <c r="AR66">
        <v>0</v>
      </c>
      <c r="AS66">
        <v>0</v>
      </c>
      <c r="AT66">
        <v>0</v>
      </c>
      <c r="AU66">
        <v>0</v>
      </c>
      <c r="AV66">
        <v>0</v>
      </c>
      <c r="AW66">
        <v>0</v>
      </c>
      <c r="AX66">
        <v>0</v>
      </c>
      <c r="AY66">
        <v>0</v>
      </c>
      <c r="AZ66">
        <v>0</v>
      </c>
      <c r="BA66">
        <v>0</v>
      </c>
      <c r="BB66">
        <v>0</v>
      </c>
      <c r="BC66">
        <v>0</v>
      </c>
      <c r="BD66">
        <v>40</v>
      </c>
      <c r="BE66">
        <v>19</v>
      </c>
      <c r="BF66">
        <v>11</v>
      </c>
      <c r="BG66">
        <v>8</v>
      </c>
      <c r="BH66">
        <v>0</v>
      </c>
      <c r="BI66">
        <v>0</v>
      </c>
      <c r="BJ66">
        <v>0</v>
      </c>
      <c r="BK66">
        <v>0</v>
      </c>
      <c r="BL66">
        <v>0</v>
      </c>
      <c r="BM66">
        <v>5</v>
      </c>
      <c r="BN66">
        <v>2</v>
      </c>
      <c r="BO66">
        <v>1</v>
      </c>
      <c r="BP66">
        <v>0</v>
      </c>
      <c r="BQ66">
        <v>0</v>
      </c>
      <c r="BR66">
        <v>0</v>
      </c>
      <c r="BS66">
        <v>0</v>
      </c>
      <c r="BT66">
        <v>0</v>
      </c>
      <c r="BU66">
        <v>0</v>
      </c>
      <c r="BV66">
        <v>0</v>
      </c>
      <c r="BW66">
        <v>0</v>
      </c>
      <c r="BX66">
        <v>0</v>
      </c>
      <c r="BY66">
        <v>0</v>
      </c>
      <c r="BZ66">
        <v>0</v>
      </c>
      <c r="CA66">
        <v>0</v>
      </c>
      <c r="CB66">
        <v>9</v>
      </c>
      <c r="CC66">
        <v>5</v>
      </c>
      <c r="CD66">
        <v>3</v>
      </c>
      <c r="CE66">
        <v>6</v>
      </c>
      <c r="CF66">
        <v>3</v>
      </c>
      <c r="CG66">
        <v>0</v>
      </c>
      <c r="CH66">
        <v>0</v>
      </c>
      <c r="CI66">
        <v>0</v>
      </c>
      <c r="CJ66">
        <v>0</v>
      </c>
      <c r="CK66">
        <v>1</v>
      </c>
      <c r="CL66" t="s">
        <v>130</v>
      </c>
      <c r="CM66" t="s">
        <v>264</v>
      </c>
      <c r="CN66" t="s">
        <v>106</v>
      </c>
      <c r="CO66">
        <v>180</v>
      </c>
      <c r="CP66">
        <f t="shared" si="0"/>
        <v>2</v>
      </c>
      <c r="CQ66">
        <f t="shared" si="1"/>
        <v>0</v>
      </c>
      <c r="CR66">
        <f t="shared" si="2"/>
        <v>3</v>
      </c>
    </row>
    <row r="67" spans="1:96" x14ac:dyDescent="0.3">
      <c r="A67">
        <v>148</v>
      </c>
      <c r="B67" t="s">
        <v>93</v>
      </c>
      <c r="C67">
        <v>16556</v>
      </c>
      <c r="D67">
        <v>13</v>
      </c>
      <c r="E67" t="s">
        <v>265</v>
      </c>
      <c r="F67" t="s">
        <v>265</v>
      </c>
      <c r="G67">
        <v>1</v>
      </c>
      <c r="H67" t="s">
        <v>122</v>
      </c>
      <c r="I67" t="s">
        <v>123</v>
      </c>
      <c r="J67">
        <v>656</v>
      </c>
      <c r="K67" t="s">
        <v>102</v>
      </c>
      <c r="L67" t="s">
        <v>103</v>
      </c>
      <c r="M67">
        <v>0</v>
      </c>
      <c r="N67">
        <v>13</v>
      </c>
      <c r="O67">
        <v>0</v>
      </c>
      <c r="P67">
        <v>1</v>
      </c>
      <c r="Q67">
        <v>1</v>
      </c>
      <c r="R67">
        <v>0</v>
      </c>
      <c r="S67">
        <v>0</v>
      </c>
      <c r="T67">
        <v>3</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4</v>
      </c>
      <c r="AQ67">
        <v>0</v>
      </c>
      <c r="AR67">
        <v>3</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1</v>
      </c>
      <c r="CL67" t="s">
        <v>130</v>
      </c>
      <c r="CM67" s="1">
        <v>32203</v>
      </c>
      <c r="CN67" t="s">
        <v>106</v>
      </c>
      <c r="CO67">
        <v>174</v>
      </c>
      <c r="CP67">
        <f t="shared" si="0"/>
        <v>1</v>
      </c>
      <c r="CQ67">
        <f t="shared" si="1"/>
        <v>0</v>
      </c>
      <c r="CR67">
        <f t="shared" si="2"/>
        <v>0</v>
      </c>
    </row>
    <row r="68" spans="1:96" x14ac:dyDescent="0.3">
      <c r="A68">
        <v>148</v>
      </c>
      <c r="B68" t="s">
        <v>93</v>
      </c>
      <c r="C68">
        <v>16558</v>
      </c>
      <c r="D68">
        <v>15</v>
      </c>
      <c r="E68" t="s">
        <v>266</v>
      </c>
      <c r="F68" t="s">
        <v>266</v>
      </c>
      <c r="G68">
        <v>3</v>
      </c>
      <c r="H68" t="s">
        <v>115</v>
      </c>
      <c r="I68" t="s">
        <v>116</v>
      </c>
      <c r="J68">
        <v>498</v>
      </c>
      <c r="K68" t="s">
        <v>165</v>
      </c>
      <c r="L68" t="s">
        <v>166</v>
      </c>
      <c r="M68">
        <v>0</v>
      </c>
      <c r="N68">
        <v>6</v>
      </c>
      <c r="O68">
        <v>0</v>
      </c>
      <c r="P68">
        <v>1</v>
      </c>
      <c r="Q68">
        <v>1</v>
      </c>
      <c r="R68">
        <v>0</v>
      </c>
      <c r="S68">
        <v>6</v>
      </c>
      <c r="T68">
        <v>7</v>
      </c>
      <c r="U68">
        <v>0</v>
      </c>
      <c r="V68">
        <v>0</v>
      </c>
      <c r="W68">
        <v>0</v>
      </c>
      <c r="X68">
        <v>0</v>
      </c>
      <c r="Y68">
        <v>0</v>
      </c>
      <c r="Z68">
        <v>0</v>
      </c>
      <c r="AA68">
        <v>0</v>
      </c>
      <c r="AB68">
        <v>0</v>
      </c>
      <c r="AC68">
        <v>0</v>
      </c>
      <c r="AD68">
        <v>0</v>
      </c>
      <c r="AE68">
        <v>1</v>
      </c>
      <c r="AF68">
        <v>0</v>
      </c>
      <c r="AG68">
        <v>0</v>
      </c>
      <c r="AH68">
        <v>0</v>
      </c>
      <c r="AI68">
        <v>0</v>
      </c>
      <c r="AJ68">
        <v>0</v>
      </c>
      <c r="AK68">
        <v>0</v>
      </c>
      <c r="AL68">
        <v>0</v>
      </c>
      <c r="AM68">
        <v>0</v>
      </c>
      <c r="AN68">
        <v>0</v>
      </c>
      <c r="AO68">
        <v>0</v>
      </c>
      <c r="AP68">
        <v>1</v>
      </c>
      <c r="AQ68">
        <v>0</v>
      </c>
      <c r="AR68">
        <v>2</v>
      </c>
      <c r="AS68">
        <v>0</v>
      </c>
      <c r="AT68">
        <v>0</v>
      </c>
      <c r="AU68">
        <v>0</v>
      </c>
      <c r="AV68">
        <v>0</v>
      </c>
      <c r="AW68">
        <v>0</v>
      </c>
      <c r="AX68">
        <v>0</v>
      </c>
      <c r="AY68">
        <v>0</v>
      </c>
      <c r="AZ68">
        <v>0</v>
      </c>
      <c r="BA68">
        <v>0</v>
      </c>
      <c r="BB68">
        <v>0</v>
      </c>
      <c r="BC68">
        <v>0</v>
      </c>
      <c r="BD68">
        <v>5</v>
      </c>
      <c r="BE68">
        <v>3</v>
      </c>
      <c r="BF68">
        <v>3</v>
      </c>
      <c r="BG68">
        <v>0</v>
      </c>
      <c r="BH68">
        <v>0</v>
      </c>
      <c r="BI68">
        <v>0</v>
      </c>
      <c r="BJ68">
        <v>1</v>
      </c>
      <c r="BK68">
        <v>1</v>
      </c>
      <c r="BL68">
        <v>0</v>
      </c>
      <c r="BM68">
        <v>0</v>
      </c>
      <c r="BN68">
        <v>0</v>
      </c>
      <c r="BO68">
        <v>0</v>
      </c>
      <c r="BP68">
        <v>0</v>
      </c>
      <c r="BQ68">
        <v>0</v>
      </c>
      <c r="BR68">
        <v>0</v>
      </c>
      <c r="BS68">
        <v>0</v>
      </c>
      <c r="BT68">
        <v>0</v>
      </c>
      <c r="BU68">
        <v>0</v>
      </c>
      <c r="BV68">
        <v>1</v>
      </c>
      <c r="BW68">
        <v>1</v>
      </c>
      <c r="BX68">
        <v>0</v>
      </c>
      <c r="BY68">
        <v>0</v>
      </c>
      <c r="BZ68">
        <v>0</v>
      </c>
      <c r="CA68">
        <v>0</v>
      </c>
      <c r="CB68">
        <v>0</v>
      </c>
      <c r="CC68">
        <v>0</v>
      </c>
      <c r="CD68">
        <v>0</v>
      </c>
      <c r="CE68">
        <v>0</v>
      </c>
      <c r="CF68">
        <v>0</v>
      </c>
      <c r="CG68">
        <v>0</v>
      </c>
      <c r="CH68">
        <v>0</v>
      </c>
      <c r="CI68">
        <v>0</v>
      </c>
      <c r="CJ68">
        <v>0</v>
      </c>
      <c r="CK68">
        <v>1</v>
      </c>
      <c r="CL68" t="s">
        <v>130</v>
      </c>
      <c r="CM68" t="s">
        <v>267</v>
      </c>
      <c r="CN68" t="s">
        <v>106</v>
      </c>
      <c r="CO68">
        <v>183</v>
      </c>
      <c r="CP68">
        <f t="shared" si="0"/>
        <v>1</v>
      </c>
      <c r="CQ68">
        <f t="shared" si="1"/>
        <v>0</v>
      </c>
      <c r="CR68">
        <f t="shared" si="2"/>
        <v>0</v>
      </c>
    </row>
    <row r="69" spans="1:96" x14ac:dyDescent="0.3">
      <c r="A69">
        <v>148</v>
      </c>
      <c r="B69" t="s">
        <v>93</v>
      </c>
      <c r="C69">
        <v>16564</v>
      </c>
      <c r="D69">
        <v>4</v>
      </c>
      <c r="E69" t="s">
        <v>268</v>
      </c>
      <c r="F69" t="s">
        <v>269</v>
      </c>
      <c r="G69">
        <v>1</v>
      </c>
      <c r="H69" t="s">
        <v>122</v>
      </c>
      <c r="I69" t="s">
        <v>123</v>
      </c>
      <c r="J69">
        <v>499</v>
      </c>
      <c r="K69" t="s">
        <v>128</v>
      </c>
      <c r="L69" t="s">
        <v>147</v>
      </c>
      <c r="M69">
        <v>4</v>
      </c>
      <c r="N69">
        <v>3</v>
      </c>
      <c r="O69">
        <v>0</v>
      </c>
      <c r="P69">
        <v>0</v>
      </c>
      <c r="Q69">
        <v>360</v>
      </c>
      <c r="R69">
        <v>0</v>
      </c>
      <c r="S69">
        <v>15</v>
      </c>
      <c r="T69">
        <v>381</v>
      </c>
      <c r="U69">
        <v>0</v>
      </c>
      <c r="V69">
        <v>0</v>
      </c>
      <c r="W69">
        <v>0</v>
      </c>
      <c r="X69">
        <v>0</v>
      </c>
      <c r="Y69">
        <v>0</v>
      </c>
      <c r="Z69">
        <v>1</v>
      </c>
      <c r="AA69">
        <v>0</v>
      </c>
      <c r="AB69">
        <v>0</v>
      </c>
      <c r="AC69">
        <v>0</v>
      </c>
      <c r="AD69">
        <v>5</v>
      </c>
      <c r="AE69">
        <v>3</v>
      </c>
      <c r="AF69">
        <v>1</v>
      </c>
      <c r="AG69">
        <v>0</v>
      </c>
      <c r="AH69">
        <v>0</v>
      </c>
      <c r="AI69">
        <v>0</v>
      </c>
      <c r="AJ69">
        <v>0</v>
      </c>
      <c r="AK69">
        <v>0</v>
      </c>
      <c r="AL69">
        <v>1</v>
      </c>
      <c r="AM69">
        <v>0</v>
      </c>
      <c r="AN69">
        <v>0</v>
      </c>
      <c r="AO69">
        <v>0</v>
      </c>
      <c r="AP69">
        <v>5</v>
      </c>
      <c r="AQ69">
        <v>0</v>
      </c>
      <c r="AR69">
        <v>1</v>
      </c>
      <c r="AS69">
        <v>0</v>
      </c>
      <c r="AT69">
        <v>0</v>
      </c>
      <c r="AU69">
        <v>0</v>
      </c>
      <c r="AV69">
        <v>0</v>
      </c>
      <c r="AW69">
        <v>0</v>
      </c>
      <c r="AX69">
        <v>0</v>
      </c>
      <c r="AY69">
        <v>0</v>
      </c>
      <c r="AZ69">
        <v>0</v>
      </c>
      <c r="BA69">
        <v>0</v>
      </c>
      <c r="BB69">
        <v>0</v>
      </c>
      <c r="BC69">
        <v>0</v>
      </c>
      <c r="BD69">
        <v>206</v>
      </c>
      <c r="BE69">
        <v>125</v>
      </c>
      <c r="BF69">
        <v>105</v>
      </c>
      <c r="BG69">
        <v>20</v>
      </c>
      <c r="BH69">
        <v>7</v>
      </c>
      <c r="BI69">
        <v>1</v>
      </c>
      <c r="BJ69">
        <v>7</v>
      </c>
      <c r="BK69">
        <v>3</v>
      </c>
      <c r="BL69">
        <v>4</v>
      </c>
      <c r="BM69">
        <v>55</v>
      </c>
      <c r="BN69">
        <v>0</v>
      </c>
      <c r="BO69">
        <v>13</v>
      </c>
      <c r="BP69">
        <v>2</v>
      </c>
      <c r="BQ69">
        <v>0</v>
      </c>
      <c r="BR69">
        <v>0</v>
      </c>
      <c r="BS69">
        <v>0</v>
      </c>
      <c r="BT69">
        <v>0</v>
      </c>
      <c r="BU69">
        <v>0</v>
      </c>
      <c r="BV69">
        <v>10</v>
      </c>
      <c r="BW69">
        <v>7</v>
      </c>
      <c r="BX69">
        <v>3</v>
      </c>
      <c r="BY69">
        <v>0</v>
      </c>
      <c r="BZ69">
        <v>0</v>
      </c>
      <c r="CA69">
        <v>0</v>
      </c>
      <c r="CB69">
        <v>0</v>
      </c>
      <c r="CC69">
        <v>0</v>
      </c>
      <c r="CD69">
        <v>0</v>
      </c>
      <c r="CE69">
        <v>0</v>
      </c>
      <c r="CF69">
        <v>0</v>
      </c>
      <c r="CG69">
        <v>0</v>
      </c>
      <c r="CH69">
        <v>0</v>
      </c>
      <c r="CI69">
        <v>0</v>
      </c>
      <c r="CJ69">
        <v>0</v>
      </c>
      <c r="CK69">
        <v>2</v>
      </c>
      <c r="CL69" t="s">
        <v>270</v>
      </c>
      <c r="CM69" t="s">
        <v>271</v>
      </c>
      <c r="CN69" t="s">
        <v>126</v>
      </c>
      <c r="CO69">
        <v>183</v>
      </c>
      <c r="CP69">
        <f t="shared" si="0"/>
        <v>4</v>
      </c>
      <c r="CQ69">
        <f t="shared" si="1"/>
        <v>0</v>
      </c>
      <c r="CR69">
        <f t="shared" si="2"/>
        <v>0</v>
      </c>
    </row>
    <row r="70" spans="1:96" x14ac:dyDescent="0.3">
      <c r="A70">
        <v>148</v>
      </c>
      <c r="B70" t="s">
        <v>93</v>
      </c>
      <c r="C70">
        <v>16571</v>
      </c>
      <c r="D70">
        <v>20</v>
      </c>
      <c r="E70" t="s">
        <v>272</v>
      </c>
      <c r="F70" t="s">
        <v>272</v>
      </c>
      <c r="G70">
        <v>1</v>
      </c>
      <c r="H70" t="s">
        <v>122</v>
      </c>
      <c r="I70" t="s">
        <v>123</v>
      </c>
      <c r="J70">
        <v>1159</v>
      </c>
      <c r="K70" t="s">
        <v>117</v>
      </c>
      <c r="L70" t="s">
        <v>118</v>
      </c>
      <c r="M70">
        <v>3</v>
      </c>
      <c r="N70">
        <v>4</v>
      </c>
      <c r="O70">
        <v>0</v>
      </c>
      <c r="P70">
        <v>2</v>
      </c>
      <c r="Q70">
        <v>264</v>
      </c>
      <c r="R70">
        <v>0</v>
      </c>
      <c r="S70">
        <v>14</v>
      </c>
      <c r="T70">
        <v>278</v>
      </c>
      <c r="U70">
        <v>0</v>
      </c>
      <c r="V70">
        <v>0</v>
      </c>
      <c r="W70">
        <v>0</v>
      </c>
      <c r="X70">
        <v>0</v>
      </c>
      <c r="Y70">
        <v>1</v>
      </c>
      <c r="Z70">
        <v>1</v>
      </c>
      <c r="AA70">
        <v>3</v>
      </c>
      <c r="AB70">
        <v>1</v>
      </c>
      <c r="AC70">
        <v>0</v>
      </c>
      <c r="AD70">
        <v>2</v>
      </c>
      <c r="AE70">
        <v>3</v>
      </c>
      <c r="AF70">
        <v>2</v>
      </c>
      <c r="AG70">
        <v>0</v>
      </c>
      <c r="AH70">
        <v>0</v>
      </c>
      <c r="AI70">
        <v>0</v>
      </c>
      <c r="AJ70">
        <v>0</v>
      </c>
      <c r="AK70">
        <v>4</v>
      </c>
      <c r="AL70">
        <v>0</v>
      </c>
      <c r="AM70">
        <v>29</v>
      </c>
      <c r="AN70">
        <v>0</v>
      </c>
      <c r="AO70">
        <v>0</v>
      </c>
      <c r="AP70">
        <v>3</v>
      </c>
      <c r="AQ70">
        <v>0</v>
      </c>
      <c r="AR70">
        <v>0</v>
      </c>
      <c r="AS70">
        <v>0</v>
      </c>
      <c r="AT70">
        <v>0</v>
      </c>
      <c r="AU70">
        <v>0</v>
      </c>
      <c r="AV70">
        <v>0</v>
      </c>
      <c r="AW70">
        <v>0</v>
      </c>
      <c r="AX70">
        <v>0</v>
      </c>
      <c r="AY70">
        <v>0</v>
      </c>
      <c r="AZ70">
        <v>2</v>
      </c>
      <c r="BA70">
        <v>0</v>
      </c>
      <c r="BB70">
        <v>0</v>
      </c>
      <c r="BC70">
        <v>0</v>
      </c>
      <c r="BD70">
        <v>148</v>
      </c>
      <c r="BE70">
        <v>80</v>
      </c>
      <c r="BF70">
        <v>57</v>
      </c>
      <c r="BG70">
        <v>23</v>
      </c>
      <c r="BH70">
        <v>2</v>
      </c>
      <c r="BI70">
        <v>6</v>
      </c>
      <c r="BJ70">
        <v>9</v>
      </c>
      <c r="BK70">
        <v>3</v>
      </c>
      <c r="BL70">
        <v>6</v>
      </c>
      <c r="BM70">
        <v>21</v>
      </c>
      <c r="BN70">
        <v>0</v>
      </c>
      <c r="BO70">
        <v>4</v>
      </c>
      <c r="BP70">
        <v>0</v>
      </c>
      <c r="BQ70">
        <v>0</v>
      </c>
      <c r="BR70">
        <v>0</v>
      </c>
      <c r="BS70">
        <v>0</v>
      </c>
      <c r="BT70">
        <v>0</v>
      </c>
      <c r="BU70">
        <v>0</v>
      </c>
      <c r="BV70">
        <v>1</v>
      </c>
      <c r="BW70">
        <v>0</v>
      </c>
      <c r="BX70">
        <v>1</v>
      </c>
      <c r="BY70">
        <v>0</v>
      </c>
      <c r="BZ70">
        <v>0</v>
      </c>
      <c r="CA70">
        <v>0</v>
      </c>
      <c r="CB70">
        <v>0</v>
      </c>
      <c r="CC70">
        <v>0</v>
      </c>
      <c r="CD70">
        <v>0</v>
      </c>
      <c r="CE70">
        <v>0</v>
      </c>
      <c r="CF70">
        <v>0</v>
      </c>
      <c r="CG70">
        <v>0</v>
      </c>
      <c r="CH70">
        <v>0</v>
      </c>
      <c r="CI70">
        <v>0</v>
      </c>
      <c r="CJ70">
        <v>0</v>
      </c>
      <c r="CK70">
        <v>1</v>
      </c>
      <c r="CL70" t="s">
        <v>130</v>
      </c>
      <c r="CP70">
        <f t="shared" si="0"/>
        <v>5</v>
      </c>
      <c r="CQ70">
        <f t="shared" si="1"/>
        <v>0</v>
      </c>
      <c r="CR70">
        <f t="shared" si="2"/>
        <v>0</v>
      </c>
    </row>
    <row r="71" spans="1:96" x14ac:dyDescent="0.3">
      <c r="A71">
        <v>148</v>
      </c>
      <c r="B71" t="s">
        <v>93</v>
      </c>
      <c r="C71">
        <v>16573</v>
      </c>
      <c r="D71">
        <v>16</v>
      </c>
      <c r="E71" t="s">
        <v>273</v>
      </c>
      <c r="F71" t="s">
        <v>273</v>
      </c>
      <c r="G71">
        <v>3</v>
      </c>
      <c r="H71" t="s">
        <v>115</v>
      </c>
      <c r="I71" t="s">
        <v>116</v>
      </c>
      <c r="J71">
        <v>1536</v>
      </c>
      <c r="K71" t="s">
        <v>124</v>
      </c>
      <c r="L71" t="s">
        <v>125</v>
      </c>
      <c r="M71">
        <v>3</v>
      </c>
      <c r="N71">
        <v>7</v>
      </c>
      <c r="O71">
        <v>0</v>
      </c>
      <c r="P71">
        <v>2</v>
      </c>
      <c r="Q71">
        <v>292</v>
      </c>
      <c r="R71">
        <v>0</v>
      </c>
      <c r="S71">
        <v>11</v>
      </c>
      <c r="T71">
        <v>317</v>
      </c>
      <c r="U71">
        <v>0</v>
      </c>
      <c r="V71">
        <v>0</v>
      </c>
      <c r="W71">
        <v>0</v>
      </c>
      <c r="X71">
        <v>0</v>
      </c>
      <c r="Y71">
        <v>1</v>
      </c>
      <c r="Z71">
        <v>1</v>
      </c>
      <c r="AA71">
        <v>0</v>
      </c>
      <c r="AB71">
        <v>0</v>
      </c>
      <c r="AC71">
        <v>0</v>
      </c>
      <c r="AD71">
        <v>2</v>
      </c>
      <c r="AE71">
        <v>1</v>
      </c>
      <c r="AF71">
        <v>1</v>
      </c>
      <c r="AG71">
        <v>0</v>
      </c>
      <c r="AH71">
        <v>0</v>
      </c>
      <c r="AI71">
        <v>0</v>
      </c>
      <c r="AJ71">
        <v>0</v>
      </c>
      <c r="AK71">
        <v>0</v>
      </c>
      <c r="AL71">
        <v>2</v>
      </c>
      <c r="AM71">
        <v>1</v>
      </c>
      <c r="AN71">
        <v>0</v>
      </c>
      <c r="AO71">
        <v>0</v>
      </c>
      <c r="AP71">
        <v>3</v>
      </c>
      <c r="AQ71">
        <v>0</v>
      </c>
      <c r="AR71">
        <v>0</v>
      </c>
      <c r="AS71">
        <v>0</v>
      </c>
      <c r="AT71">
        <v>0</v>
      </c>
      <c r="AU71">
        <v>0</v>
      </c>
      <c r="AV71">
        <v>0</v>
      </c>
      <c r="AW71">
        <v>0</v>
      </c>
      <c r="AX71">
        <v>0</v>
      </c>
      <c r="AY71">
        <v>0</v>
      </c>
      <c r="AZ71">
        <v>0</v>
      </c>
      <c r="BA71">
        <v>0</v>
      </c>
      <c r="BB71">
        <v>0</v>
      </c>
      <c r="BC71">
        <v>0</v>
      </c>
      <c r="BD71">
        <v>152</v>
      </c>
      <c r="BE71">
        <v>99</v>
      </c>
      <c r="BF71">
        <v>90</v>
      </c>
      <c r="BG71">
        <v>9</v>
      </c>
      <c r="BH71">
        <v>4</v>
      </c>
      <c r="BI71">
        <v>5</v>
      </c>
      <c r="BJ71">
        <v>5</v>
      </c>
      <c r="BK71">
        <v>3</v>
      </c>
      <c r="BL71">
        <v>2</v>
      </c>
      <c r="BM71">
        <v>30</v>
      </c>
      <c r="BN71">
        <v>0</v>
      </c>
      <c r="BO71">
        <v>10</v>
      </c>
      <c r="BP71">
        <v>0</v>
      </c>
      <c r="BQ71">
        <v>0</v>
      </c>
      <c r="BR71">
        <v>0</v>
      </c>
      <c r="BS71">
        <v>0</v>
      </c>
      <c r="BT71">
        <v>0</v>
      </c>
      <c r="BU71">
        <v>0</v>
      </c>
      <c r="BV71">
        <v>8</v>
      </c>
      <c r="BW71">
        <v>5</v>
      </c>
      <c r="BX71">
        <v>3</v>
      </c>
      <c r="BY71">
        <v>0</v>
      </c>
      <c r="BZ71">
        <v>0</v>
      </c>
      <c r="CA71">
        <v>0</v>
      </c>
      <c r="CB71">
        <v>0</v>
      </c>
      <c r="CC71">
        <v>0</v>
      </c>
      <c r="CD71">
        <v>0</v>
      </c>
      <c r="CE71">
        <v>0</v>
      </c>
      <c r="CF71">
        <v>0</v>
      </c>
      <c r="CG71">
        <v>0</v>
      </c>
      <c r="CH71">
        <v>0</v>
      </c>
      <c r="CI71">
        <v>0</v>
      </c>
      <c r="CJ71">
        <v>0</v>
      </c>
      <c r="CK71">
        <v>1</v>
      </c>
      <c r="CL71" t="s">
        <v>130</v>
      </c>
      <c r="CM71" t="s">
        <v>274</v>
      </c>
      <c r="CN71" t="s">
        <v>106</v>
      </c>
      <c r="CO71">
        <v>177</v>
      </c>
      <c r="CP71">
        <f t="shared" si="0"/>
        <v>5</v>
      </c>
      <c r="CQ71">
        <f t="shared" si="1"/>
        <v>0</v>
      </c>
      <c r="CR71">
        <f t="shared" si="2"/>
        <v>0</v>
      </c>
    </row>
    <row r="72" spans="1:96" x14ac:dyDescent="0.3">
      <c r="A72">
        <v>148</v>
      </c>
      <c r="B72" t="s">
        <v>93</v>
      </c>
      <c r="C72">
        <v>16574</v>
      </c>
      <c r="D72">
        <v>11</v>
      </c>
      <c r="E72" t="s">
        <v>275</v>
      </c>
      <c r="F72" t="s">
        <v>276</v>
      </c>
      <c r="G72">
        <v>3</v>
      </c>
      <c r="H72" t="s">
        <v>115</v>
      </c>
      <c r="I72" t="s">
        <v>116</v>
      </c>
      <c r="J72">
        <v>505</v>
      </c>
      <c r="K72" t="s">
        <v>133</v>
      </c>
      <c r="L72" t="s">
        <v>134</v>
      </c>
      <c r="M72">
        <v>6</v>
      </c>
      <c r="N72">
        <v>9</v>
      </c>
      <c r="O72">
        <v>0</v>
      </c>
      <c r="P72">
        <v>12</v>
      </c>
      <c r="Q72">
        <v>639</v>
      </c>
      <c r="R72">
        <v>0</v>
      </c>
      <c r="S72">
        <v>46</v>
      </c>
      <c r="T72">
        <v>696</v>
      </c>
      <c r="U72">
        <v>0</v>
      </c>
      <c r="V72">
        <v>0</v>
      </c>
      <c r="W72">
        <v>0</v>
      </c>
      <c r="X72">
        <v>2</v>
      </c>
      <c r="Y72">
        <v>6</v>
      </c>
      <c r="Z72">
        <v>8</v>
      </c>
      <c r="AA72">
        <v>6</v>
      </c>
      <c r="AB72">
        <v>3</v>
      </c>
      <c r="AC72">
        <v>2</v>
      </c>
      <c r="AD72">
        <v>12</v>
      </c>
      <c r="AE72">
        <v>7</v>
      </c>
      <c r="AF72">
        <v>2</v>
      </c>
      <c r="AG72">
        <v>1</v>
      </c>
      <c r="AH72">
        <v>1</v>
      </c>
      <c r="AI72">
        <v>2</v>
      </c>
      <c r="AJ72">
        <v>1</v>
      </c>
      <c r="AK72">
        <v>22</v>
      </c>
      <c r="AL72">
        <v>0</v>
      </c>
      <c r="AM72">
        <v>4</v>
      </c>
      <c r="AN72">
        <v>0</v>
      </c>
      <c r="AO72">
        <v>0</v>
      </c>
      <c r="AP72">
        <v>10</v>
      </c>
      <c r="AQ72">
        <v>0</v>
      </c>
      <c r="AR72">
        <v>6</v>
      </c>
      <c r="AS72">
        <v>2</v>
      </c>
      <c r="AT72">
        <v>0</v>
      </c>
      <c r="AU72">
        <v>0</v>
      </c>
      <c r="AV72">
        <v>0</v>
      </c>
      <c r="AW72">
        <v>0</v>
      </c>
      <c r="AX72">
        <v>0</v>
      </c>
      <c r="AY72">
        <v>0</v>
      </c>
      <c r="AZ72">
        <v>1</v>
      </c>
      <c r="BA72">
        <v>0</v>
      </c>
      <c r="BB72">
        <v>0</v>
      </c>
      <c r="BC72">
        <v>0</v>
      </c>
      <c r="BD72">
        <v>249</v>
      </c>
      <c r="BE72">
        <v>195</v>
      </c>
      <c r="BF72">
        <v>104</v>
      </c>
      <c r="BG72">
        <v>91</v>
      </c>
      <c r="BH72">
        <v>8</v>
      </c>
      <c r="BI72">
        <v>4</v>
      </c>
      <c r="BJ72">
        <v>16</v>
      </c>
      <c r="BK72">
        <v>4</v>
      </c>
      <c r="BL72">
        <v>12</v>
      </c>
      <c r="BM72">
        <v>10</v>
      </c>
      <c r="BN72">
        <v>0</v>
      </c>
      <c r="BO72">
        <v>18</v>
      </c>
      <c r="BP72">
        <v>2</v>
      </c>
      <c r="BQ72">
        <v>2</v>
      </c>
      <c r="BR72">
        <v>0</v>
      </c>
      <c r="BS72">
        <v>0</v>
      </c>
      <c r="BT72">
        <v>0</v>
      </c>
      <c r="BU72">
        <v>0</v>
      </c>
      <c r="BV72">
        <v>4</v>
      </c>
      <c r="BW72">
        <v>2</v>
      </c>
      <c r="BX72">
        <v>2</v>
      </c>
      <c r="BY72">
        <v>0</v>
      </c>
      <c r="BZ72">
        <v>0</v>
      </c>
      <c r="CA72">
        <v>0</v>
      </c>
      <c r="CB72">
        <v>0</v>
      </c>
      <c r="CC72">
        <v>0</v>
      </c>
      <c r="CD72">
        <v>0</v>
      </c>
      <c r="CE72">
        <v>0</v>
      </c>
      <c r="CF72">
        <v>0</v>
      </c>
      <c r="CG72">
        <v>0</v>
      </c>
      <c r="CH72">
        <v>0</v>
      </c>
      <c r="CI72">
        <v>0</v>
      </c>
      <c r="CJ72">
        <v>0</v>
      </c>
      <c r="CK72">
        <v>1</v>
      </c>
      <c r="CL72" t="s">
        <v>130</v>
      </c>
      <c r="CM72" s="1">
        <v>33003</v>
      </c>
      <c r="CN72" t="s">
        <v>106</v>
      </c>
      <c r="CO72">
        <v>168</v>
      </c>
      <c r="CP72">
        <f t="shared" ref="CP72:CP135" si="3">SUM(M72,P72)</f>
        <v>18</v>
      </c>
      <c r="CQ72">
        <f t="shared" ref="CQ72:CQ135" si="4">SUM(AH72,AG72)</f>
        <v>2</v>
      </c>
      <c r="CR72">
        <f t="shared" ref="CR72:CR135" si="5">SUM(W72,CD72)</f>
        <v>0</v>
      </c>
    </row>
    <row r="73" spans="1:96" x14ac:dyDescent="0.3">
      <c r="A73">
        <v>148</v>
      </c>
      <c r="B73" t="s">
        <v>93</v>
      </c>
      <c r="C73">
        <v>16576</v>
      </c>
      <c r="D73">
        <v>23</v>
      </c>
      <c r="E73" t="s">
        <v>277</v>
      </c>
      <c r="F73" t="s">
        <v>277</v>
      </c>
      <c r="G73">
        <v>2</v>
      </c>
      <c r="H73" t="s">
        <v>95</v>
      </c>
      <c r="I73" t="s">
        <v>96</v>
      </c>
      <c r="J73">
        <v>1536</v>
      </c>
      <c r="K73" t="s">
        <v>124</v>
      </c>
      <c r="L73" t="s">
        <v>125</v>
      </c>
      <c r="M73">
        <v>5</v>
      </c>
      <c r="N73">
        <v>2</v>
      </c>
      <c r="O73">
        <v>0</v>
      </c>
      <c r="P73">
        <v>5</v>
      </c>
      <c r="Q73">
        <v>527</v>
      </c>
      <c r="R73">
        <v>0</v>
      </c>
      <c r="S73">
        <v>41</v>
      </c>
      <c r="T73">
        <v>576</v>
      </c>
      <c r="U73">
        <v>0</v>
      </c>
      <c r="V73">
        <v>1</v>
      </c>
      <c r="W73">
        <v>0</v>
      </c>
      <c r="X73">
        <v>0</v>
      </c>
      <c r="Y73">
        <v>4</v>
      </c>
      <c r="Z73">
        <v>6</v>
      </c>
      <c r="AA73">
        <v>11</v>
      </c>
      <c r="AB73">
        <v>2</v>
      </c>
      <c r="AC73">
        <v>7</v>
      </c>
      <c r="AD73">
        <v>13</v>
      </c>
      <c r="AE73">
        <v>5</v>
      </c>
      <c r="AF73">
        <v>3</v>
      </c>
      <c r="AG73">
        <v>0</v>
      </c>
      <c r="AH73">
        <v>0</v>
      </c>
      <c r="AI73">
        <v>3</v>
      </c>
      <c r="AJ73">
        <v>0</v>
      </c>
      <c r="AK73">
        <v>4</v>
      </c>
      <c r="AL73">
        <v>0</v>
      </c>
      <c r="AM73">
        <v>4</v>
      </c>
      <c r="AN73">
        <v>0</v>
      </c>
      <c r="AO73">
        <v>0</v>
      </c>
      <c r="AP73">
        <v>9</v>
      </c>
      <c r="AQ73">
        <v>0</v>
      </c>
      <c r="AR73">
        <v>0</v>
      </c>
      <c r="AS73">
        <v>0</v>
      </c>
      <c r="AT73">
        <v>0</v>
      </c>
      <c r="AU73">
        <v>0</v>
      </c>
      <c r="AV73">
        <v>0</v>
      </c>
      <c r="AW73">
        <v>0</v>
      </c>
      <c r="AX73">
        <v>0</v>
      </c>
      <c r="AY73">
        <v>0</v>
      </c>
      <c r="AZ73">
        <v>2</v>
      </c>
      <c r="BA73">
        <v>0</v>
      </c>
      <c r="BB73">
        <v>0</v>
      </c>
      <c r="BC73">
        <v>0</v>
      </c>
      <c r="BD73">
        <v>222</v>
      </c>
      <c r="BE73">
        <v>171</v>
      </c>
      <c r="BF73">
        <v>96</v>
      </c>
      <c r="BG73">
        <v>75</v>
      </c>
      <c r="BH73">
        <v>2</v>
      </c>
      <c r="BI73">
        <v>3</v>
      </c>
      <c r="BJ73">
        <v>10</v>
      </c>
      <c r="BK73">
        <v>3</v>
      </c>
      <c r="BL73">
        <v>7</v>
      </c>
      <c r="BM73">
        <v>5</v>
      </c>
      <c r="BN73">
        <v>0</v>
      </c>
      <c r="BO73">
        <v>8</v>
      </c>
      <c r="BP73">
        <v>1</v>
      </c>
      <c r="BQ73">
        <v>1</v>
      </c>
      <c r="BR73">
        <v>0</v>
      </c>
      <c r="BS73">
        <v>0</v>
      </c>
      <c r="BT73">
        <v>0</v>
      </c>
      <c r="BU73">
        <v>0</v>
      </c>
      <c r="BV73">
        <v>13</v>
      </c>
      <c r="BW73">
        <v>10</v>
      </c>
      <c r="BX73">
        <v>3</v>
      </c>
      <c r="BY73">
        <v>0</v>
      </c>
      <c r="BZ73">
        <v>0</v>
      </c>
      <c r="CA73">
        <v>0</v>
      </c>
      <c r="CB73">
        <v>0</v>
      </c>
      <c r="CC73">
        <v>0</v>
      </c>
      <c r="CD73">
        <v>0</v>
      </c>
      <c r="CE73">
        <v>0</v>
      </c>
      <c r="CF73">
        <v>0</v>
      </c>
      <c r="CG73">
        <v>0</v>
      </c>
      <c r="CH73">
        <v>0</v>
      </c>
      <c r="CI73">
        <v>0</v>
      </c>
      <c r="CJ73">
        <v>0</v>
      </c>
      <c r="CK73">
        <v>1</v>
      </c>
      <c r="CL73" t="s">
        <v>130</v>
      </c>
      <c r="CP73">
        <f t="shared" si="3"/>
        <v>10</v>
      </c>
      <c r="CQ73">
        <f t="shared" si="4"/>
        <v>0</v>
      </c>
      <c r="CR73">
        <f t="shared" si="5"/>
        <v>0</v>
      </c>
    </row>
    <row r="74" spans="1:96" x14ac:dyDescent="0.3">
      <c r="A74">
        <v>148</v>
      </c>
      <c r="B74" t="s">
        <v>93</v>
      </c>
      <c r="C74">
        <v>16577</v>
      </c>
      <c r="D74">
        <v>13</v>
      </c>
      <c r="E74" t="s">
        <v>278</v>
      </c>
      <c r="F74" t="s">
        <v>278</v>
      </c>
      <c r="G74">
        <v>1</v>
      </c>
      <c r="H74" t="s">
        <v>122</v>
      </c>
      <c r="I74" t="s">
        <v>123</v>
      </c>
      <c r="J74">
        <v>1536</v>
      </c>
      <c r="K74" t="s">
        <v>124</v>
      </c>
      <c r="L74" t="s">
        <v>125</v>
      </c>
      <c r="M74">
        <v>11</v>
      </c>
      <c r="N74">
        <v>2</v>
      </c>
      <c r="O74">
        <v>0</v>
      </c>
      <c r="P74">
        <v>2</v>
      </c>
      <c r="Q74">
        <v>1035</v>
      </c>
      <c r="R74">
        <v>0</v>
      </c>
      <c r="S74">
        <v>70</v>
      </c>
      <c r="T74">
        <v>1111</v>
      </c>
      <c r="U74">
        <v>0</v>
      </c>
      <c r="V74">
        <v>0</v>
      </c>
      <c r="W74">
        <v>0</v>
      </c>
      <c r="X74">
        <v>1</v>
      </c>
      <c r="Y74">
        <v>1</v>
      </c>
      <c r="Z74">
        <v>2</v>
      </c>
      <c r="AA74">
        <v>1</v>
      </c>
      <c r="AB74">
        <v>0</v>
      </c>
      <c r="AC74">
        <v>1</v>
      </c>
      <c r="AD74">
        <v>18</v>
      </c>
      <c r="AE74">
        <v>7</v>
      </c>
      <c r="AF74">
        <v>4</v>
      </c>
      <c r="AG74">
        <v>0</v>
      </c>
      <c r="AH74">
        <v>0</v>
      </c>
      <c r="AI74">
        <v>0</v>
      </c>
      <c r="AJ74">
        <v>0</v>
      </c>
      <c r="AK74">
        <v>4</v>
      </c>
      <c r="AL74">
        <v>3</v>
      </c>
      <c r="AM74">
        <v>26</v>
      </c>
      <c r="AN74">
        <v>0</v>
      </c>
      <c r="AO74">
        <v>0</v>
      </c>
      <c r="AP74">
        <v>17</v>
      </c>
      <c r="AQ74">
        <v>0</v>
      </c>
      <c r="AR74">
        <v>1</v>
      </c>
      <c r="AS74">
        <v>1</v>
      </c>
      <c r="AT74">
        <v>0</v>
      </c>
      <c r="AU74">
        <v>0</v>
      </c>
      <c r="AV74">
        <v>0</v>
      </c>
      <c r="AW74">
        <v>0</v>
      </c>
      <c r="AX74">
        <v>0</v>
      </c>
      <c r="AY74">
        <v>0</v>
      </c>
      <c r="AZ74">
        <v>0</v>
      </c>
      <c r="BA74">
        <v>0</v>
      </c>
      <c r="BB74">
        <v>0</v>
      </c>
      <c r="BC74">
        <v>0</v>
      </c>
      <c r="BD74">
        <v>500</v>
      </c>
      <c r="BE74">
        <v>295</v>
      </c>
      <c r="BF74">
        <v>231</v>
      </c>
      <c r="BG74">
        <v>64</v>
      </c>
      <c r="BH74">
        <v>16</v>
      </c>
      <c r="BI74">
        <v>15</v>
      </c>
      <c r="BJ74">
        <v>21</v>
      </c>
      <c r="BK74">
        <v>8</v>
      </c>
      <c r="BL74">
        <v>13</v>
      </c>
      <c r="BM74">
        <v>108</v>
      </c>
      <c r="BN74">
        <v>0</v>
      </c>
      <c r="BO74">
        <v>40</v>
      </c>
      <c r="BP74">
        <v>0</v>
      </c>
      <c r="BQ74">
        <v>0</v>
      </c>
      <c r="BR74">
        <v>0</v>
      </c>
      <c r="BS74">
        <v>0</v>
      </c>
      <c r="BT74">
        <v>0</v>
      </c>
      <c r="BU74">
        <v>0</v>
      </c>
      <c r="BV74">
        <v>22</v>
      </c>
      <c r="BW74">
        <v>13</v>
      </c>
      <c r="BX74">
        <v>9</v>
      </c>
      <c r="BY74">
        <v>0</v>
      </c>
      <c r="BZ74">
        <v>0</v>
      </c>
      <c r="CA74">
        <v>0</v>
      </c>
      <c r="CB74">
        <v>0</v>
      </c>
      <c r="CC74">
        <v>0</v>
      </c>
      <c r="CD74">
        <v>0</v>
      </c>
      <c r="CE74">
        <v>0</v>
      </c>
      <c r="CF74">
        <v>0</v>
      </c>
      <c r="CG74">
        <v>0</v>
      </c>
      <c r="CH74">
        <v>0</v>
      </c>
      <c r="CI74">
        <v>0</v>
      </c>
      <c r="CJ74">
        <v>0</v>
      </c>
      <c r="CK74">
        <v>1</v>
      </c>
      <c r="CL74" t="s">
        <v>130</v>
      </c>
      <c r="CM74" s="1">
        <v>32909</v>
      </c>
      <c r="CN74" t="s">
        <v>126</v>
      </c>
      <c r="CO74">
        <v>181</v>
      </c>
      <c r="CP74">
        <f t="shared" si="3"/>
        <v>13</v>
      </c>
      <c r="CQ74">
        <f t="shared" si="4"/>
        <v>0</v>
      </c>
      <c r="CR74">
        <f t="shared" si="5"/>
        <v>0</v>
      </c>
    </row>
    <row r="75" spans="1:96" x14ac:dyDescent="0.3">
      <c r="A75">
        <v>148</v>
      </c>
      <c r="B75" t="s">
        <v>93</v>
      </c>
      <c r="C75">
        <v>16812</v>
      </c>
      <c r="D75">
        <v>18</v>
      </c>
      <c r="E75" t="s">
        <v>279</v>
      </c>
      <c r="F75" t="s">
        <v>280</v>
      </c>
      <c r="G75">
        <v>3</v>
      </c>
      <c r="H75" t="s">
        <v>115</v>
      </c>
      <c r="I75" t="s">
        <v>116</v>
      </c>
      <c r="J75">
        <v>504</v>
      </c>
      <c r="K75" t="s">
        <v>97</v>
      </c>
      <c r="L75" t="s">
        <v>98</v>
      </c>
      <c r="M75">
        <v>3</v>
      </c>
      <c r="N75">
        <v>5</v>
      </c>
      <c r="O75">
        <v>0</v>
      </c>
      <c r="P75">
        <v>4</v>
      </c>
      <c r="Q75">
        <v>180</v>
      </c>
      <c r="R75">
        <v>0</v>
      </c>
      <c r="S75">
        <v>0</v>
      </c>
      <c r="T75">
        <v>185</v>
      </c>
      <c r="U75">
        <v>0</v>
      </c>
      <c r="V75">
        <v>0</v>
      </c>
      <c r="W75">
        <v>0</v>
      </c>
      <c r="X75">
        <v>0</v>
      </c>
      <c r="Y75">
        <v>2</v>
      </c>
      <c r="Z75">
        <v>2</v>
      </c>
      <c r="AA75">
        <v>1</v>
      </c>
      <c r="AB75">
        <v>1</v>
      </c>
      <c r="AC75">
        <v>0</v>
      </c>
      <c r="AD75">
        <v>2</v>
      </c>
      <c r="AE75">
        <v>4</v>
      </c>
      <c r="AF75">
        <v>0</v>
      </c>
      <c r="AG75">
        <v>0</v>
      </c>
      <c r="AH75">
        <v>0</v>
      </c>
      <c r="AI75">
        <v>0</v>
      </c>
      <c r="AJ75">
        <v>6</v>
      </c>
      <c r="AK75">
        <v>4</v>
      </c>
      <c r="AL75">
        <v>2</v>
      </c>
      <c r="AM75">
        <v>2</v>
      </c>
      <c r="AN75">
        <v>0</v>
      </c>
      <c r="AO75">
        <v>0</v>
      </c>
      <c r="AP75">
        <v>1</v>
      </c>
      <c r="AQ75">
        <v>0</v>
      </c>
      <c r="AR75">
        <v>3</v>
      </c>
      <c r="AS75">
        <v>0</v>
      </c>
      <c r="AT75">
        <v>0</v>
      </c>
      <c r="AU75">
        <v>0</v>
      </c>
      <c r="AV75">
        <v>0</v>
      </c>
      <c r="AW75">
        <v>0</v>
      </c>
      <c r="AX75">
        <v>0</v>
      </c>
      <c r="AY75">
        <v>0</v>
      </c>
      <c r="AZ75">
        <v>0</v>
      </c>
      <c r="BA75">
        <v>0</v>
      </c>
      <c r="BB75">
        <v>0</v>
      </c>
      <c r="BC75">
        <v>0</v>
      </c>
      <c r="BD75">
        <v>65</v>
      </c>
      <c r="BE75">
        <v>51</v>
      </c>
      <c r="BF75">
        <v>32</v>
      </c>
      <c r="BG75">
        <v>19</v>
      </c>
      <c r="BH75">
        <v>1</v>
      </c>
      <c r="BI75">
        <v>3</v>
      </c>
      <c r="BJ75">
        <v>6</v>
      </c>
      <c r="BK75">
        <v>2</v>
      </c>
      <c r="BL75">
        <v>4</v>
      </c>
      <c r="BM75">
        <v>0</v>
      </c>
      <c r="BN75">
        <v>0</v>
      </c>
      <c r="BO75">
        <v>5</v>
      </c>
      <c r="BP75">
        <v>1</v>
      </c>
      <c r="BQ75">
        <v>1</v>
      </c>
      <c r="BR75">
        <v>0</v>
      </c>
      <c r="BS75">
        <v>0</v>
      </c>
      <c r="BT75">
        <v>0</v>
      </c>
      <c r="BU75">
        <v>0</v>
      </c>
      <c r="BV75">
        <v>2</v>
      </c>
      <c r="BW75">
        <v>0</v>
      </c>
      <c r="BX75">
        <v>2</v>
      </c>
      <c r="BY75">
        <v>0</v>
      </c>
      <c r="BZ75">
        <v>0</v>
      </c>
      <c r="CA75">
        <v>0</v>
      </c>
      <c r="CB75">
        <v>0</v>
      </c>
      <c r="CC75">
        <v>0</v>
      </c>
      <c r="CD75">
        <v>0</v>
      </c>
      <c r="CE75">
        <v>0</v>
      </c>
      <c r="CF75">
        <v>0</v>
      </c>
      <c r="CG75">
        <v>0</v>
      </c>
      <c r="CH75">
        <v>0</v>
      </c>
      <c r="CI75">
        <v>0</v>
      </c>
      <c r="CJ75">
        <v>0</v>
      </c>
      <c r="CK75">
        <v>45</v>
      </c>
      <c r="CL75" t="s">
        <v>281</v>
      </c>
      <c r="CM75" t="s">
        <v>282</v>
      </c>
      <c r="CO75">
        <v>178</v>
      </c>
      <c r="CP75">
        <f t="shared" si="3"/>
        <v>7</v>
      </c>
      <c r="CQ75">
        <f t="shared" si="4"/>
        <v>0</v>
      </c>
      <c r="CR75">
        <f t="shared" si="5"/>
        <v>0</v>
      </c>
    </row>
    <row r="76" spans="1:96" x14ac:dyDescent="0.3">
      <c r="A76">
        <v>148</v>
      </c>
      <c r="B76" t="s">
        <v>93</v>
      </c>
      <c r="C76">
        <v>16872</v>
      </c>
      <c r="D76">
        <v>50</v>
      </c>
      <c r="E76" t="s">
        <v>283</v>
      </c>
      <c r="F76" t="s">
        <v>284</v>
      </c>
      <c r="G76">
        <v>3</v>
      </c>
      <c r="H76" t="s">
        <v>115</v>
      </c>
      <c r="I76" t="s">
        <v>116</v>
      </c>
      <c r="J76">
        <v>505</v>
      </c>
      <c r="K76" t="s">
        <v>133</v>
      </c>
      <c r="L76" t="s">
        <v>134</v>
      </c>
      <c r="M76">
        <v>19</v>
      </c>
      <c r="N76">
        <v>12</v>
      </c>
      <c r="O76">
        <v>0</v>
      </c>
      <c r="P76">
        <v>13</v>
      </c>
      <c r="Q76">
        <v>1648</v>
      </c>
      <c r="R76">
        <v>0</v>
      </c>
      <c r="S76">
        <v>30</v>
      </c>
      <c r="T76">
        <v>1695</v>
      </c>
      <c r="U76">
        <v>0</v>
      </c>
      <c r="V76">
        <v>7</v>
      </c>
      <c r="W76">
        <v>0</v>
      </c>
      <c r="X76">
        <v>8</v>
      </c>
      <c r="Y76">
        <v>41</v>
      </c>
      <c r="Z76">
        <v>51</v>
      </c>
      <c r="AA76">
        <v>54</v>
      </c>
      <c r="AB76">
        <v>23</v>
      </c>
      <c r="AC76">
        <v>21</v>
      </c>
      <c r="AD76">
        <v>18</v>
      </c>
      <c r="AE76">
        <v>51</v>
      </c>
      <c r="AF76">
        <v>4</v>
      </c>
      <c r="AG76">
        <v>0</v>
      </c>
      <c r="AH76">
        <v>0</v>
      </c>
      <c r="AI76">
        <v>2</v>
      </c>
      <c r="AJ76">
        <v>72</v>
      </c>
      <c r="AK76">
        <v>46</v>
      </c>
      <c r="AL76">
        <v>60</v>
      </c>
      <c r="AM76">
        <v>6</v>
      </c>
      <c r="AN76">
        <v>0</v>
      </c>
      <c r="AO76">
        <v>0</v>
      </c>
      <c r="AP76">
        <v>21</v>
      </c>
      <c r="AQ76">
        <v>0</v>
      </c>
      <c r="AR76">
        <v>5</v>
      </c>
      <c r="AS76">
        <v>10</v>
      </c>
      <c r="AT76">
        <v>0</v>
      </c>
      <c r="AU76">
        <v>0</v>
      </c>
      <c r="AV76">
        <v>0</v>
      </c>
      <c r="AW76">
        <v>0</v>
      </c>
      <c r="AX76">
        <v>0</v>
      </c>
      <c r="AY76">
        <v>0</v>
      </c>
      <c r="AZ76">
        <v>10</v>
      </c>
      <c r="BA76">
        <v>0</v>
      </c>
      <c r="BB76">
        <v>0</v>
      </c>
      <c r="BC76">
        <v>0</v>
      </c>
      <c r="BD76">
        <v>1129</v>
      </c>
      <c r="BE76">
        <v>987</v>
      </c>
      <c r="BF76">
        <v>578</v>
      </c>
      <c r="BG76">
        <v>409</v>
      </c>
      <c r="BH76">
        <v>9</v>
      </c>
      <c r="BI76">
        <v>10</v>
      </c>
      <c r="BJ76">
        <v>28</v>
      </c>
      <c r="BK76">
        <v>14</v>
      </c>
      <c r="BL76">
        <v>14</v>
      </c>
      <c r="BM76">
        <v>14</v>
      </c>
      <c r="BN76">
        <v>0</v>
      </c>
      <c r="BO76">
        <v>90</v>
      </c>
      <c r="BP76">
        <v>34</v>
      </c>
      <c r="BQ76">
        <v>16</v>
      </c>
      <c r="BR76">
        <v>0</v>
      </c>
      <c r="BS76">
        <v>0</v>
      </c>
      <c r="BT76">
        <v>0</v>
      </c>
      <c r="BU76">
        <v>0</v>
      </c>
      <c r="BV76">
        <v>8</v>
      </c>
      <c r="BW76">
        <v>1</v>
      </c>
      <c r="BX76">
        <v>7</v>
      </c>
      <c r="BY76">
        <v>2</v>
      </c>
      <c r="BZ76">
        <v>0</v>
      </c>
      <c r="CA76">
        <v>2</v>
      </c>
      <c r="CB76">
        <v>0</v>
      </c>
      <c r="CC76">
        <v>0</v>
      </c>
      <c r="CD76">
        <v>0</v>
      </c>
      <c r="CE76">
        <v>0</v>
      </c>
      <c r="CF76">
        <v>0</v>
      </c>
      <c r="CG76">
        <v>0</v>
      </c>
      <c r="CH76">
        <v>0</v>
      </c>
      <c r="CI76">
        <v>0</v>
      </c>
      <c r="CJ76">
        <v>0</v>
      </c>
      <c r="CK76">
        <v>30</v>
      </c>
      <c r="CL76" t="s">
        <v>285</v>
      </c>
      <c r="CM76" t="s">
        <v>286</v>
      </c>
      <c r="CN76" t="s">
        <v>112</v>
      </c>
      <c r="CO76">
        <v>183</v>
      </c>
      <c r="CP76">
        <f t="shared" si="3"/>
        <v>32</v>
      </c>
      <c r="CQ76">
        <f t="shared" si="4"/>
        <v>0</v>
      </c>
      <c r="CR76">
        <f t="shared" si="5"/>
        <v>0</v>
      </c>
    </row>
    <row r="77" spans="1:96" x14ac:dyDescent="0.3">
      <c r="A77">
        <v>148</v>
      </c>
      <c r="B77" t="s">
        <v>93</v>
      </c>
      <c r="C77">
        <v>17683</v>
      </c>
      <c r="D77">
        <v>6</v>
      </c>
      <c r="E77" t="s">
        <v>287</v>
      </c>
      <c r="F77" t="s">
        <v>288</v>
      </c>
      <c r="G77">
        <v>3</v>
      </c>
      <c r="H77" t="s">
        <v>115</v>
      </c>
      <c r="I77" t="s">
        <v>116</v>
      </c>
      <c r="J77">
        <v>498</v>
      </c>
      <c r="K77" t="s">
        <v>165</v>
      </c>
      <c r="L77" t="s">
        <v>166</v>
      </c>
      <c r="M77">
        <v>5</v>
      </c>
      <c r="N77">
        <v>1</v>
      </c>
      <c r="O77">
        <v>0</v>
      </c>
      <c r="P77">
        <v>2</v>
      </c>
      <c r="Q77">
        <v>433</v>
      </c>
      <c r="R77">
        <v>0</v>
      </c>
      <c r="S77">
        <v>23</v>
      </c>
      <c r="T77">
        <v>457</v>
      </c>
      <c r="U77">
        <v>0</v>
      </c>
      <c r="V77">
        <v>0</v>
      </c>
      <c r="W77">
        <v>0</v>
      </c>
      <c r="X77">
        <v>1</v>
      </c>
      <c r="Y77">
        <v>9</v>
      </c>
      <c r="Z77">
        <v>10</v>
      </c>
      <c r="AA77">
        <v>5</v>
      </c>
      <c r="AB77">
        <v>4</v>
      </c>
      <c r="AC77">
        <v>1</v>
      </c>
      <c r="AD77">
        <v>8</v>
      </c>
      <c r="AE77">
        <v>4</v>
      </c>
      <c r="AF77">
        <v>1</v>
      </c>
      <c r="AG77">
        <v>0</v>
      </c>
      <c r="AH77">
        <v>0</v>
      </c>
      <c r="AI77">
        <v>0</v>
      </c>
      <c r="AJ77">
        <v>0</v>
      </c>
      <c r="AK77">
        <v>2</v>
      </c>
      <c r="AL77">
        <v>11</v>
      </c>
      <c r="AM77">
        <v>0</v>
      </c>
      <c r="AN77">
        <v>0</v>
      </c>
      <c r="AO77">
        <v>0</v>
      </c>
      <c r="AP77">
        <v>6</v>
      </c>
      <c r="AQ77">
        <v>0</v>
      </c>
      <c r="AR77">
        <v>1</v>
      </c>
      <c r="AS77">
        <v>1</v>
      </c>
      <c r="AT77">
        <v>0</v>
      </c>
      <c r="AU77">
        <v>0</v>
      </c>
      <c r="AV77">
        <v>0</v>
      </c>
      <c r="AW77">
        <v>0</v>
      </c>
      <c r="AX77">
        <v>0</v>
      </c>
      <c r="AY77">
        <v>0</v>
      </c>
      <c r="AZ77">
        <v>0</v>
      </c>
      <c r="BA77">
        <v>0</v>
      </c>
      <c r="BB77">
        <v>0</v>
      </c>
      <c r="BC77">
        <v>0</v>
      </c>
      <c r="BD77">
        <v>370</v>
      </c>
      <c r="BE77">
        <v>318</v>
      </c>
      <c r="BF77">
        <v>270</v>
      </c>
      <c r="BG77">
        <v>48</v>
      </c>
      <c r="BH77">
        <v>7</v>
      </c>
      <c r="BI77">
        <v>4</v>
      </c>
      <c r="BJ77">
        <v>24</v>
      </c>
      <c r="BK77">
        <v>9</v>
      </c>
      <c r="BL77">
        <v>15</v>
      </c>
      <c r="BM77">
        <v>7</v>
      </c>
      <c r="BN77">
        <v>0</v>
      </c>
      <c r="BO77">
        <v>10</v>
      </c>
      <c r="BP77">
        <v>0</v>
      </c>
      <c r="BQ77">
        <v>0</v>
      </c>
      <c r="BR77">
        <v>0</v>
      </c>
      <c r="BS77">
        <v>0</v>
      </c>
      <c r="BT77">
        <v>0</v>
      </c>
      <c r="BU77">
        <v>0</v>
      </c>
      <c r="BV77">
        <v>4</v>
      </c>
      <c r="BW77">
        <v>2</v>
      </c>
      <c r="BX77">
        <v>2</v>
      </c>
      <c r="BY77">
        <v>0</v>
      </c>
      <c r="BZ77">
        <v>0</v>
      </c>
      <c r="CA77">
        <v>0</v>
      </c>
      <c r="CB77">
        <v>0</v>
      </c>
      <c r="CC77">
        <v>0</v>
      </c>
      <c r="CD77">
        <v>0</v>
      </c>
      <c r="CE77">
        <v>0</v>
      </c>
      <c r="CF77">
        <v>0</v>
      </c>
      <c r="CG77">
        <v>0</v>
      </c>
      <c r="CH77">
        <v>0</v>
      </c>
      <c r="CI77">
        <v>0</v>
      </c>
      <c r="CJ77">
        <v>0</v>
      </c>
      <c r="CK77">
        <v>19</v>
      </c>
      <c r="CL77" t="s">
        <v>119</v>
      </c>
      <c r="CM77" t="s">
        <v>289</v>
      </c>
      <c r="CN77" t="s">
        <v>106</v>
      </c>
      <c r="CO77">
        <v>185</v>
      </c>
      <c r="CP77">
        <f t="shared" si="3"/>
        <v>7</v>
      </c>
      <c r="CQ77">
        <f t="shared" si="4"/>
        <v>0</v>
      </c>
      <c r="CR77">
        <f t="shared" si="5"/>
        <v>0</v>
      </c>
    </row>
    <row r="78" spans="1:96" x14ac:dyDescent="0.3">
      <c r="A78">
        <v>148</v>
      </c>
      <c r="B78" t="s">
        <v>93</v>
      </c>
      <c r="C78">
        <v>18446</v>
      </c>
      <c r="D78">
        <v>29</v>
      </c>
      <c r="E78" t="s">
        <v>290</v>
      </c>
      <c r="F78" t="s">
        <v>291</v>
      </c>
      <c r="G78">
        <v>1</v>
      </c>
      <c r="H78" t="s">
        <v>122</v>
      </c>
      <c r="I78" t="s">
        <v>123</v>
      </c>
      <c r="J78">
        <v>656</v>
      </c>
      <c r="K78" t="s">
        <v>102</v>
      </c>
      <c r="L78" t="s">
        <v>103</v>
      </c>
      <c r="M78">
        <v>2</v>
      </c>
      <c r="N78">
        <v>2</v>
      </c>
      <c r="O78">
        <v>0</v>
      </c>
      <c r="P78">
        <v>6</v>
      </c>
      <c r="Q78">
        <v>313</v>
      </c>
      <c r="R78">
        <v>0</v>
      </c>
      <c r="S78">
        <v>21</v>
      </c>
      <c r="T78">
        <v>334</v>
      </c>
      <c r="U78">
        <v>0</v>
      </c>
      <c r="V78">
        <v>0</v>
      </c>
      <c r="W78">
        <v>0</v>
      </c>
      <c r="X78">
        <v>1</v>
      </c>
      <c r="Y78">
        <v>6</v>
      </c>
      <c r="Z78">
        <v>7</v>
      </c>
      <c r="AA78">
        <v>11</v>
      </c>
      <c r="AB78">
        <v>1</v>
      </c>
      <c r="AC78">
        <v>7</v>
      </c>
      <c r="AD78">
        <v>4</v>
      </c>
      <c r="AE78">
        <v>5</v>
      </c>
      <c r="AF78">
        <v>1</v>
      </c>
      <c r="AG78">
        <v>0</v>
      </c>
      <c r="AH78">
        <v>0</v>
      </c>
      <c r="AI78">
        <v>1</v>
      </c>
      <c r="AJ78">
        <v>1</v>
      </c>
      <c r="AK78">
        <v>5</v>
      </c>
      <c r="AL78">
        <v>6</v>
      </c>
      <c r="AM78">
        <v>7</v>
      </c>
      <c r="AN78">
        <v>0</v>
      </c>
      <c r="AO78">
        <v>0</v>
      </c>
      <c r="AP78">
        <v>7</v>
      </c>
      <c r="AQ78">
        <v>0</v>
      </c>
      <c r="AR78">
        <v>3</v>
      </c>
      <c r="AS78">
        <v>1</v>
      </c>
      <c r="AT78">
        <v>0</v>
      </c>
      <c r="AU78">
        <v>0</v>
      </c>
      <c r="AV78">
        <v>0</v>
      </c>
      <c r="AW78">
        <v>0</v>
      </c>
      <c r="AX78">
        <v>0</v>
      </c>
      <c r="AY78">
        <v>0</v>
      </c>
      <c r="AZ78">
        <v>3</v>
      </c>
      <c r="BA78">
        <v>0</v>
      </c>
      <c r="BB78">
        <v>0</v>
      </c>
      <c r="BC78">
        <v>0</v>
      </c>
      <c r="BD78">
        <v>185</v>
      </c>
      <c r="BE78">
        <v>115</v>
      </c>
      <c r="BF78">
        <v>69</v>
      </c>
      <c r="BG78">
        <v>46</v>
      </c>
      <c r="BH78">
        <v>10</v>
      </c>
      <c r="BI78">
        <v>13</v>
      </c>
      <c r="BJ78">
        <v>16</v>
      </c>
      <c r="BK78">
        <v>4</v>
      </c>
      <c r="BL78">
        <v>12</v>
      </c>
      <c r="BM78">
        <v>12</v>
      </c>
      <c r="BN78">
        <v>0</v>
      </c>
      <c r="BO78">
        <v>15</v>
      </c>
      <c r="BP78">
        <v>7</v>
      </c>
      <c r="BQ78">
        <v>2</v>
      </c>
      <c r="BR78">
        <v>0</v>
      </c>
      <c r="BS78">
        <v>0</v>
      </c>
      <c r="BT78">
        <v>0</v>
      </c>
      <c r="BU78">
        <v>0</v>
      </c>
      <c r="BV78">
        <v>2</v>
      </c>
      <c r="BW78">
        <v>1</v>
      </c>
      <c r="BX78">
        <v>1</v>
      </c>
      <c r="BY78">
        <v>0</v>
      </c>
      <c r="BZ78">
        <v>0</v>
      </c>
      <c r="CA78">
        <v>0</v>
      </c>
      <c r="CB78">
        <v>0</v>
      </c>
      <c r="CC78">
        <v>0</v>
      </c>
      <c r="CD78">
        <v>0</v>
      </c>
      <c r="CE78">
        <v>0</v>
      </c>
      <c r="CF78">
        <v>0</v>
      </c>
      <c r="CG78">
        <v>0</v>
      </c>
      <c r="CH78">
        <v>0</v>
      </c>
      <c r="CI78">
        <v>0</v>
      </c>
      <c r="CJ78">
        <v>0</v>
      </c>
      <c r="CK78">
        <v>19</v>
      </c>
      <c r="CL78" t="s">
        <v>119</v>
      </c>
      <c r="CM78" t="s">
        <v>292</v>
      </c>
      <c r="CN78" t="s">
        <v>106</v>
      </c>
      <c r="CO78">
        <v>176</v>
      </c>
      <c r="CP78">
        <f t="shared" si="3"/>
        <v>8</v>
      </c>
      <c r="CQ78">
        <f t="shared" si="4"/>
        <v>0</v>
      </c>
      <c r="CR78">
        <f t="shared" si="5"/>
        <v>0</v>
      </c>
    </row>
    <row r="79" spans="1:96" x14ac:dyDescent="0.3">
      <c r="A79">
        <v>148</v>
      </c>
      <c r="B79" t="s">
        <v>93</v>
      </c>
      <c r="C79">
        <v>18821</v>
      </c>
      <c r="D79">
        <v>23</v>
      </c>
      <c r="E79" t="s">
        <v>293</v>
      </c>
      <c r="F79" t="s">
        <v>294</v>
      </c>
      <c r="G79">
        <v>3</v>
      </c>
      <c r="H79" t="s">
        <v>115</v>
      </c>
      <c r="I79" t="s">
        <v>116</v>
      </c>
      <c r="J79">
        <v>496</v>
      </c>
      <c r="K79" t="s">
        <v>181</v>
      </c>
      <c r="L79" t="s">
        <v>182</v>
      </c>
      <c r="M79">
        <v>4</v>
      </c>
      <c r="N79">
        <v>5</v>
      </c>
      <c r="O79">
        <v>1</v>
      </c>
      <c r="P79">
        <v>12</v>
      </c>
      <c r="Q79">
        <v>529</v>
      </c>
      <c r="R79">
        <v>0</v>
      </c>
      <c r="S79">
        <v>65</v>
      </c>
      <c r="T79">
        <v>592</v>
      </c>
      <c r="U79">
        <v>0</v>
      </c>
      <c r="V79">
        <v>1</v>
      </c>
      <c r="W79">
        <v>0</v>
      </c>
      <c r="X79">
        <v>2</v>
      </c>
      <c r="Y79">
        <v>9</v>
      </c>
      <c r="Z79">
        <v>12</v>
      </c>
      <c r="AA79">
        <v>19</v>
      </c>
      <c r="AB79">
        <v>6</v>
      </c>
      <c r="AC79">
        <v>8</v>
      </c>
      <c r="AD79">
        <v>7</v>
      </c>
      <c r="AE79">
        <v>23</v>
      </c>
      <c r="AF79">
        <v>5</v>
      </c>
      <c r="AG79">
        <v>0</v>
      </c>
      <c r="AH79">
        <v>0</v>
      </c>
      <c r="AI79">
        <v>1</v>
      </c>
      <c r="AJ79">
        <v>12</v>
      </c>
      <c r="AK79">
        <v>6</v>
      </c>
      <c r="AL79">
        <v>15</v>
      </c>
      <c r="AM79">
        <v>5</v>
      </c>
      <c r="AN79">
        <v>0</v>
      </c>
      <c r="AO79">
        <v>0</v>
      </c>
      <c r="AP79">
        <v>7</v>
      </c>
      <c r="AQ79">
        <v>0</v>
      </c>
      <c r="AR79">
        <v>6</v>
      </c>
      <c r="AS79">
        <v>3</v>
      </c>
      <c r="AT79">
        <v>0</v>
      </c>
      <c r="AU79">
        <v>0</v>
      </c>
      <c r="AV79">
        <v>0</v>
      </c>
      <c r="AW79">
        <v>0</v>
      </c>
      <c r="AX79">
        <v>0</v>
      </c>
      <c r="AY79">
        <v>0</v>
      </c>
      <c r="AZ79">
        <v>5</v>
      </c>
      <c r="BA79">
        <v>0</v>
      </c>
      <c r="BB79">
        <v>0</v>
      </c>
      <c r="BC79">
        <v>0</v>
      </c>
      <c r="BD79">
        <v>530</v>
      </c>
      <c r="BE79">
        <v>476</v>
      </c>
      <c r="BF79">
        <v>355</v>
      </c>
      <c r="BG79">
        <v>121</v>
      </c>
      <c r="BH79">
        <v>4</v>
      </c>
      <c r="BI79">
        <v>4</v>
      </c>
      <c r="BJ79">
        <v>10</v>
      </c>
      <c r="BK79">
        <v>4</v>
      </c>
      <c r="BL79">
        <v>6</v>
      </c>
      <c r="BM79">
        <v>7</v>
      </c>
      <c r="BN79">
        <v>0</v>
      </c>
      <c r="BO79">
        <v>25</v>
      </c>
      <c r="BP79">
        <v>2</v>
      </c>
      <c r="BQ79">
        <v>5</v>
      </c>
      <c r="BR79">
        <v>0</v>
      </c>
      <c r="BS79">
        <v>0</v>
      </c>
      <c r="BT79">
        <v>0</v>
      </c>
      <c r="BU79">
        <v>0</v>
      </c>
      <c r="BV79">
        <v>6</v>
      </c>
      <c r="BW79">
        <v>2</v>
      </c>
      <c r="BX79">
        <v>4</v>
      </c>
      <c r="BY79">
        <v>0</v>
      </c>
      <c r="BZ79">
        <v>0</v>
      </c>
      <c r="CA79">
        <v>0</v>
      </c>
      <c r="CB79">
        <v>0</v>
      </c>
      <c r="CC79">
        <v>0</v>
      </c>
      <c r="CD79">
        <v>0</v>
      </c>
      <c r="CE79">
        <v>2</v>
      </c>
      <c r="CF79">
        <v>0</v>
      </c>
      <c r="CG79">
        <v>0</v>
      </c>
      <c r="CH79">
        <v>0</v>
      </c>
      <c r="CI79">
        <v>0</v>
      </c>
      <c r="CJ79">
        <v>0</v>
      </c>
      <c r="CK79">
        <v>19</v>
      </c>
      <c r="CL79" t="s">
        <v>119</v>
      </c>
      <c r="CM79" t="s">
        <v>295</v>
      </c>
      <c r="CN79" t="s">
        <v>112</v>
      </c>
      <c r="CO79">
        <v>183</v>
      </c>
      <c r="CP79">
        <f t="shared" si="3"/>
        <v>16</v>
      </c>
      <c r="CQ79">
        <f t="shared" si="4"/>
        <v>0</v>
      </c>
      <c r="CR79">
        <f t="shared" si="5"/>
        <v>0</v>
      </c>
    </row>
    <row r="80" spans="1:96" x14ac:dyDescent="0.3">
      <c r="A80">
        <v>148</v>
      </c>
      <c r="B80" t="s">
        <v>93</v>
      </c>
      <c r="C80">
        <v>19044</v>
      </c>
      <c r="D80">
        <v>10</v>
      </c>
      <c r="E80" t="s">
        <v>296</v>
      </c>
      <c r="F80" t="s">
        <v>297</v>
      </c>
      <c r="G80">
        <v>3</v>
      </c>
      <c r="H80" t="s">
        <v>115</v>
      </c>
      <c r="I80" t="s">
        <v>116</v>
      </c>
      <c r="J80">
        <v>1499</v>
      </c>
      <c r="K80" t="s">
        <v>152</v>
      </c>
      <c r="L80" t="s">
        <v>153</v>
      </c>
      <c r="M80">
        <v>15</v>
      </c>
      <c r="N80">
        <v>7</v>
      </c>
      <c r="O80">
        <v>0</v>
      </c>
      <c r="P80">
        <v>10</v>
      </c>
      <c r="Q80">
        <v>1265</v>
      </c>
      <c r="R80">
        <v>0</v>
      </c>
      <c r="S80">
        <v>43</v>
      </c>
      <c r="T80">
        <v>1320</v>
      </c>
      <c r="U80">
        <v>0</v>
      </c>
      <c r="V80">
        <v>5</v>
      </c>
      <c r="W80">
        <v>0</v>
      </c>
      <c r="X80">
        <v>2</v>
      </c>
      <c r="Y80">
        <v>19</v>
      </c>
      <c r="Z80">
        <v>21</v>
      </c>
      <c r="AA80">
        <v>29</v>
      </c>
      <c r="AB80">
        <v>9</v>
      </c>
      <c r="AC80">
        <v>14</v>
      </c>
      <c r="AD80">
        <v>24</v>
      </c>
      <c r="AE80">
        <v>30</v>
      </c>
      <c r="AF80">
        <v>2</v>
      </c>
      <c r="AG80">
        <v>0</v>
      </c>
      <c r="AH80">
        <v>0</v>
      </c>
      <c r="AI80">
        <v>2</v>
      </c>
      <c r="AJ80">
        <v>62</v>
      </c>
      <c r="AK80">
        <v>29</v>
      </c>
      <c r="AL80">
        <v>23</v>
      </c>
      <c r="AM80">
        <v>7</v>
      </c>
      <c r="AN80">
        <v>0</v>
      </c>
      <c r="AO80">
        <v>0</v>
      </c>
      <c r="AP80">
        <v>20</v>
      </c>
      <c r="AQ80">
        <v>0</v>
      </c>
      <c r="AR80">
        <v>2</v>
      </c>
      <c r="AS80">
        <v>2</v>
      </c>
      <c r="AT80">
        <v>0</v>
      </c>
      <c r="AU80">
        <v>0</v>
      </c>
      <c r="AV80">
        <v>0</v>
      </c>
      <c r="AW80">
        <v>0</v>
      </c>
      <c r="AX80">
        <v>0</v>
      </c>
      <c r="AY80">
        <v>0</v>
      </c>
      <c r="AZ80">
        <v>6</v>
      </c>
      <c r="BA80">
        <v>0</v>
      </c>
      <c r="BB80">
        <v>0</v>
      </c>
      <c r="BC80">
        <v>0</v>
      </c>
      <c r="BD80">
        <v>756</v>
      </c>
      <c r="BE80">
        <v>613</v>
      </c>
      <c r="BF80">
        <v>349</v>
      </c>
      <c r="BG80">
        <v>264</v>
      </c>
      <c r="BH80">
        <v>13</v>
      </c>
      <c r="BI80">
        <v>16</v>
      </c>
      <c r="BJ80">
        <v>54</v>
      </c>
      <c r="BK80">
        <v>18</v>
      </c>
      <c r="BL80">
        <v>36</v>
      </c>
      <c r="BM80">
        <v>12</v>
      </c>
      <c r="BN80">
        <v>0</v>
      </c>
      <c r="BO80">
        <v>55</v>
      </c>
      <c r="BP80">
        <v>18</v>
      </c>
      <c r="BQ80">
        <v>3</v>
      </c>
      <c r="BR80">
        <v>0</v>
      </c>
      <c r="BS80">
        <v>0</v>
      </c>
      <c r="BT80">
        <v>0</v>
      </c>
      <c r="BU80">
        <v>0</v>
      </c>
      <c r="BV80">
        <v>10</v>
      </c>
      <c r="BW80">
        <v>4</v>
      </c>
      <c r="BX80">
        <v>6</v>
      </c>
      <c r="BY80">
        <v>1</v>
      </c>
      <c r="BZ80">
        <v>0</v>
      </c>
      <c r="CA80">
        <v>1</v>
      </c>
      <c r="CB80">
        <v>0</v>
      </c>
      <c r="CC80">
        <v>0</v>
      </c>
      <c r="CD80">
        <v>0</v>
      </c>
      <c r="CE80">
        <v>0</v>
      </c>
      <c r="CF80">
        <v>0</v>
      </c>
      <c r="CG80">
        <v>0</v>
      </c>
      <c r="CH80">
        <v>0</v>
      </c>
      <c r="CI80">
        <v>0</v>
      </c>
      <c r="CJ80">
        <v>0</v>
      </c>
      <c r="CK80">
        <v>19</v>
      </c>
      <c r="CL80" t="s">
        <v>119</v>
      </c>
      <c r="CM80" t="s">
        <v>298</v>
      </c>
      <c r="CN80" t="s">
        <v>184</v>
      </c>
      <c r="CO80">
        <v>177</v>
      </c>
      <c r="CP80">
        <f t="shared" si="3"/>
        <v>25</v>
      </c>
      <c r="CQ80">
        <f t="shared" si="4"/>
        <v>0</v>
      </c>
      <c r="CR80">
        <f t="shared" si="5"/>
        <v>0</v>
      </c>
    </row>
    <row r="81" spans="1:96" x14ac:dyDescent="0.3">
      <c r="A81">
        <v>148</v>
      </c>
      <c r="B81" t="s">
        <v>93</v>
      </c>
      <c r="C81">
        <v>19123</v>
      </c>
      <c r="D81">
        <v>3</v>
      </c>
      <c r="E81" t="s">
        <v>299</v>
      </c>
      <c r="F81" t="s">
        <v>300</v>
      </c>
      <c r="G81">
        <v>1</v>
      </c>
      <c r="H81" t="s">
        <v>122</v>
      </c>
      <c r="I81" t="s">
        <v>123</v>
      </c>
      <c r="J81">
        <v>1159</v>
      </c>
      <c r="K81" t="s">
        <v>117</v>
      </c>
      <c r="L81" t="s">
        <v>118</v>
      </c>
      <c r="M81">
        <v>0</v>
      </c>
      <c r="N81">
        <v>2</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1</v>
      </c>
      <c r="CL81" t="s">
        <v>130</v>
      </c>
      <c r="CP81">
        <f t="shared" si="3"/>
        <v>0</v>
      </c>
      <c r="CQ81">
        <f t="shared" si="4"/>
        <v>0</v>
      </c>
      <c r="CR81">
        <f t="shared" si="5"/>
        <v>0</v>
      </c>
    </row>
    <row r="82" spans="1:96" x14ac:dyDescent="0.3">
      <c r="A82">
        <v>148</v>
      </c>
      <c r="B82" t="s">
        <v>93</v>
      </c>
      <c r="C82">
        <v>19125</v>
      </c>
      <c r="D82">
        <v>4</v>
      </c>
      <c r="E82" t="s">
        <v>301</v>
      </c>
      <c r="F82" t="s">
        <v>302</v>
      </c>
      <c r="G82">
        <v>1</v>
      </c>
      <c r="H82" t="s">
        <v>122</v>
      </c>
      <c r="I82" t="s">
        <v>123</v>
      </c>
      <c r="J82">
        <v>1159</v>
      </c>
      <c r="K82" t="s">
        <v>117</v>
      </c>
      <c r="L82" t="s">
        <v>118</v>
      </c>
      <c r="M82">
        <v>12</v>
      </c>
      <c r="N82">
        <v>1</v>
      </c>
      <c r="O82">
        <v>0</v>
      </c>
      <c r="P82">
        <v>1</v>
      </c>
      <c r="Q82">
        <v>1010</v>
      </c>
      <c r="R82">
        <v>0</v>
      </c>
      <c r="S82">
        <v>54</v>
      </c>
      <c r="T82">
        <v>1074</v>
      </c>
      <c r="U82">
        <v>0</v>
      </c>
      <c r="V82">
        <v>1</v>
      </c>
      <c r="W82">
        <v>0</v>
      </c>
      <c r="X82">
        <v>0</v>
      </c>
      <c r="Y82">
        <v>5</v>
      </c>
      <c r="Z82">
        <v>5</v>
      </c>
      <c r="AA82">
        <v>6</v>
      </c>
      <c r="AB82">
        <v>4</v>
      </c>
      <c r="AC82">
        <v>1</v>
      </c>
      <c r="AD82">
        <v>10</v>
      </c>
      <c r="AE82">
        <v>16</v>
      </c>
      <c r="AF82">
        <v>3</v>
      </c>
      <c r="AG82">
        <v>0</v>
      </c>
      <c r="AH82">
        <v>0</v>
      </c>
      <c r="AI82">
        <v>1</v>
      </c>
      <c r="AJ82">
        <v>0</v>
      </c>
      <c r="AK82">
        <v>1</v>
      </c>
      <c r="AL82">
        <v>22</v>
      </c>
      <c r="AM82">
        <v>2</v>
      </c>
      <c r="AN82">
        <v>0</v>
      </c>
      <c r="AO82">
        <v>0</v>
      </c>
      <c r="AP82">
        <v>9</v>
      </c>
      <c r="AQ82">
        <v>0</v>
      </c>
      <c r="AR82">
        <v>1</v>
      </c>
      <c r="AS82">
        <v>1</v>
      </c>
      <c r="AT82">
        <v>0</v>
      </c>
      <c r="AU82">
        <v>0</v>
      </c>
      <c r="AV82">
        <v>0</v>
      </c>
      <c r="AW82">
        <v>0</v>
      </c>
      <c r="AX82">
        <v>0</v>
      </c>
      <c r="AY82">
        <v>0</v>
      </c>
      <c r="AZ82">
        <v>1</v>
      </c>
      <c r="BA82">
        <v>0</v>
      </c>
      <c r="BB82">
        <v>0</v>
      </c>
      <c r="BC82">
        <v>0</v>
      </c>
      <c r="BD82">
        <v>687</v>
      </c>
      <c r="BE82">
        <v>502</v>
      </c>
      <c r="BF82">
        <v>383</v>
      </c>
      <c r="BG82">
        <v>119</v>
      </c>
      <c r="BH82">
        <v>21</v>
      </c>
      <c r="BI82">
        <v>16</v>
      </c>
      <c r="BJ82">
        <v>27</v>
      </c>
      <c r="BK82">
        <v>8</v>
      </c>
      <c r="BL82">
        <v>19</v>
      </c>
      <c r="BM82">
        <v>100</v>
      </c>
      <c r="BN82">
        <v>0</v>
      </c>
      <c r="BO82">
        <v>49</v>
      </c>
      <c r="BP82">
        <v>2</v>
      </c>
      <c r="BQ82">
        <v>0</v>
      </c>
      <c r="BR82">
        <v>0</v>
      </c>
      <c r="BS82">
        <v>0</v>
      </c>
      <c r="BT82">
        <v>0</v>
      </c>
      <c r="BU82">
        <v>0</v>
      </c>
      <c r="BV82">
        <v>13</v>
      </c>
      <c r="BW82">
        <v>8</v>
      </c>
      <c r="BX82">
        <v>5</v>
      </c>
      <c r="BY82">
        <v>0</v>
      </c>
      <c r="BZ82">
        <v>0</v>
      </c>
      <c r="CA82">
        <v>0</v>
      </c>
      <c r="CB82">
        <v>0</v>
      </c>
      <c r="CC82">
        <v>0</v>
      </c>
      <c r="CD82">
        <v>0</v>
      </c>
      <c r="CE82">
        <v>0</v>
      </c>
      <c r="CF82">
        <v>0</v>
      </c>
      <c r="CG82">
        <v>0</v>
      </c>
      <c r="CH82">
        <v>0</v>
      </c>
      <c r="CI82">
        <v>0</v>
      </c>
      <c r="CJ82">
        <v>0</v>
      </c>
      <c r="CK82">
        <v>19</v>
      </c>
      <c r="CL82" t="s">
        <v>119</v>
      </c>
      <c r="CM82" t="s">
        <v>303</v>
      </c>
      <c r="CN82" t="s">
        <v>184</v>
      </c>
      <c r="CO82">
        <v>182</v>
      </c>
      <c r="CP82">
        <f t="shared" si="3"/>
        <v>13</v>
      </c>
      <c r="CQ82">
        <f t="shared" si="4"/>
        <v>0</v>
      </c>
      <c r="CR82">
        <f t="shared" si="5"/>
        <v>0</v>
      </c>
    </row>
    <row r="83" spans="1:96" x14ac:dyDescent="0.3">
      <c r="A83">
        <v>148</v>
      </c>
      <c r="B83" t="s">
        <v>93</v>
      </c>
      <c r="C83">
        <v>19129</v>
      </c>
      <c r="D83">
        <v>12</v>
      </c>
      <c r="E83" t="s">
        <v>304</v>
      </c>
      <c r="F83" t="s">
        <v>305</v>
      </c>
      <c r="G83">
        <v>1</v>
      </c>
      <c r="H83" t="s">
        <v>122</v>
      </c>
      <c r="I83" t="s">
        <v>123</v>
      </c>
      <c r="J83">
        <v>504</v>
      </c>
      <c r="K83" t="s">
        <v>97</v>
      </c>
      <c r="L83" t="s">
        <v>98</v>
      </c>
      <c r="M83">
        <v>17</v>
      </c>
      <c r="N83">
        <v>1</v>
      </c>
      <c r="O83">
        <v>0</v>
      </c>
      <c r="P83">
        <v>0</v>
      </c>
      <c r="Q83">
        <v>1530</v>
      </c>
      <c r="R83">
        <v>0</v>
      </c>
      <c r="S83">
        <v>66</v>
      </c>
      <c r="T83">
        <v>1617</v>
      </c>
      <c r="U83">
        <v>0</v>
      </c>
      <c r="V83">
        <v>0</v>
      </c>
      <c r="W83">
        <v>0</v>
      </c>
      <c r="X83">
        <v>0</v>
      </c>
      <c r="Y83">
        <v>7</v>
      </c>
      <c r="Z83">
        <v>7</v>
      </c>
      <c r="AA83">
        <v>5</v>
      </c>
      <c r="AB83">
        <v>3</v>
      </c>
      <c r="AC83">
        <v>1</v>
      </c>
      <c r="AD83">
        <v>19</v>
      </c>
      <c r="AE83">
        <v>16</v>
      </c>
      <c r="AF83">
        <v>4</v>
      </c>
      <c r="AG83">
        <v>1</v>
      </c>
      <c r="AH83">
        <v>1</v>
      </c>
      <c r="AI83">
        <v>0</v>
      </c>
      <c r="AJ83">
        <v>0</v>
      </c>
      <c r="AK83">
        <v>43</v>
      </c>
      <c r="AL83">
        <v>19</v>
      </c>
      <c r="AM83">
        <v>183</v>
      </c>
      <c r="AN83">
        <v>0</v>
      </c>
      <c r="AO83">
        <v>0</v>
      </c>
      <c r="AP83">
        <v>30</v>
      </c>
      <c r="AQ83">
        <v>0</v>
      </c>
      <c r="AR83">
        <v>1</v>
      </c>
      <c r="AS83">
        <v>0</v>
      </c>
      <c r="AT83">
        <v>0</v>
      </c>
      <c r="AU83">
        <v>0</v>
      </c>
      <c r="AV83">
        <v>0</v>
      </c>
      <c r="AW83">
        <v>0</v>
      </c>
      <c r="AX83">
        <v>0</v>
      </c>
      <c r="AY83">
        <v>0</v>
      </c>
      <c r="AZ83">
        <v>1</v>
      </c>
      <c r="BA83">
        <v>0</v>
      </c>
      <c r="BB83">
        <v>0</v>
      </c>
      <c r="BC83">
        <v>0</v>
      </c>
      <c r="BD83">
        <v>1026</v>
      </c>
      <c r="BE83">
        <v>698</v>
      </c>
      <c r="BF83">
        <v>439</v>
      </c>
      <c r="BG83">
        <v>259</v>
      </c>
      <c r="BH83">
        <v>32</v>
      </c>
      <c r="BI83">
        <v>35</v>
      </c>
      <c r="BJ83">
        <v>39</v>
      </c>
      <c r="BK83">
        <v>10</v>
      </c>
      <c r="BL83">
        <v>29</v>
      </c>
      <c r="BM83">
        <v>70</v>
      </c>
      <c r="BN83">
        <v>0</v>
      </c>
      <c r="BO83">
        <v>65</v>
      </c>
      <c r="BP83">
        <v>4</v>
      </c>
      <c r="BQ83">
        <v>4</v>
      </c>
      <c r="BR83">
        <v>0</v>
      </c>
      <c r="BS83">
        <v>0</v>
      </c>
      <c r="BT83">
        <v>0</v>
      </c>
      <c r="BU83">
        <v>0</v>
      </c>
      <c r="BV83">
        <v>7</v>
      </c>
      <c r="BW83">
        <v>5</v>
      </c>
      <c r="BX83">
        <v>2</v>
      </c>
      <c r="BY83">
        <v>0</v>
      </c>
      <c r="BZ83">
        <v>0</v>
      </c>
      <c r="CA83">
        <v>0</v>
      </c>
      <c r="CB83">
        <v>0</v>
      </c>
      <c r="CC83">
        <v>0</v>
      </c>
      <c r="CD83">
        <v>0</v>
      </c>
      <c r="CE83">
        <v>0</v>
      </c>
      <c r="CF83">
        <v>0</v>
      </c>
      <c r="CG83">
        <v>0</v>
      </c>
      <c r="CH83">
        <v>0</v>
      </c>
      <c r="CI83">
        <v>0</v>
      </c>
      <c r="CJ83">
        <v>0</v>
      </c>
      <c r="CK83">
        <v>1</v>
      </c>
      <c r="CL83" t="s">
        <v>130</v>
      </c>
      <c r="CM83" s="1">
        <v>33242</v>
      </c>
      <c r="CN83" t="s">
        <v>106</v>
      </c>
      <c r="CO83">
        <v>173</v>
      </c>
      <c r="CP83">
        <f t="shared" si="3"/>
        <v>17</v>
      </c>
      <c r="CQ83">
        <f t="shared" si="4"/>
        <v>2</v>
      </c>
      <c r="CR83">
        <f t="shared" si="5"/>
        <v>0</v>
      </c>
    </row>
    <row r="84" spans="1:96" x14ac:dyDescent="0.3">
      <c r="A84">
        <v>148</v>
      </c>
      <c r="B84" t="s">
        <v>93</v>
      </c>
      <c r="C84">
        <v>19130</v>
      </c>
      <c r="D84">
        <v>8</v>
      </c>
      <c r="E84" t="s">
        <v>306</v>
      </c>
      <c r="F84" t="s">
        <v>306</v>
      </c>
      <c r="G84">
        <v>3</v>
      </c>
      <c r="H84" t="s">
        <v>115</v>
      </c>
      <c r="I84" t="s">
        <v>116</v>
      </c>
      <c r="J84">
        <v>498</v>
      </c>
      <c r="K84" t="s">
        <v>165</v>
      </c>
      <c r="L84" t="s">
        <v>166</v>
      </c>
      <c r="M84">
        <v>9</v>
      </c>
      <c r="N84">
        <v>8</v>
      </c>
      <c r="O84">
        <v>0</v>
      </c>
      <c r="P84">
        <v>7</v>
      </c>
      <c r="Q84">
        <v>759</v>
      </c>
      <c r="R84">
        <v>0</v>
      </c>
      <c r="S84">
        <v>31</v>
      </c>
      <c r="T84">
        <v>784</v>
      </c>
      <c r="U84">
        <v>0</v>
      </c>
      <c r="V84">
        <v>1</v>
      </c>
      <c r="W84">
        <v>0</v>
      </c>
      <c r="X84">
        <v>1</v>
      </c>
      <c r="Y84">
        <v>13</v>
      </c>
      <c r="Z84">
        <v>14</v>
      </c>
      <c r="AA84">
        <v>13</v>
      </c>
      <c r="AB84">
        <v>3</v>
      </c>
      <c r="AC84">
        <v>5</v>
      </c>
      <c r="AD84">
        <v>15</v>
      </c>
      <c r="AE84">
        <v>10</v>
      </c>
      <c r="AF84">
        <v>1</v>
      </c>
      <c r="AG84">
        <v>0</v>
      </c>
      <c r="AH84">
        <v>0</v>
      </c>
      <c r="AI84">
        <v>0</v>
      </c>
      <c r="AJ84">
        <v>7</v>
      </c>
      <c r="AK84">
        <v>30</v>
      </c>
      <c r="AL84">
        <v>8</v>
      </c>
      <c r="AM84">
        <v>3</v>
      </c>
      <c r="AN84">
        <v>0</v>
      </c>
      <c r="AO84">
        <v>0</v>
      </c>
      <c r="AP84">
        <v>13</v>
      </c>
      <c r="AQ84">
        <v>0</v>
      </c>
      <c r="AR84">
        <v>2</v>
      </c>
      <c r="AS84">
        <v>2</v>
      </c>
      <c r="AT84">
        <v>0</v>
      </c>
      <c r="AU84">
        <v>0</v>
      </c>
      <c r="AV84">
        <v>0</v>
      </c>
      <c r="AW84">
        <v>0</v>
      </c>
      <c r="AX84">
        <v>0</v>
      </c>
      <c r="AY84">
        <v>0</v>
      </c>
      <c r="AZ84">
        <v>5</v>
      </c>
      <c r="BA84">
        <v>0</v>
      </c>
      <c r="BB84">
        <v>0</v>
      </c>
      <c r="BC84">
        <v>0</v>
      </c>
      <c r="BD84">
        <v>386</v>
      </c>
      <c r="BE84">
        <v>314</v>
      </c>
      <c r="BF84">
        <v>201</v>
      </c>
      <c r="BG84">
        <v>113</v>
      </c>
      <c r="BH84">
        <v>5</v>
      </c>
      <c r="BI84">
        <v>10</v>
      </c>
      <c r="BJ84">
        <v>28</v>
      </c>
      <c r="BK84">
        <v>6</v>
      </c>
      <c r="BL84">
        <v>22</v>
      </c>
      <c r="BM84">
        <v>6</v>
      </c>
      <c r="BN84">
        <v>0</v>
      </c>
      <c r="BO84">
        <v>33</v>
      </c>
      <c r="BP84">
        <v>7</v>
      </c>
      <c r="BQ84">
        <v>5</v>
      </c>
      <c r="BR84">
        <v>0</v>
      </c>
      <c r="BS84">
        <v>0</v>
      </c>
      <c r="BT84">
        <v>0</v>
      </c>
      <c r="BU84">
        <v>0</v>
      </c>
      <c r="BV84">
        <v>4</v>
      </c>
      <c r="BW84">
        <v>2</v>
      </c>
      <c r="BX84">
        <v>2</v>
      </c>
      <c r="BY84">
        <v>0</v>
      </c>
      <c r="BZ84">
        <v>0</v>
      </c>
      <c r="CA84">
        <v>0</v>
      </c>
      <c r="CB84">
        <v>0</v>
      </c>
      <c r="CC84">
        <v>0</v>
      </c>
      <c r="CD84">
        <v>0</v>
      </c>
      <c r="CE84">
        <v>0</v>
      </c>
      <c r="CF84">
        <v>0</v>
      </c>
      <c r="CG84">
        <v>0</v>
      </c>
      <c r="CH84">
        <v>0</v>
      </c>
      <c r="CI84">
        <v>0</v>
      </c>
      <c r="CJ84">
        <v>0</v>
      </c>
      <c r="CK84">
        <v>1</v>
      </c>
      <c r="CL84" t="s">
        <v>130</v>
      </c>
      <c r="CM84" s="1">
        <v>33941</v>
      </c>
      <c r="CO84">
        <v>178</v>
      </c>
      <c r="CP84">
        <f t="shared" si="3"/>
        <v>16</v>
      </c>
      <c r="CQ84">
        <f t="shared" si="4"/>
        <v>0</v>
      </c>
      <c r="CR84">
        <f t="shared" si="5"/>
        <v>0</v>
      </c>
    </row>
    <row r="85" spans="1:96" x14ac:dyDescent="0.3">
      <c r="A85">
        <v>148</v>
      </c>
      <c r="B85" t="s">
        <v>93</v>
      </c>
      <c r="C85">
        <v>19135</v>
      </c>
      <c r="D85">
        <v>21</v>
      </c>
      <c r="E85" t="s">
        <v>307</v>
      </c>
      <c r="F85" t="s">
        <v>307</v>
      </c>
      <c r="G85">
        <v>3</v>
      </c>
      <c r="H85" t="s">
        <v>115</v>
      </c>
      <c r="I85" t="s">
        <v>116</v>
      </c>
      <c r="J85">
        <v>1159</v>
      </c>
      <c r="K85" t="s">
        <v>117</v>
      </c>
      <c r="L85" t="s">
        <v>118</v>
      </c>
      <c r="M85">
        <v>6</v>
      </c>
      <c r="N85">
        <v>8</v>
      </c>
      <c r="O85">
        <v>0</v>
      </c>
      <c r="P85">
        <v>4</v>
      </c>
      <c r="Q85">
        <v>521</v>
      </c>
      <c r="R85">
        <v>0</v>
      </c>
      <c r="S85">
        <v>35</v>
      </c>
      <c r="T85">
        <v>562</v>
      </c>
      <c r="U85">
        <v>0</v>
      </c>
      <c r="V85">
        <v>0</v>
      </c>
      <c r="W85">
        <v>0</v>
      </c>
      <c r="X85">
        <v>0</v>
      </c>
      <c r="Y85">
        <v>2</v>
      </c>
      <c r="Z85">
        <v>2</v>
      </c>
      <c r="AA85">
        <v>2</v>
      </c>
      <c r="AB85">
        <v>0</v>
      </c>
      <c r="AC85">
        <v>1</v>
      </c>
      <c r="AD85">
        <v>5</v>
      </c>
      <c r="AE85">
        <v>10</v>
      </c>
      <c r="AF85">
        <v>0</v>
      </c>
      <c r="AG85">
        <v>1</v>
      </c>
      <c r="AH85">
        <v>0</v>
      </c>
      <c r="AI85">
        <v>1</v>
      </c>
      <c r="AJ85">
        <v>3</v>
      </c>
      <c r="AK85">
        <v>17</v>
      </c>
      <c r="AL85">
        <v>3</v>
      </c>
      <c r="AM85">
        <v>37</v>
      </c>
      <c r="AN85">
        <v>0</v>
      </c>
      <c r="AO85">
        <v>0</v>
      </c>
      <c r="AP85">
        <v>12</v>
      </c>
      <c r="AQ85">
        <v>0</v>
      </c>
      <c r="AR85">
        <v>1</v>
      </c>
      <c r="AS85">
        <v>0</v>
      </c>
      <c r="AT85">
        <v>0</v>
      </c>
      <c r="AU85">
        <v>0</v>
      </c>
      <c r="AV85">
        <v>0</v>
      </c>
      <c r="AW85">
        <v>0</v>
      </c>
      <c r="AX85">
        <v>0</v>
      </c>
      <c r="AY85">
        <v>0</v>
      </c>
      <c r="AZ85">
        <v>1</v>
      </c>
      <c r="BA85">
        <v>0</v>
      </c>
      <c r="BB85">
        <v>0</v>
      </c>
      <c r="BC85">
        <v>0</v>
      </c>
      <c r="BD85">
        <v>293</v>
      </c>
      <c r="BE85">
        <v>221</v>
      </c>
      <c r="BF85">
        <v>146</v>
      </c>
      <c r="BG85">
        <v>75</v>
      </c>
      <c r="BH85">
        <v>4</v>
      </c>
      <c r="BI85">
        <v>3</v>
      </c>
      <c r="BJ85">
        <v>12</v>
      </c>
      <c r="BK85">
        <v>6</v>
      </c>
      <c r="BL85">
        <v>6</v>
      </c>
      <c r="BM85">
        <v>17</v>
      </c>
      <c r="BN85">
        <v>0</v>
      </c>
      <c r="BO85">
        <v>21</v>
      </c>
      <c r="BP85">
        <v>1</v>
      </c>
      <c r="BQ85">
        <v>0</v>
      </c>
      <c r="BR85">
        <v>0</v>
      </c>
      <c r="BS85">
        <v>0</v>
      </c>
      <c r="BT85">
        <v>0</v>
      </c>
      <c r="BU85">
        <v>0</v>
      </c>
      <c r="BV85">
        <v>5</v>
      </c>
      <c r="BW85">
        <v>1</v>
      </c>
      <c r="BX85">
        <v>4</v>
      </c>
      <c r="BY85">
        <v>0</v>
      </c>
      <c r="BZ85">
        <v>0</v>
      </c>
      <c r="CA85">
        <v>0</v>
      </c>
      <c r="CB85">
        <v>0</v>
      </c>
      <c r="CC85">
        <v>0</v>
      </c>
      <c r="CD85">
        <v>0</v>
      </c>
      <c r="CE85">
        <v>0</v>
      </c>
      <c r="CF85">
        <v>0</v>
      </c>
      <c r="CG85">
        <v>0</v>
      </c>
      <c r="CH85">
        <v>0</v>
      </c>
      <c r="CI85">
        <v>0</v>
      </c>
      <c r="CJ85">
        <v>0</v>
      </c>
      <c r="CK85">
        <v>1</v>
      </c>
      <c r="CL85" t="s">
        <v>130</v>
      </c>
      <c r="CM85" s="1">
        <v>30288</v>
      </c>
      <c r="CN85" t="s">
        <v>184</v>
      </c>
      <c r="CO85">
        <v>170</v>
      </c>
      <c r="CP85">
        <f t="shared" si="3"/>
        <v>10</v>
      </c>
      <c r="CQ85">
        <f t="shared" si="4"/>
        <v>1</v>
      </c>
      <c r="CR85">
        <f t="shared" si="5"/>
        <v>0</v>
      </c>
    </row>
    <row r="86" spans="1:96" x14ac:dyDescent="0.3">
      <c r="A86">
        <v>148</v>
      </c>
      <c r="B86" t="s">
        <v>93</v>
      </c>
      <c r="C86">
        <v>19136</v>
      </c>
      <c r="D86">
        <v>7</v>
      </c>
      <c r="E86" t="s">
        <v>308</v>
      </c>
      <c r="F86" t="s">
        <v>308</v>
      </c>
      <c r="G86">
        <v>3</v>
      </c>
      <c r="H86" t="s">
        <v>115</v>
      </c>
      <c r="I86" t="s">
        <v>116</v>
      </c>
      <c r="J86">
        <v>656</v>
      </c>
      <c r="K86" t="s">
        <v>102</v>
      </c>
      <c r="L86" t="s">
        <v>103</v>
      </c>
      <c r="M86">
        <v>0</v>
      </c>
      <c r="N86">
        <v>8</v>
      </c>
      <c r="O86">
        <v>0</v>
      </c>
      <c r="P86">
        <v>5</v>
      </c>
      <c r="Q86">
        <v>72</v>
      </c>
      <c r="R86">
        <v>0</v>
      </c>
      <c r="S86">
        <v>26</v>
      </c>
      <c r="T86">
        <v>98</v>
      </c>
      <c r="U86">
        <v>0</v>
      </c>
      <c r="V86">
        <v>0</v>
      </c>
      <c r="W86">
        <v>0</v>
      </c>
      <c r="X86">
        <v>0</v>
      </c>
      <c r="Y86">
        <v>1</v>
      </c>
      <c r="Z86">
        <v>1</v>
      </c>
      <c r="AA86">
        <v>0</v>
      </c>
      <c r="AB86">
        <v>0</v>
      </c>
      <c r="AC86">
        <v>0</v>
      </c>
      <c r="AD86">
        <v>4</v>
      </c>
      <c r="AE86">
        <v>0</v>
      </c>
      <c r="AF86">
        <v>1</v>
      </c>
      <c r="AG86">
        <v>0</v>
      </c>
      <c r="AH86">
        <v>0</v>
      </c>
      <c r="AI86">
        <v>0</v>
      </c>
      <c r="AJ86">
        <v>4</v>
      </c>
      <c r="AK86">
        <v>1</v>
      </c>
      <c r="AL86">
        <v>0</v>
      </c>
      <c r="AM86">
        <v>1</v>
      </c>
      <c r="AN86">
        <v>0</v>
      </c>
      <c r="AO86">
        <v>0</v>
      </c>
      <c r="AP86">
        <v>3</v>
      </c>
      <c r="AQ86">
        <v>0</v>
      </c>
      <c r="AR86">
        <v>3</v>
      </c>
      <c r="AS86">
        <v>0</v>
      </c>
      <c r="AT86">
        <v>0</v>
      </c>
      <c r="AU86">
        <v>0</v>
      </c>
      <c r="AV86">
        <v>0</v>
      </c>
      <c r="AW86">
        <v>0</v>
      </c>
      <c r="AX86">
        <v>0</v>
      </c>
      <c r="AY86">
        <v>0</v>
      </c>
      <c r="AZ86">
        <v>0</v>
      </c>
      <c r="BA86">
        <v>0</v>
      </c>
      <c r="BB86">
        <v>0</v>
      </c>
      <c r="BC86">
        <v>0</v>
      </c>
      <c r="BD86">
        <v>36</v>
      </c>
      <c r="BE86">
        <v>28</v>
      </c>
      <c r="BF86">
        <v>17</v>
      </c>
      <c r="BG86">
        <v>11</v>
      </c>
      <c r="BH86">
        <v>0</v>
      </c>
      <c r="BI86">
        <v>1</v>
      </c>
      <c r="BJ86">
        <v>4</v>
      </c>
      <c r="BK86">
        <v>1</v>
      </c>
      <c r="BL86">
        <v>3</v>
      </c>
      <c r="BM86">
        <v>1</v>
      </c>
      <c r="BN86">
        <v>0</v>
      </c>
      <c r="BO86">
        <v>0</v>
      </c>
      <c r="BP86">
        <v>0</v>
      </c>
      <c r="BQ86">
        <v>0</v>
      </c>
      <c r="BR86">
        <v>0</v>
      </c>
      <c r="BS86">
        <v>0</v>
      </c>
      <c r="BT86">
        <v>0</v>
      </c>
      <c r="BU86">
        <v>0</v>
      </c>
      <c r="BV86">
        <v>1</v>
      </c>
      <c r="BW86">
        <v>0</v>
      </c>
      <c r="BX86">
        <v>1</v>
      </c>
      <c r="BY86">
        <v>0</v>
      </c>
      <c r="BZ86">
        <v>0</v>
      </c>
      <c r="CA86">
        <v>0</v>
      </c>
      <c r="CB86">
        <v>0</v>
      </c>
      <c r="CC86">
        <v>0</v>
      </c>
      <c r="CD86">
        <v>0</v>
      </c>
      <c r="CE86">
        <v>0</v>
      </c>
      <c r="CF86">
        <v>0</v>
      </c>
      <c r="CG86">
        <v>0</v>
      </c>
      <c r="CH86">
        <v>0</v>
      </c>
      <c r="CI86">
        <v>0</v>
      </c>
      <c r="CJ86">
        <v>0</v>
      </c>
      <c r="CK86">
        <v>1</v>
      </c>
      <c r="CL86" t="s">
        <v>130</v>
      </c>
      <c r="CM86" s="1">
        <v>31694</v>
      </c>
      <c r="CN86" t="s">
        <v>309</v>
      </c>
      <c r="CO86">
        <v>171</v>
      </c>
      <c r="CP86">
        <f t="shared" si="3"/>
        <v>5</v>
      </c>
      <c r="CQ86">
        <f t="shared" si="4"/>
        <v>0</v>
      </c>
      <c r="CR86">
        <f t="shared" si="5"/>
        <v>0</v>
      </c>
    </row>
    <row r="87" spans="1:96" x14ac:dyDescent="0.3">
      <c r="A87">
        <v>148</v>
      </c>
      <c r="B87" t="s">
        <v>93</v>
      </c>
      <c r="C87">
        <v>19141</v>
      </c>
      <c r="D87">
        <v>12</v>
      </c>
      <c r="E87" t="s">
        <v>310</v>
      </c>
      <c r="F87" t="s">
        <v>311</v>
      </c>
      <c r="G87">
        <v>3</v>
      </c>
      <c r="H87" t="s">
        <v>115</v>
      </c>
      <c r="I87" t="s">
        <v>116</v>
      </c>
      <c r="J87">
        <v>496</v>
      </c>
      <c r="K87" t="s">
        <v>181</v>
      </c>
      <c r="L87" t="s">
        <v>182</v>
      </c>
      <c r="M87">
        <v>17</v>
      </c>
      <c r="N87">
        <v>14</v>
      </c>
      <c r="O87">
        <v>0</v>
      </c>
      <c r="P87">
        <v>16</v>
      </c>
      <c r="Q87">
        <v>1294</v>
      </c>
      <c r="R87">
        <v>0</v>
      </c>
      <c r="S87">
        <v>29</v>
      </c>
      <c r="T87">
        <v>1323</v>
      </c>
      <c r="U87">
        <v>0</v>
      </c>
      <c r="V87">
        <v>5</v>
      </c>
      <c r="W87">
        <v>0</v>
      </c>
      <c r="X87">
        <v>3</v>
      </c>
      <c r="Y87">
        <v>14</v>
      </c>
      <c r="Z87">
        <v>18</v>
      </c>
      <c r="AA87">
        <v>30</v>
      </c>
      <c r="AB87">
        <v>13</v>
      </c>
      <c r="AC87">
        <v>11</v>
      </c>
      <c r="AD87">
        <v>5</v>
      </c>
      <c r="AE87">
        <v>10</v>
      </c>
      <c r="AF87">
        <v>0</v>
      </c>
      <c r="AG87">
        <v>0</v>
      </c>
      <c r="AH87">
        <v>0</v>
      </c>
      <c r="AI87">
        <v>6</v>
      </c>
      <c r="AJ87">
        <v>3</v>
      </c>
      <c r="AK87">
        <v>61</v>
      </c>
      <c r="AL87">
        <v>0</v>
      </c>
      <c r="AM87">
        <v>12</v>
      </c>
      <c r="AN87">
        <v>0</v>
      </c>
      <c r="AO87">
        <v>0</v>
      </c>
      <c r="AP87">
        <v>18</v>
      </c>
      <c r="AQ87">
        <v>0</v>
      </c>
      <c r="AR87">
        <v>4</v>
      </c>
      <c r="AS87">
        <v>5</v>
      </c>
      <c r="AT87">
        <v>0</v>
      </c>
      <c r="AU87">
        <v>0</v>
      </c>
      <c r="AV87">
        <v>0</v>
      </c>
      <c r="AW87">
        <v>0</v>
      </c>
      <c r="AX87">
        <v>0</v>
      </c>
      <c r="AY87">
        <v>0</v>
      </c>
      <c r="AZ87">
        <v>6</v>
      </c>
      <c r="BA87">
        <v>0</v>
      </c>
      <c r="BB87">
        <v>0</v>
      </c>
      <c r="BC87">
        <v>0</v>
      </c>
      <c r="BD87">
        <v>543</v>
      </c>
      <c r="BE87">
        <v>451</v>
      </c>
      <c r="BF87">
        <v>253</v>
      </c>
      <c r="BG87">
        <v>198</v>
      </c>
      <c r="BH87">
        <v>12</v>
      </c>
      <c r="BI87">
        <v>14</v>
      </c>
      <c r="BJ87">
        <v>21</v>
      </c>
      <c r="BK87">
        <v>4</v>
      </c>
      <c r="BL87">
        <v>17</v>
      </c>
      <c r="BM87">
        <v>3</v>
      </c>
      <c r="BN87">
        <v>0</v>
      </c>
      <c r="BO87">
        <v>55</v>
      </c>
      <c r="BP87">
        <v>17</v>
      </c>
      <c r="BQ87">
        <v>7</v>
      </c>
      <c r="BR87">
        <v>0</v>
      </c>
      <c r="BS87">
        <v>0</v>
      </c>
      <c r="BT87">
        <v>0</v>
      </c>
      <c r="BU87">
        <v>0</v>
      </c>
      <c r="BV87">
        <v>4</v>
      </c>
      <c r="BW87">
        <v>1</v>
      </c>
      <c r="BX87">
        <v>3</v>
      </c>
      <c r="BY87">
        <v>0</v>
      </c>
      <c r="BZ87">
        <v>0</v>
      </c>
      <c r="CA87">
        <v>0</v>
      </c>
      <c r="CB87">
        <v>0</v>
      </c>
      <c r="CC87">
        <v>0</v>
      </c>
      <c r="CD87">
        <v>0</v>
      </c>
      <c r="CE87">
        <v>0</v>
      </c>
      <c r="CF87">
        <v>0</v>
      </c>
      <c r="CG87">
        <v>0</v>
      </c>
      <c r="CH87">
        <v>0</v>
      </c>
      <c r="CI87">
        <v>0</v>
      </c>
      <c r="CJ87">
        <v>0</v>
      </c>
      <c r="CK87">
        <v>1</v>
      </c>
      <c r="CL87" t="s">
        <v>130</v>
      </c>
      <c r="CM87" t="s">
        <v>312</v>
      </c>
      <c r="CN87" t="s">
        <v>106</v>
      </c>
      <c r="CO87">
        <v>170</v>
      </c>
      <c r="CP87">
        <f t="shared" si="3"/>
        <v>33</v>
      </c>
      <c r="CQ87">
        <f t="shared" si="4"/>
        <v>0</v>
      </c>
      <c r="CR87">
        <f t="shared" si="5"/>
        <v>0</v>
      </c>
    </row>
    <row r="88" spans="1:96" x14ac:dyDescent="0.3">
      <c r="A88">
        <v>148</v>
      </c>
      <c r="B88" t="s">
        <v>93</v>
      </c>
      <c r="C88">
        <v>19144</v>
      </c>
      <c r="D88">
        <v>22</v>
      </c>
      <c r="E88" t="s">
        <v>313</v>
      </c>
      <c r="F88" t="s">
        <v>314</v>
      </c>
      <c r="G88">
        <v>4</v>
      </c>
      <c r="H88" t="s">
        <v>142</v>
      </c>
      <c r="I88" t="s">
        <v>143</v>
      </c>
      <c r="J88">
        <v>506</v>
      </c>
      <c r="K88" t="s">
        <v>108</v>
      </c>
      <c r="L88" t="s">
        <v>109</v>
      </c>
      <c r="M88">
        <v>0</v>
      </c>
      <c r="N88">
        <v>18</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4</v>
      </c>
      <c r="AQ88">
        <v>0</v>
      </c>
      <c r="AR88">
        <v>2</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1</v>
      </c>
      <c r="CL88" t="s">
        <v>130</v>
      </c>
      <c r="CM88" s="1">
        <v>34066</v>
      </c>
      <c r="CN88" t="s">
        <v>126</v>
      </c>
      <c r="CO88">
        <v>182</v>
      </c>
      <c r="CP88">
        <f t="shared" si="3"/>
        <v>0</v>
      </c>
      <c r="CQ88">
        <f t="shared" si="4"/>
        <v>0</v>
      </c>
      <c r="CR88">
        <f t="shared" si="5"/>
        <v>0</v>
      </c>
    </row>
    <row r="89" spans="1:96" x14ac:dyDescent="0.3">
      <c r="A89">
        <v>148</v>
      </c>
      <c r="B89" t="s">
        <v>93</v>
      </c>
      <c r="C89">
        <v>19145</v>
      </c>
      <c r="D89">
        <v>26</v>
      </c>
      <c r="E89" t="s">
        <v>315</v>
      </c>
      <c r="F89" t="s">
        <v>316</v>
      </c>
      <c r="G89">
        <v>3</v>
      </c>
      <c r="H89" t="s">
        <v>115</v>
      </c>
      <c r="I89" t="s">
        <v>116</v>
      </c>
      <c r="J89">
        <v>499</v>
      </c>
      <c r="K89" t="s">
        <v>128</v>
      </c>
      <c r="L89" t="s">
        <v>147</v>
      </c>
      <c r="M89">
        <v>4</v>
      </c>
      <c r="N89">
        <v>6</v>
      </c>
      <c r="O89">
        <v>0</v>
      </c>
      <c r="P89">
        <v>6</v>
      </c>
      <c r="Q89">
        <v>385</v>
      </c>
      <c r="R89">
        <v>0</v>
      </c>
      <c r="S89">
        <v>37</v>
      </c>
      <c r="T89">
        <v>419</v>
      </c>
      <c r="U89">
        <v>0</v>
      </c>
      <c r="V89">
        <v>0</v>
      </c>
      <c r="W89">
        <v>0</v>
      </c>
      <c r="X89">
        <v>0</v>
      </c>
      <c r="Y89">
        <v>2</v>
      </c>
      <c r="Z89">
        <v>2</v>
      </c>
      <c r="AA89">
        <v>4</v>
      </c>
      <c r="AB89">
        <v>0</v>
      </c>
      <c r="AC89">
        <v>3</v>
      </c>
      <c r="AD89">
        <v>14</v>
      </c>
      <c r="AE89">
        <v>2</v>
      </c>
      <c r="AF89">
        <v>3</v>
      </c>
      <c r="AG89">
        <v>0</v>
      </c>
      <c r="AH89">
        <v>0</v>
      </c>
      <c r="AI89">
        <v>0</v>
      </c>
      <c r="AJ89">
        <v>0</v>
      </c>
      <c r="AK89">
        <v>2</v>
      </c>
      <c r="AL89">
        <v>0</v>
      </c>
      <c r="AM89">
        <v>0</v>
      </c>
      <c r="AN89">
        <v>0</v>
      </c>
      <c r="AO89">
        <v>0</v>
      </c>
      <c r="AP89">
        <v>2</v>
      </c>
      <c r="AQ89">
        <v>0</v>
      </c>
      <c r="AR89">
        <v>5</v>
      </c>
      <c r="AS89">
        <v>0</v>
      </c>
      <c r="AT89">
        <v>0</v>
      </c>
      <c r="AU89">
        <v>0</v>
      </c>
      <c r="AV89">
        <v>0</v>
      </c>
      <c r="AW89">
        <v>0</v>
      </c>
      <c r="AX89">
        <v>0</v>
      </c>
      <c r="AY89">
        <v>0</v>
      </c>
      <c r="AZ89">
        <v>1</v>
      </c>
      <c r="BA89">
        <v>0</v>
      </c>
      <c r="BB89">
        <v>0</v>
      </c>
      <c r="BC89">
        <v>0</v>
      </c>
      <c r="BD89">
        <v>187</v>
      </c>
      <c r="BE89">
        <v>131</v>
      </c>
      <c r="BF89">
        <v>86</v>
      </c>
      <c r="BG89">
        <v>45</v>
      </c>
      <c r="BH89">
        <v>5</v>
      </c>
      <c r="BI89">
        <v>3</v>
      </c>
      <c r="BJ89">
        <v>17</v>
      </c>
      <c r="BK89">
        <v>7</v>
      </c>
      <c r="BL89">
        <v>10</v>
      </c>
      <c r="BM89">
        <v>21</v>
      </c>
      <c r="BN89">
        <v>0</v>
      </c>
      <c r="BO89">
        <v>15</v>
      </c>
      <c r="BP89">
        <v>1</v>
      </c>
      <c r="BQ89">
        <v>0</v>
      </c>
      <c r="BR89">
        <v>0</v>
      </c>
      <c r="BS89">
        <v>0</v>
      </c>
      <c r="BT89">
        <v>0</v>
      </c>
      <c r="BU89">
        <v>0</v>
      </c>
      <c r="BV89">
        <v>6</v>
      </c>
      <c r="BW89">
        <v>3</v>
      </c>
      <c r="BX89">
        <v>3</v>
      </c>
      <c r="BY89">
        <v>0</v>
      </c>
      <c r="BZ89">
        <v>0</v>
      </c>
      <c r="CA89">
        <v>0</v>
      </c>
      <c r="CB89">
        <v>0</v>
      </c>
      <c r="CC89">
        <v>0</v>
      </c>
      <c r="CD89">
        <v>0</v>
      </c>
      <c r="CE89">
        <v>0</v>
      </c>
      <c r="CF89">
        <v>0</v>
      </c>
      <c r="CG89">
        <v>0</v>
      </c>
      <c r="CH89">
        <v>0</v>
      </c>
      <c r="CI89">
        <v>0</v>
      </c>
      <c r="CJ89">
        <v>0</v>
      </c>
      <c r="CK89">
        <v>1</v>
      </c>
      <c r="CL89" t="s">
        <v>130</v>
      </c>
      <c r="CM89" t="s">
        <v>317</v>
      </c>
      <c r="CN89" t="s">
        <v>106</v>
      </c>
      <c r="CO89">
        <v>180</v>
      </c>
      <c r="CP89">
        <f t="shared" si="3"/>
        <v>10</v>
      </c>
      <c r="CQ89">
        <f t="shared" si="4"/>
        <v>0</v>
      </c>
      <c r="CR89">
        <f t="shared" si="5"/>
        <v>0</v>
      </c>
    </row>
    <row r="90" spans="1:96" x14ac:dyDescent="0.3">
      <c r="A90">
        <v>148</v>
      </c>
      <c r="B90" t="s">
        <v>93</v>
      </c>
      <c r="C90">
        <v>19148</v>
      </c>
      <c r="D90">
        <v>31</v>
      </c>
      <c r="E90" t="s">
        <v>318</v>
      </c>
      <c r="F90" t="s">
        <v>318</v>
      </c>
      <c r="G90">
        <v>2</v>
      </c>
      <c r="H90" t="s">
        <v>95</v>
      </c>
      <c r="I90" t="s">
        <v>96</v>
      </c>
      <c r="J90">
        <v>1159</v>
      </c>
      <c r="K90" t="s">
        <v>117</v>
      </c>
      <c r="L90" t="s">
        <v>118</v>
      </c>
      <c r="M90">
        <v>6</v>
      </c>
      <c r="N90">
        <v>6</v>
      </c>
      <c r="O90">
        <v>0</v>
      </c>
      <c r="P90">
        <v>8</v>
      </c>
      <c r="Q90">
        <v>549</v>
      </c>
      <c r="R90">
        <v>0</v>
      </c>
      <c r="S90">
        <v>22</v>
      </c>
      <c r="T90">
        <v>581</v>
      </c>
      <c r="U90">
        <v>0</v>
      </c>
      <c r="V90">
        <v>1</v>
      </c>
      <c r="W90">
        <v>0</v>
      </c>
      <c r="X90">
        <v>0</v>
      </c>
      <c r="Y90">
        <v>2</v>
      </c>
      <c r="Z90">
        <v>2</v>
      </c>
      <c r="AA90">
        <v>12</v>
      </c>
      <c r="AB90">
        <v>3</v>
      </c>
      <c r="AC90">
        <v>6</v>
      </c>
      <c r="AD90">
        <v>4</v>
      </c>
      <c r="AE90">
        <v>6</v>
      </c>
      <c r="AF90">
        <v>0</v>
      </c>
      <c r="AG90">
        <v>0</v>
      </c>
      <c r="AH90">
        <v>0</v>
      </c>
      <c r="AI90">
        <v>7</v>
      </c>
      <c r="AJ90">
        <v>0</v>
      </c>
      <c r="AK90">
        <v>7</v>
      </c>
      <c r="AL90">
        <v>0</v>
      </c>
      <c r="AM90">
        <v>9</v>
      </c>
      <c r="AN90">
        <v>0</v>
      </c>
      <c r="AO90">
        <v>0</v>
      </c>
      <c r="AP90">
        <v>11</v>
      </c>
      <c r="AQ90">
        <v>0</v>
      </c>
      <c r="AR90">
        <v>3</v>
      </c>
      <c r="AS90">
        <v>0</v>
      </c>
      <c r="AT90">
        <v>0</v>
      </c>
      <c r="AU90">
        <v>0</v>
      </c>
      <c r="AV90">
        <v>0</v>
      </c>
      <c r="AW90">
        <v>0</v>
      </c>
      <c r="AX90">
        <v>0</v>
      </c>
      <c r="AY90">
        <v>0</v>
      </c>
      <c r="AZ90">
        <v>3</v>
      </c>
      <c r="BA90">
        <v>0</v>
      </c>
      <c r="BB90">
        <v>0</v>
      </c>
      <c r="BC90">
        <v>0</v>
      </c>
      <c r="BD90">
        <v>207</v>
      </c>
      <c r="BE90">
        <v>164</v>
      </c>
      <c r="BF90">
        <v>81</v>
      </c>
      <c r="BG90">
        <v>83</v>
      </c>
      <c r="BH90">
        <v>4</v>
      </c>
      <c r="BI90">
        <v>3</v>
      </c>
      <c r="BJ90">
        <v>7</v>
      </c>
      <c r="BK90">
        <v>0</v>
      </c>
      <c r="BL90">
        <v>7</v>
      </c>
      <c r="BM90">
        <v>1</v>
      </c>
      <c r="BN90">
        <v>0</v>
      </c>
      <c r="BO90">
        <v>24</v>
      </c>
      <c r="BP90">
        <v>6</v>
      </c>
      <c r="BQ90">
        <v>3</v>
      </c>
      <c r="BR90">
        <v>0</v>
      </c>
      <c r="BS90">
        <v>0</v>
      </c>
      <c r="BT90">
        <v>0</v>
      </c>
      <c r="BU90">
        <v>0</v>
      </c>
      <c r="BV90">
        <v>3</v>
      </c>
      <c r="BW90">
        <v>1</v>
      </c>
      <c r="BX90">
        <v>2</v>
      </c>
      <c r="BY90">
        <v>0</v>
      </c>
      <c r="BZ90">
        <v>0</v>
      </c>
      <c r="CA90">
        <v>0</v>
      </c>
      <c r="CB90">
        <v>0</v>
      </c>
      <c r="CC90">
        <v>0</v>
      </c>
      <c r="CD90">
        <v>0</v>
      </c>
      <c r="CE90">
        <v>0</v>
      </c>
      <c r="CF90">
        <v>0</v>
      </c>
      <c r="CG90">
        <v>0</v>
      </c>
      <c r="CH90">
        <v>0</v>
      </c>
      <c r="CI90">
        <v>0</v>
      </c>
      <c r="CJ90">
        <v>0</v>
      </c>
      <c r="CK90">
        <v>1</v>
      </c>
      <c r="CL90" t="s">
        <v>130</v>
      </c>
      <c r="CM90" t="s">
        <v>319</v>
      </c>
      <c r="CN90" t="s">
        <v>106</v>
      </c>
      <c r="CO90">
        <v>178</v>
      </c>
      <c r="CP90">
        <f t="shared" si="3"/>
        <v>14</v>
      </c>
      <c r="CQ90">
        <f t="shared" si="4"/>
        <v>0</v>
      </c>
      <c r="CR90">
        <f t="shared" si="5"/>
        <v>0</v>
      </c>
    </row>
    <row r="91" spans="1:96" x14ac:dyDescent="0.3">
      <c r="A91">
        <v>148</v>
      </c>
      <c r="B91" t="s">
        <v>93</v>
      </c>
      <c r="C91">
        <v>19150</v>
      </c>
      <c r="D91">
        <v>11</v>
      </c>
      <c r="E91" t="s">
        <v>320</v>
      </c>
      <c r="F91" t="s">
        <v>320</v>
      </c>
      <c r="G91">
        <v>2</v>
      </c>
      <c r="H91" t="s">
        <v>95</v>
      </c>
      <c r="I91" t="s">
        <v>96</v>
      </c>
      <c r="J91">
        <v>656</v>
      </c>
      <c r="K91" t="s">
        <v>102</v>
      </c>
      <c r="L91" t="s">
        <v>103</v>
      </c>
      <c r="M91">
        <v>17</v>
      </c>
      <c r="N91">
        <v>3</v>
      </c>
      <c r="O91">
        <v>0</v>
      </c>
      <c r="P91">
        <v>2</v>
      </c>
      <c r="Q91">
        <v>1530</v>
      </c>
      <c r="R91">
        <v>0</v>
      </c>
      <c r="S91">
        <v>68</v>
      </c>
      <c r="T91">
        <v>1609</v>
      </c>
      <c r="U91">
        <v>0</v>
      </c>
      <c r="V91">
        <v>9</v>
      </c>
      <c r="W91">
        <v>0</v>
      </c>
      <c r="X91">
        <v>0</v>
      </c>
      <c r="Y91">
        <v>13</v>
      </c>
      <c r="Z91">
        <v>15</v>
      </c>
      <c r="AA91">
        <v>37</v>
      </c>
      <c r="AB91">
        <v>17</v>
      </c>
      <c r="AC91">
        <v>13</v>
      </c>
      <c r="AD91">
        <v>18</v>
      </c>
      <c r="AE91">
        <v>30</v>
      </c>
      <c r="AF91">
        <v>4</v>
      </c>
      <c r="AG91">
        <v>0</v>
      </c>
      <c r="AH91">
        <v>0</v>
      </c>
      <c r="AI91">
        <v>9</v>
      </c>
      <c r="AJ91">
        <v>4</v>
      </c>
      <c r="AK91">
        <v>6</v>
      </c>
      <c r="AL91">
        <v>7</v>
      </c>
      <c r="AM91">
        <v>10</v>
      </c>
      <c r="AN91">
        <v>0</v>
      </c>
      <c r="AO91">
        <v>0</v>
      </c>
      <c r="AP91">
        <v>10</v>
      </c>
      <c r="AQ91">
        <v>0</v>
      </c>
      <c r="AR91">
        <v>7</v>
      </c>
      <c r="AS91">
        <v>0</v>
      </c>
      <c r="AT91">
        <v>0</v>
      </c>
      <c r="AU91">
        <v>0</v>
      </c>
      <c r="AV91">
        <v>0</v>
      </c>
      <c r="AW91">
        <v>0</v>
      </c>
      <c r="AX91">
        <v>0</v>
      </c>
      <c r="AY91">
        <v>0</v>
      </c>
      <c r="AZ91">
        <v>7</v>
      </c>
      <c r="BA91">
        <v>0</v>
      </c>
      <c r="BB91">
        <v>3</v>
      </c>
      <c r="BC91">
        <v>3</v>
      </c>
      <c r="BD91">
        <v>662</v>
      </c>
      <c r="BE91">
        <v>503</v>
      </c>
      <c r="BF91">
        <v>319</v>
      </c>
      <c r="BG91">
        <v>184</v>
      </c>
      <c r="BH91">
        <v>20</v>
      </c>
      <c r="BI91">
        <v>12</v>
      </c>
      <c r="BJ91">
        <v>27</v>
      </c>
      <c r="BK91">
        <v>9</v>
      </c>
      <c r="BL91">
        <v>18</v>
      </c>
      <c r="BM91">
        <v>17</v>
      </c>
      <c r="BN91">
        <v>0</v>
      </c>
      <c r="BO91">
        <v>40</v>
      </c>
      <c r="BP91">
        <v>7</v>
      </c>
      <c r="BQ91">
        <v>3</v>
      </c>
      <c r="BR91">
        <v>0</v>
      </c>
      <c r="BS91">
        <v>0</v>
      </c>
      <c r="BT91">
        <v>0</v>
      </c>
      <c r="BU91">
        <v>0</v>
      </c>
      <c r="BV91">
        <v>30</v>
      </c>
      <c r="BW91">
        <v>12</v>
      </c>
      <c r="BX91">
        <v>18</v>
      </c>
      <c r="BY91">
        <v>0</v>
      </c>
      <c r="BZ91">
        <v>0</v>
      </c>
      <c r="CA91">
        <v>0</v>
      </c>
      <c r="CB91">
        <v>0</v>
      </c>
      <c r="CC91">
        <v>0</v>
      </c>
      <c r="CD91">
        <v>0</v>
      </c>
      <c r="CE91">
        <v>0</v>
      </c>
      <c r="CF91">
        <v>0</v>
      </c>
      <c r="CG91">
        <v>0</v>
      </c>
      <c r="CH91">
        <v>0</v>
      </c>
      <c r="CI91">
        <v>0</v>
      </c>
      <c r="CJ91">
        <v>0</v>
      </c>
      <c r="CK91">
        <v>1</v>
      </c>
      <c r="CL91" t="s">
        <v>130</v>
      </c>
      <c r="CM91" s="1">
        <v>30749</v>
      </c>
      <c r="CN91" t="s">
        <v>309</v>
      </c>
      <c r="CO91">
        <v>170</v>
      </c>
      <c r="CP91">
        <f t="shared" si="3"/>
        <v>19</v>
      </c>
      <c r="CQ91">
        <f t="shared" si="4"/>
        <v>0</v>
      </c>
      <c r="CR91">
        <f t="shared" si="5"/>
        <v>0</v>
      </c>
    </row>
    <row r="92" spans="1:96" x14ac:dyDescent="0.3">
      <c r="A92">
        <v>148</v>
      </c>
      <c r="B92" t="s">
        <v>93</v>
      </c>
      <c r="C92">
        <v>19151</v>
      </c>
      <c r="D92">
        <v>27</v>
      </c>
      <c r="E92" t="s">
        <v>321</v>
      </c>
      <c r="F92" t="s">
        <v>321</v>
      </c>
      <c r="G92">
        <v>1</v>
      </c>
      <c r="H92" t="s">
        <v>122</v>
      </c>
      <c r="I92" t="s">
        <v>123</v>
      </c>
      <c r="J92">
        <v>1499</v>
      </c>
      <c r="K92" t="s">
        <v>152</v>
      </c>
      <c r="L92" t="s">
        <v>153</v>
      </c>
      <c r="M92">
        <v>0</v>
      </c>
      <c r="N92">
        <v>6</v>
      </c>
      <c r="O92">
        <v>0</v>
      </c>
      <c r="P92">
        <v>3</v>
      </c>
      <c r="Q92">
        <v>97</v>
      </c>
      <c r="R92">
        <v>0</v>
      </c>
      <c r="S92">
        <v>10</v>
      </c>
      <c r="T92">
        <v>112</v>
      </c>
      <c r="U92">
        <v>0</v>
      </c>
      <c r="V92">
        <v>0</v>
      </c>
      <c r="W92">
        <v>0</v>
      </c>
      <c r="X92">
        <v>0</v>
      </c>
      <c r="Y92">
        <v>0</v>
      </c>
      <c r="Z92">
        <v>0</v>
      </c>
      <c r="AA92">
        <v>3</v>
      </c>
      <c r="AB92">
        <v>0</v>
      </c>
      <c r="AC92">
        <v>3</v>
      </c>
      <c r="AD92">
        <v>2</v>
      </c>
      <c r="AE92">
        <v>1</v>
      </c>
      <c r="AF92">
        <v>0</v>
      </c>
      <c r="AG92">
        <v>0</v>
      </c>
      <c r="AH92">
        <v>0</v>
      </c>
      <c r="AI92">
        <v>1</v>
      </c>
      <c r="AJ92">
        <v>0</v>
      </c>
      <c r="AK92">
        <v>3</v>
      </c>
      <c r="AL92">
        <v>0</v>
      </c>
      <c r="AM92">
        <v>0</v>
      </c>
      <c r="AN92">
        <v>0</v>
      </c>
      <c r="AO92">
        <v>0</v>
      </c>
      <c r="AP92">
        <v>3</v>
      </c>
      <c r="AQ92">
        <v>0</v>
      </c>
      <c r="AR92">
        <v>3</v>
      </c>
      <c r="AS92">
        <v>0</v>
      </c>
      <c r="AT92">
        <v>0</v>
      </c>
      <c r="AU92">
        <v>0</v>
      </c>
      <c r="AV92">
        <v>0</v>
      </c>
      <c r="AW92">
        <v>0</v>
      </c>
      <c r="AX92">
        <v>0</v>
      </c>
      <c r="AY92">
        <v>0</v>
      </c>
      <c r="AZ92">
        <v>0</v>
      </c>
      <c r="BA92">
        <v>0</v>
      </c>
      <c r="BB92">
        <v>0</v>
      </c>
      <c r="BC92">
        <v>0</v>
      </c>
      <c r="BD92">
        <v>43</v>
      </c>
      <c r="BE92">
        <v>27</v>
      </c>
      <c r="BF92">
        <v>13</v>
      </c>
      <c r="BG92">
        <v>14</v>
      </c>
      <c r="BH92">
        <v>1</v>
      </c>
      <c r="BI92">
        <v>1</v>
      </c>
      <c r="BJ92">
        <v>3</v>
      </c>
      <c r="BK92">
        <v>1</v>
      </c>
      <c r="BL92">
        <v>2</v>
      </c>
      <c r="BM92">
        <v>7</v>
      </c>
      <c r="BN92">
        <v>0</v>
      </c>
      <c r="BO92">
        <v>2</v>
      </c>
      <c r="BP92">
        <v>1</v>
      </c>
      <c r="BQ92">
        <v>1</v>
      </c>
      <c r="BR92">
        <v>0</v>
      </c>
      <c r="BS92">
        <v>0</v>
      </c>
      <c r="BT92">
        <v>0</v>
      </c>
      <c r="BU92">
        <v>0</v>
      </c>
      <c r="BV92">
        <v>1</v>
      </c>
      <c r="BW92">
        <v>0</v>
      </c>
      <c r="BX92">
        <v>1</v>
      </c>
      <c r="BY92">
        <v>0</v>
      </c>
      <c r="BZ92">
        <v>0</v>
      </c>
      <c r="CA92">
        <v>0</v>
      </c>
      <c r="CB92">
        <v>0</v>
      </c>
      <c r="CC92">
        <v>0</v>
      </c>
      <c r="CD92">
        <v>0</v>
      </c>
      <c r="CE92">
        <v>0</v>
      </c>
      <c r="CF92">
        <v>0</v>
      </c>
      <c r="CG92">
        <v>0</v>
      </c>
      <c r="CH92">
        <v>0</v>
      </c>
      <c r="CI92">
        <v>0</v>
      </c>
      <c r="CJ92">
        <v>0</v>
      </c>
      <c r="CK92">
        <v>1</v>
      </c>
      <c r="CL92" t="s">
        <v>130</v>
      </c>
      <c r="CM92" t="s">
        <v>322</v>
      </c>
      <c r="CN92" t="s">
        <v>184</v>
      </c>
      <c r="CO92">
        <v>182</v>
      </c>
      <c r="CP92">
        <f t="shared" si="3"/>
        <v>3</v>
      </c>
      <c r="CQ92">
        <f t="shared" si="4"/>
        <v>0</v>
      </c>
      <c r="CR92">
        <f t="shared" si="5"/>
        <v>0</v>
      </c>
    </row>
    <row r="93" spans="1:96" x14ac:dyDescent="0.3">
      <c r="A93">
        <v>148</v>
      </c>
      <c r="B93" t="s">
        <v>93</v>
      </c>
      <c r="C93">
        <v>19152</v>
      </c>
      <c r="D93">
        <v>10</v>
      </c>
      <c r="E93" t="s">
        <v>323</v>
      </c>
      <c r="F93" t="s">
        <v>323</v>
      </c>
      <c r="G93">
        <v>3</v>
      </c>
      <c r="H93" t="s">
        <v>115</v>
      </c>
      <c r="I93" t="s">
        <v>116</v>
      </c>
      <c r="J93">
        <v>496</v>
      </c>
      <c r="K93" t="s">
        <v>181</v>
      </c>
      <c r="L93" t="s">
        <v>182</v>
      </c>
      <c r="M93">
        <v>17</v>
      </c>
      <c r="N93">
        <v>5</v>
      </c>
      <c r="O93">
        <v>0</v>
      </c>
      <c r="P93">
        <v>5</v>
      </c>
      <c r="Q93">
        <v>1523</v>
      </c>
      <c r="R93">
        <v>0</v>
      </c>
      <c r="S93">
        <v>69</v>
      </c>
      <c r="T93">
        <v>1597</v>
      </c>
      <c r="U93">
        <v>0</v>
      </c>
      <c r="V93">
        <v>2</v>
      </c>
      <c r="W93">
        <v>0</v>
      </c>
      <c r="X93">
        <v>7</v>
      </c>
      <c r="Y93">
        <v>31</v>
      </c>
      <c r="Z93">
        <v>41</v>
      </c>
      <c r="AA93">
        <v>24</v>
      </c>
      <c r="AB93">
        <v>10</v>
      </c>
      <c r="AC93">
        <v>10</v>
      </c>
      <c r="AD93">
        <v>21</v>
      </c>
      <c r="AE93">
        <v>37</v>
      </c>
      <c r="AF93">
        <v>7</v>
      </c>
      <c r="AG93">
        <v>0</v>
      </c>
      <c r="AH93">
        <v>0</v>
      </c>
      <c r="AI93">
        <v>5</v>
      </c>
      <c r="AJ93">
        <v>86</v>
      </c>
      <c r="AK93">
        <v>49</v>
      </c>
      <c r="AL93">
        <v>26</v>
      </c>
      <c r="AM93">
        <v>14</v>
      </c>
      <c r="AN93">
        <v>0</v>
      </c>
      <c r="AO93">
        <v>0</v>
      </c>
      <c r="AP93">
        <v>17</v>
      </c>
      <c r="AQ93">
        <v>0</v>
      </c>
      <c r="AR93">
        <v>3</v>
      </c>
      <c r="AS93">
        <v>7</v>
      </c>
      <c r="AT93">
        <v>0</v>
      </c>
      <c r="AU93">
        <v>0</v>
      </c>
      <c r="AV93">
        <v>0</v>
      </c>
      <c r="AW93">
        <v>0</v>
      </c>
      <c r="AX93">
        <v>0</v>
      </c>
      <c r="AY93">
        <v>0</v>
      </c>
      <c r="AZ93">
        <v>4</v>
      </c>
      <c r="BA93">
        <v>0</v>
      </c>
      <c r="BB93">
        <v>0</v>
      </c>
      <c r="BC93">
        <v>0</v>
      </c>
      <c r="BD93">
        <v>1000</v>
      </c>
      <c r="BE93">
        <v>840</v>
      </c>
      <c r="BF93">
        <v>549</v>
      </c>
      <c r="BG93">
        <v>291</v>
      </c>
      <c r="BH93">
        <v>7</v>
      </c>
      <c r="BI93">
        <v>24</v>
      </c>
      <c r="BJ93">
        <v>77</v>
      </c>
      <c r="BK93">
        <v>33</v>
      </c>
      <c r="BL93">
        <v>44</v>
      </c>
      <c r="BM93">
        <v>11</v>
      </c>
      <c r="BN93">
        <v>0</v>
      </c>
      <c r="BO93">
        <v>56</v>
      </c>
      <c r="BP93">
        <v>10</v>
      </c>
      <c r="BQ93">
        <v>7</v>
      </c>
      <c r="BR93">
        <v>0</v>
      </c>
      <c r="BS93">
        <v>0</v>
      </c>
      <c r="BT93">
        <v>0</v>
      </c>
      <c r="BU93">
        <v>0</v>
      </c>
      <c r="BV93">
        <v>5</v>
      </c>
      <c r="BW93">
        <v>2</v>
      </c>
      <c r="BX93">
        <v>3</v>
      </c>
      <c r="BY93">
        <v>0</v>
      </c>
      <c r="BZ93">
        <v>0</v>
      </c>
      <c r="CA93">
        <v>0</v>
      </c>
      <c r="CB93">
        <v>0</v>
      </c>
      <c r="CC93">
        <v>0</v>
      </c>
      <c r="CD93">
        <v>0</v>
      </c>
      <c r="CE93">
        <v>0</v>
      </c>
      <c r="CF93">
        <v>0</v>
      </c>
      <c r="CG93">
        <v>0</v>
      </c>
      <c r="CH93">
        <v>0</v>
      </c>
      <c r="CI93">
        <v>0</v>
      </c>
      <c r="CJ93">
        <v>0</v>
      </c>
      <c r="CK93">
        <v>1</v>
      </c>
      <c r="CL93" t="s">
        <v>130</v>
      </c>
      <c r="CM93" t="s">
        <v>324</v>
      </c>
      <c r="CN93" t="s">
        <v>106</v>
      </c>
      <c r="CO93">
        <v>171</v>
      </c>
      <c r="CP93">
        <f t="shared" si="3"/>
        <v>22</v>
      </c>
      <c r="CQ93">
        <f t="shared" si="4"/>
        <v>0</v>
      </c>
      <c r="CR93">
        <f t="shared" si="5"/>
        <v>0</v>
      </c>
    </row>
    <row r="94" spans="1:96" x14ac:dyDescent="0.3">
      <c r="A94">
        <v>148</v>
      </c>
      <c r="B94" t="s">
        <v>93</v>
      </c>
      <c r="C94">
        <v>19230</v>
      </c>
      <c r="D94">
        <v>21</v>
      </c>
      <c r="E94" t="s">
        <v>325</v>
      </c>
      <c r="F94" t="s">
        <v>325</v>
      </c>
      <c r="G94">
        <v>3</v>
      </c>
      <c r="H94" t="s">
        <v>115</v>
      </c>
      <c r="I94" t="s">
        <v>116</v>
      </c>
      <c r="J94">
        <v>506</v>
      </c>
      <c r="K94" t="s">
        <v>108</v>
      </c>
      <c r="L94" t="s">
        <v>109</v>
      </c>
      <c r="M94">
        <v>18</v>
      </c>
      <c r="N94">
        <v>5</v>
      </c>
      <c r="O94">
        <v>0</v>
      </c>
      <c r="P94">
        <v>5</v>
      </c>
      <c r="Q94">
        <v>1594</v>
      </c>
      <c r="R94">
        <v>0</v>
      </c>
      <c r="S94">
        <v>80</v>
      </c>
      <c r="T94">
        <v>1670</v>
      </c>
      <c r="U94">
        <v>0</v>
      </c>
      <c r="V94">
        <v>2</v>
      </c>
      <c r="W94">
        <v>0</v>
      </c>
      <c r="X94">
        <v>4</v>
      </c>
      <c r="Y94">
        <v>32</v>
      </c>
      <c r="Z94">
        <v>37</v>
      </c>
      <c r="AA94">
        <v>38</v>
      </c>
      <c r="AB94">
        <v>14</v>
      </c>
      <c r="AC94">
        <v>19</v>
      </c>
      <c r="AD94">
        <v>18</v>
      </c>
      <c r="AE94">
        <v>21</v>
      </c>
      <c r="AF94">
        <v>1</v>
      </c>
      <c r="AG94">
        <v>0</v>
      </c>
      <c r="AH94">
        <v>0</v>
      </c>
      <c r="AI94">
        <v>6</v>
      </c>
      <c r="AJ94">
        <v>63</v>
      </c>
      <c r="AK94">
        <v>48</v>
      </c>
      <c r="AL94">
        <v>46</v>
      </c>
      <c r="AM94">
        <v>1</v>
      </c>
      <c r="AN94">
        <v>0</v>
      </c>
      <c r="AO94">
        <v>0</v>
      </c>
      <c r="AP94">
        <v>16</v>
      </c>
      <c r="AQ94">
        <v>0</v>
      </c>
      <c r="AR94">
        <v>4</v>
      </c>
      <c r="AS94">
        <v>4</v>
      </c>
      <c r="AT94">
        <v>0</v>
      </c>
      <c r="AU94">
        <v>0</v>
      </c>
      <c r="AV94">
        <v>0</v>
      </c>
      <c r="AW94">
        <v>1</v>
      </c>
      <c r="AX94">
        <v>0</v>
      </c>
      <c r="AY94">
        <v>0</v>
      </c>
      <c r="AZ94">
        <v>5</v>
      </c>
      <c r="BA94">
        <v>0</v>
      </c>
      <c r="BB94">
        <v>3</v>
      </c>
      <c r="BC94">
        <v>2</v>
      </c>
      <c r="BD94">
        <v>988</v>
      </c>
      <c r="BE94">
        <v>827</v>
      </c>
      <c r="BF94">
        <v>544</v>
      </c>
      <c r="BG94">
        <v>283</v>
      </c>
      <c r="BH94">
        <v>19</v>
      </c>
      <c r="BI94">
        <v>19</v>
      </c>
      <c r="BJ94">
        <v>50</v>
      </c>
      <c r="BK94">
        <v>18</v>
      </c>
      <c r="BL94">
        <v>32</v>
      </c>
      <c r="BM94">
        <v>16</v>
      </c>
      <c r="BN94">
        <v>0</v>
      </c>
      <c r="BO94">
        <v>53</v>
      </c>
      <c r="BP94">
        <v>11</v>
      </c>
      <c r="BQ94">
        <v>4</v>
      </c>
      <c r="BR94">
        <v>0</v>
      </c>
      <c r="BS94">
        <v>0</v>
      </c>
      <c r="BT94">
        <v>0</v>
      </c>
      <c r="BU94">
        <v>0</v>
      </c>
      <c r="BV94">
        <v>13</v>
      </c>
      <c r="BW94">
        <v>4</v>
      </c>
      <c r="BX94">
        <v>9</v>
      </c>
      <c r="BY94">
        <v>0</v>
      </c>
      <c r="BZ94">
        <v>0</v>
      </c>
      <c r="CA94">
        <v>0</v>
      </c>
      <c r="CB94">
        <v>0</v>
      </c>
      <c r="CC94">
        <v>0</v>
      </c>
      <c r="CD94">
        <v>0</v>
      </c>
      <c r="CE94">
        <v>0</v>
      </c>
      <c r="CF94">
        <v>0</v>
      </c>
      <c r="CG94">
        <v>0</v>
      </c>
      <c r="CH94">
        <v>0</v>
      </c>
      <c r="CI94">
        <v>0</v>
      </c>
      <c r="CJ94">
        <v>0</v>
      </c>
      <c r="CK94">
        <v>106</v>
      </c>
      <c r="CL94" t="s">
        <v>110</v>
      </c>
      <c r="CM94" s="1">
        <v>31817</v>
      </c>
      <c r="CN94" t="s">
        <v>214</v>
      </c>
      <c r="CO94">
        <v>186</v>
      </c>
      <c r="CP94">
        <f t="shared" si="3"/>
        <v>23</v>
      </c>
      <c r="CQ94">
        <f t="shared" si="4"/>
        <v>0</v>
      </c>
      <c r="CR94">
        <f t="shared" si="5"/>
        <v>0</v>
      </c>
    </row>
    <row r="95" spans="1:96" x14ac:dyDescent="0.3">
      <c r="A95">
        <v>148</v>
      </c>
      <c r="B95" t="s">
        <v>93</v>
      </c>
      <c r="C95">
        <v>20909</v>
      </c>
      <c r="D95">
        <v>10</v>
      </c>
      <c r="E95" t="s">
        <v>326</v>
      </c>
      <c r="F95" t="s">
        <v>327</v>
      </c>
      <c r="G95">
        <v>2</v>
      </c>
      <c r="H95" t="s">
        <v>95</v>
      </c>
      <c r="I95" t="s">
        <v>96</v>
      </c>
      <c r="J95">
        <v>499</v>
      </c>
      <c r="K95" t="s">
        <v>128</v>
      </c>
      <c r="L95" t="s">
        <v>147</v>
      </c>
      <c r="M95">
        <v>10</v>
      </c>
      <c r="N95">
        <v>5</v>
      </c>
      <c r="O95">
        <v>0</v>
      </c>
      <c r="P95">
        <v>10</v>
      </c>
      <c r="Q95">
        <v>998</v>
      </c>
      <c r="R95">
        <v>0</v>
      </c>
      <c r="S95">
        <v>70</v>
      </c>
      <c r="T95">
        <v>1068</v>
      </c>
      <c r="U95">
        <v>0</v>
      </c>
      <c r="V95">
        <v>6</v>
      </c>
      <c r="W95">
        <v>0</v>
      </c>
      <c r="X95">
        <v>3</v>
      </c>
      <c r="Y95">
        <v>12</v>
      </c>
      <c r="Z95">
        <v>15</v>
      </c>
      <c r="AA95">
        <v>34</v>
      </c>
      <c r="AB95">
        <v>13</v>
      </c>
      <c r="AC95">
        <v>14</v>
      </c>
      <c r="AD95">
        <v>9</v>
      </c>
      <c r="AE95">
        <v>11</v>
      </c>
      <c r="AF95">
        <v>1</v>
      </c>
      <c r="AG95">
        <v>0</v>
      </c>
      <c r="AH95">
        <v>0</v>
      </c>
      <c r="AI95">
        <v>1</v>
      </c>
      <c r="AJ95">
        <v>29</v>
      </c>
      <c r="AK95">
        <v>11</v>
      </c>
      <c r="AL95">
        <v>18</v>
      </c>
      <c r="AM95">
        <v>5</v>
      </c>
      <c r="AN95">
        <v>0</v>
      </c>
      <c r="AO95">
        <v>0</v>
      </c>
      <c r="AP95">
        <v>9</v>
      </c>
      <c r="AQ95">
        <v>0</v>
      </c>
      <c r="AR95">
        <v>7</v>
      </c>
      <c r="AS95">
        <v>3</v>
      </c>
      <c r="AT95">
        <v>0</v>
      </c>
      <c r="AU95">
        <v>0</v>
      </c>
      <c r="AV95">
        <v>0</v>
      </c>
      <c r="AW95">
        <v>0</v>
      </c>
      <c r="AX95">
        <v>0</v>
      </c>
      <c r="AY95">
        <v>0</v>
      </c>
      <c r="AZ95">
        <v>7</v>
      </c>
      <c r="BA95">
        <v>0</v>
      </c>
      <c r="BB95">
        <v>0</v>
      </c>
      <c r="BC95">
        <v>0</v>
      </c>
      <c r="BD95">
        <v>623</v>
      </c>
      <c r="BE95">
        <v>458</v>
      </c>
      <c r="BF95">
        <v>310</v>
      </c>
      <c r="BG95">
        <v>148</v>
      </c>
      <c r="BH95">
        <v>16</v>
      </c>
      <c r="BI95">
        <v>16</v>
      </c>
      <c r="BJ95">
        <v>40</v>
      </c>
      <c r="BK95">
        <v>9</v>
      </c>
      <c r="BL95">
        <v>31</v>
      </c>
      <c r="BM95">
        <v>21</v>
      </c>
      <c r="BN95">
        <v>0</v>
      </c>
      <c r="BO95">
        <v>49</v>
      </c>
      <c r="BP95">
        <v>11</v>
      </c>
      <c r="BQ95">
        <v>6</v>
      </c>
      <c r="BR95">
        <v>0</v>
      </c>
      <c r="BS95">
        <v>0</v>
      </c>
      <c r="BT95">
        <v>0</v>
      </c>
      <c r="BU95">
        <v>0</v>
      </c>
      <c r="BV95">
        <v>24</v>
      </c>
      <c r="BW95">
        <v>12</v>
      </c>
      <c r="BX95">
        <v>12</v>
      </c>
      <c r="BY95">
        <v>0</v>
      </c>
      <c r="BZ95">
        <v>0</v>
      </c>
      <c r="CA95">
        <v>0</v>
      </c>
      <c r="CB95">
        <v>0</v>
      </c>
      <c r="CC95">
        <v>0</v>
      </c>
      <c r="CD95">
        <v>0</v>
      </c>
      <c r="CE95">
        <v>0</v>
      </c>
      <c r="CF95">
        <v>0</v>
      </c>
      <c r="CG95">
        <v>0</v>
      </c>
      <c r="CH95">
        <v>0</v>
      </c>
      <c r="CI95">
        <v>0</v>
      </c>
      <c r="CJ95">
        <v>0</v>
      </c>
      <c r="CK95">
        <v>19</v>
      </c>
      <c r="CL95" t="s">
        <v>119</v>
      </c>
      <c r="CM95" t="s">
        <v>328</v>
      </c>
      <c r="CN95" t="s">
        <v>106</v>
      </c>
      <c r="CO95">
        <v>182</v>
      </c>
      <c r="CP95">
        <f t="shared" si="3"/>
        <v>20</v>
      </c>
      <c r="CQ95">
        <f t="shared" si="4"/>
        <v>0</v>
      </c>
      <c r="CR95">
        <f t="shared" si="5"/>
        <v>0</v>
      </c>
    </row>
    <row r="96" spans="1:96" x14ac:dyDescent="0.3">
      <c r="A96">
        <v>148</v>
      </c>
      <c r="B96" t="s">
        <v>93</v>
      </c>
      <c r="C96">
        <v>21028</v>
      </c>
      <c r="D96">
        <v>23</v>
      </c>
      <c r="E96" t="s">
        <v>329</v>
      </c>
      <c r="F96" t="s">
        <v>329</v>
      </c>
      <c r="G96">
        <v>1</v>
      </c>
      <c r="H96" t="s">
        <v>122</v>
      </c>
      <c r="I96" t="s">
        <v>123</v>
      </c>
      <c r="J96">
        <v>506</v>
      </c>
      <c r="K96" t="s">
        <v>108</v>
      </c>
      <c r="L96" t="s">
        <v>109</v>
      </c>
      <c r="M96">
        <v>0</v>
      </c>
      <c r="N96">
        <v>1</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1</v>
      </c>
      <c r="CL96" t="s">
        <v>130</v>
      </c>
      <c r="CM96" s="1">
        <v>33523</v>
      </c>
      <c r="CN96" t="s">
        <v>106</v>
      </c>
      <c r="CO96">
        <v>181</v>
      </c>
      <c r="CP96">
        <f t="shared" si="3"/>
        <v>0</v>
      </c>
      <c r="CQ96">
        <f t="shared" si="4"/>
        <v>0</v>
      </c>
      <c r="CR96">
        <f t="shared" si="5"/>
        <v>0</v>
      </c>
    </row>
    <row r="97" spans="1:96" x14ac:dyDescent="0.3">
      <c r="A97">
        <v>148</v>
      </c>
      <c r="B97" t="s">
        <v>93</v>
      </c>
      <c r="C97">
        <v>21192</v>
      </c>
      <c r="D97">
        <v>33</v>
      </c>
      <c r="E97" t="s">
        <v>330</v>
      </c>
      <c r="F97" t="s">
        <v>330</v>
      </c>
      <c r="G97">
        <v>4</v>
      </c>
      <c r="H97" t="s">
        <v>142</v>
      </c>
      <c r="I97" t="s">
        <v>143</v>
      </c>
      <c r="J97">
        <v>505</v>
      </c>
      <c r="K97" t="s">
        <v>133</v>
      </c>
      <c r="L97" t="s">
        <v>134</v>
      </c>
      <c r="M97">
        <v>0</v>
      </c>
      <c r="N97">
        <v>6</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1</v>
      </c>
      <c r="AQ97">
        <v>0</v>
      </c>
      <c r="AR97">
        <v>1</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1</v>
      </c>
      <c r="CL97" t="s">
        <v>130</v>
      </c>
      <c r="CM97" s="1">
        <v>33396</v>
      </c>
      <c r="CN97" t="s">
        <v>106</v>
      </c>
      <c r="CO97">
        <v>183</v>
      </c>
      <c r="CP97">
        <f t="shared" si="3"/>
        <v>0</v>
      </c>
      <c r="CQ97">
        <f t="shared" si="4"/>
        <v>0</v>
      </c>
      <c r="CR97">
        <f t="shared" si="5"/>
        <v>0</v>
      </c>
    </row>
    <row r="98" spans="1:96" x14ac:dyDescent="0.3">
      <c r="A98">
        <v>148</v>
      </c>
      <c r="B98" t="s">
        <v>93</v>
      </c>
      <c r="C98">
        <v>21201</v>
      </c>
      <c r="D98">
        <v>2</v>
      </c>
      <c r="E98" t="s">
        <v>331</v>
      </c>
      <c r="F98" t="s">
        <v>332</v>
      </c>
      <c r="G98">
        <v>1</v>
      </c>
      <c r="H98" t="s">
        <v>122</v>
      </c>
      <c r="I98" t="s">
        <v>123</v>
      </c>
      <c r="J98">
        <v>656</v>
      </c>
      <c r="K98" t="s">
        <v>102</v>
      </c>
      <c r="L98" t="s">
        <v>103</v>
      </c>
      <c r="M98">
        <v>14</v>
      </c>
      <c r="N98">
        <v>4</v>
      </c>
      <c r="O98">
        <v>0</v>
      </c>
      <c r="P98">
        <v>5</v>
      </c>
      <c r="Q98">
        <v>1207</v>
      </c>
      <c r="R98">
        <v>0</v>
      </c>
      <c r="S98">
        <v>74</v>
      </c>
      <c r="T98">
        <v>1281</v>
      </c>
      <c r="U98">
        <v>0</v>
      </c>
      <c r="V98">
        <v>1</v>
      </c>
      <c r="W98">
        <v>0</v>
      </c>
      <c r="X98">
        <v>0</v>
      </c>
      <c r="Y98">
        <v>7</v>
      </c>
      <c r="Z98">
        <v>7</v>
      </c>
      <c r="AA98">
        <v>6</v>
      </c>
      <c r="AB98">
        <v>3</v>
      </c>
      <c r="AC98">
        <v>3</v>
      </c>
      <c r="AD98">
        <v>12</v>
      </c>
      <c r="AE98">
        <v>7</v>
      </c>
      <c r="AF98">
        <v>0</v>
      </c>
      <c r="AG98">
        <v>0</v>
      </c>
      <c r="AH98">
        <v>0</v>
      </c>
      <c r="AI98">
        <v>1</v>
      </c>
      <c r="AJ98">
        <v>0</v>
      </c>
      <c r="AK98">
        <v>16</v>
      </c>
      <c r="AL98">
        <v>2</v>
      </c>
      <c r="AM98">
        <v>115</v>
      </c>
      <c r="AN98">
        <v>0</v>
      </c>
      <c r="AO98">
        <v>0</v>
      </c>
      <c r="AP98">
        <v>11</v>
      </c>
      <c r="AQ98">
        <v>0</v>
      </c>
      <c r="AR98">
        <v>6</v>
      </c>
      <c r="AS98">
        <v>0</v>
      </c>
      <c r="AT98">
        <v>0</v>
      </c>
      <c r="AU98">
        <v>0</v>
      </c>
      <c r="AV98">
        <v>0</v>
      </c>
      <c r="AW98">
        <v>0</v>
      </c>
      <c r="AX98">
        <v>0</v>
      </c>
      <c r="AY98">
        <v>0</v>
      </c>
      <c r="AZ98">
        <v>0</v>
      </c>
      <c r="BA98">
        <v>0</v>
      </c>
      <c r="BB98">
        <v>0</v>
      </c>
      <c r="BC98">
        <v>0</v>
      </c>
      <c r="BD98">
        <v>656</v>
      </c>
      <c r="BE98">
        <v>405</v>
      </c>
      <c r="BF98">
        <v>299</v>
      </c>
      <c r="BG98">
        <v>106</v>
      </c>
      <c r="BH98">
        <v>15</v>
      </c>
      <c r="BI98">
        <v>18</v>
      </c>
      <c r="BJ98">
        <v>35</v>
      </c>
      <c r="BK98">
        <v>17</v>
      </c>
      <c r="BL98">
        <v>18</v>
      </c>
      <c r="BM98">
        <v>71</v>
      </c>
      <c r="BN98">
        <v>0</v>
      </c>
      <c r="BO98">
        <v>43</v>
      </c>
      <c r="BP98">
        <v>6</v>
      </c>
      <c r="BQ98">
        <v>4</v>
      </c>
      <c r="BR98">
        <v>0</v>
      </c>
      <c r="BS98">
        <v>0</v>
      </c>
      <c r="BT98">
        <v>0</v>
      </c>
      <c r="BU98">
        <v>0</v>
      </c>
      <c r="BV98">
        <v>12</v>
      </c>
      <c r="BW98">
        <v>10</v>
      </c>
      <c r="BX98">
        <v>2</v>
      </c>
      <c r="BY98">
        <v>0</v>
      </c>
      <c r="BZ98">
        <v>0</v>
      </c>
      <c r="CA98">
        <v>0</v>
      </c>
      <c r="CB98">
        <v>0</v>
      </c>
      <c r="CC98">
        <v>0</v>
      </c>
      <c r="CD98">
        <v>0</v>
      </c>
      <c r="CE98">
        <v>0</v>
      </c>
      <c r="CF98">
        <v>0</v>
      </c>
      <c r="CG98">
        <v>0</v>
      </c>
      <c r="CH98">
        <v>0</v>
      </c>
      <c r="CI98">
        <v>0</v>
      </c>
      <c r="CJ98">
        <v>0</v>
      </c>
      <c r="CK98">
        <v>1</v>
      </c>
      <c r="CL98" t="s">
        <v>130</v>
      </c>
      <c r="CM98" s="1">
        <v>33036</v>
      </c>
      <c r="CN98" t="s">
        <v>126</v>
      </c>
      <c r="CO98">
        <v>179</v>
      </c>
      <c r="CP98">
        <f t="shared" si="3"/>
        <v>19</v>
      </c>
      <c r="CQ98">
        <f t="shared" si="4"/>
        <v>0</v>
      </c>
      <c r="CR98">
        <f t="shared" si="5"/>
        <v>0</v>
      </c>
    </row>
    <row r="99" spans="1:96" x14ac:dyDescent="0.3">
      <c r="A99">
        <v>148</v>
      </c>
      <c r="B99" t="s">
        <v>93</v>
      </c>
      <c r="C99">
        <v>21407</v>
      </c>
      <c r="D99">
        <v>1</v>
      </c>
      <c r="E99" t="s">
        <v>333</v>
      </c>
      <c r="F99" t="s">
        <v>333</v>
      </c>
      <c r="G99">
        <v>4</v>
      </c>
      <c r="H99" t="s">
        <v>142</v>
      </c>
      <c r="I99" t="s">
        <v>143</v>
      </c>
      <c r="J99">
        <v>504</v>
      </c>
      <c r="K99" t="s">
        <v>97</v>
      </c>
      <c r="L99" t="s">
        <v>98</v>
      </c>
      <c r="M99">
        <v>2</v>
      </c>
      <c r="N99">
        <v>16</v>
      </c>
      <c r="O99">
        <v>2</v>
      </c>
      <c r="P99">
        <v>1</v>
      </c>
      <c r="Q99">
        <v>151</v>
      </c>
      <c r="R99">
        <v>0</v>
      </c>
      <c r="S99">
        <v>5</v>
      </c>
      <c r="T99">
        <v>156</v>
      </c>
      <c r="U99">
        <v>0</v>
      </c>
      <c r="V99">
        <v>0</v>
      </c>
      <c r="W99">
        <v>0</v>
      </c>
      <c r="X99">
        <v>0</v>
      </c>
      <c r="Y99">
        <v>0</v>
      </c>
      <c r="Z99">
        <v>0</v>
      </c>
      <c r="AA99">
        <v>0</v>
      </c>
      <c r="AB99">
        <v>0</v>
      </c>
      <c r="AC99">
        <v>0</v>
      </c>
      <c r="AD99">
        <v>0</v>
      </c>
      <c r="AE99">
        <v>0</v>
      </c>
      <c r="AF99">
        <v>0</v>
      </c>
      <c r="AG99">
        <v>0</v>
      </c>
      <c r="AH99">
        <v>0</v>
      </c>
      <c r="AI99">
        <v>0</v>
      </c>
      <c r="AJ99">
        <v>0</v>
      </c>
      <c r="AK99">
        <v>0</v>
      </c>
      <c r="AL99">
        <v>1</v>
      </c>
      <c r="AM99">
        <v>0</v>
      </c>
      <c r="AN99">
        <v>3</v>
      </c>
      <c r="AO99">
        <v>7</v>
      </c>
      <c r="AP99">
        <v>16</v>
      </c>
      <c r="AQ99">
        <v>0</v>
      </c>
      <c r="AR99">
        <v>2</v>
      </c>
      <c r="AS99">
        <v>0</v>
      </c>
      <c r="AT99">
        <v>0</v>
      </c>
      <c r="AU99">
        <v>0</v>
      </c>
      <c r="AV99">
        <v>0</v>
      </c>
      <c r="AW99">
        <v>0</v>
      </c>
      <c r="AX99">
        <v>0</v>
      </c>
      <c r="AY99">
        <v>0</v>
      </c>
      <c r="AZ99">
        <v>0</v>
      </c>
      <c r="BA99">
        <v>0</v>
      </c>
      <c r="BB99">
        <v>0</v>
      </c>
      <c r="BC99">
        <v>0</v>
      </c>
      <c r="BD99">
        <v>52</v>
      </c>
      <c r="BE99">
        <v>17</v>
      </c>
      <c r="BF99">
        <v>10</v>
      </c>
      <c r="BG99">
        <v>7</v>
      </c>
      <c r="BH99">
        <v>0</v>
      </c>
      <c r="BI99">
        <v>0</v>
      </c>
      <c r="BJ99">
        <v>0</v>
      </c>
      <c r="BK99">
        <v>0</v>
      </c>
      <c r="BL99">
        <v>0</v>
      </c>
      <c r="BM99">
        <v>0</v>
      </c>
      <c r="BN99">
        <v>10</v>
      </c>
      <c r="BO99">
        <v>7</v>
      </c>
      <c r="BP99">
        <v>0</v>
      </c>
      <c r="BQ99">
        <v>0</v>
      </c>
      <c r="BR99">
        <v>0</v>
      </c>
      <c r="BS99">
        <v>0</v>
      </c>
      <c r="BT99">
        <v>0</v>
      </c>
      <c r="BU99">
        <v>0</v>
      </c>
      <c r="BV99">
        <v>0</v>
      </c>
      <c r="BW99">
        <v>0</v>
      </c>
      <c r="BX99">
        <v>0</v>
      </c>
      <c r="BY99">
        <v>0</v>
      </c>
      <c r="BZ99">
        <v>0</v>
      </c>
      <c r="CA99">
        <v>0</v>
      </c>
      <c r="CB99">
        <v>25</v>
      </c>
      <c r="CC99">
        <v>15</v>
      </c>
      <c r="CD99">
        <v>6</v>
      </c>
      <c r="CE99">
        <v>11</v>
      </c>
      <c r="CF99">
        <v>6</v>
      </c>
      <c r="CG99">
        <v>0</v>
      </c>
      <c r="CH99">
        <v>1</v>
      </c>
      <c r="CI99">
        <v>1</v>
      </c>
      <c r="CJ99">
        <v>0</v>
      </c>
      <c r="CK99">
        <v>1</v>
      </c>
      <c r="CL99" t="s">
        <v>130</v>
      </c>
      <c r="CM99" s="1">
        <v>32880</v>
      </c>
      <c r="CN99" t="s">
        <v>106</v>
      </c>
      <c r="CO99">
        <v>182</v>
      </c>
      <c r="CP99">
        <f t="shared" si="3"/>
        <v>3</v>
      </c>
      <c r="CQ99">
        <f t="shared" si="4"/>
        <v>0</v>
      </c>
      <c r="CR99">
        <f t="shared" si="5"/>
        <v>6</v>
      </c>
    </row>
    <row r="100" spans="1:96" x14ac:dyDescent="0.3">
      <c r="A100">
        <v>148</v>
      </c>
      <c r="B100" t="s">
        <v>93</v>
      </c>
      <c r="C100">
        <v>21611</v>
      </c>
      <c r="D100">
        <v>8</v>
      </c>
      <c r="E100" t="s">
        <v>334</v>
      </c>
      <c r="F100" t="s">
        <v>335</v>
      </c>
      <c r="G100">
        <v>3</v>
      </c>
      <c r="H100" t="s">
        <v>115</v>
      </c>
      <c r="I100" t="s">
        <v>116</v>
      </c>
      <c r="J100">
        <v>499</v>
      </c>
      <c r="K100" t="s">
        <v>128</v>
      </c>
      <c r="L100" t="s">
        <v>129</v>
      </c>
      <c r="M100">
        <v>5</v>
      </c>
      <c r="N100">
        <v>1</v>
      </c>
      <c r="O100">
        <v>0</v>
      </c>
      <c r="P100">
        <v>1</v>
      </c>
      <c r="Q100">
        <v>420</v>
      </c>
      <c r="R100">
        <v>0</v>
      </c>
      <c r="S100">
        <v>18</v>
      </c>
      <c r="T100">
        <v>442</v>
      </c>
      <c r="U100">
        <v>0</v>
      </c>
      <c r="V100">
        <v>0</v>
      </c>
      <c r="W100">
        <v>0</v>
      </c>
      <c r="X100">
        <v>0</v>
      </c>
      <c r="Y100">
        <v>0</v>
      </c>
      <c r="Z100">
        <v>0</v>
      </c>
      <c r="AA100">
        <v>0</v>
      </c>
      <c r="AB100">
        <v>0</v>
      </c>
      <c r="AC100">
        <v>0</v>
      </c>
      <c r="AD100">
        <v>12</v>
      </c>
      <c r="AE100">
        <v>7</v>
      </c>
      <c r="AF100">
        <v>1</v>
      </c>
      <c r="AG100">
        <v>0</v>
      </c>
      <c r="AH100">
        <v>0</v>
      </c>
      <c r="AI100">
        <v>0</v>
      </c>
      <c r="AJ100">
        <v>0</v>
      </c>
      <c r="AK100">
        <v>0</v>
      </c>
      <c r="AL100">
        <v>2</v>
      </c>
      <c r="AM100">
        <v>0</v>
      </c>
      <c r="AN100">
        <v>0</v>
      </c>
      <c r="AO100">
        <v>0</v>
      </c>
      <c r="AP100">
        <v>0</v>
      </c>
      <c r="AQ100">
        <v>0</v>
      </c>
      <c r="AR100">
        <v>1</v>
      </c>
      <c r="AS100">
        <v>0</v>
      </c>
      <c r="AT100">
        <v>0</v>
      </c>
      <c r="AU100">
        <v>0</v>
      </c>
      <c r="AV100">
        <v>0</v>
      </c>
      <c r="AW100">
        <v>0</v>
      </c>
      <c r="AX100">
        <v>0</v>
      </c>
      <c r="AY100">
        <v>0</v>
      </c>
      <c r="AZ100">
        <v>0</v>
      </c>
      <c r="BA100">
        <v>0</v>
      </c>
      <c r="BB100">
        <v>0</v>
      </c>
      <c r="BC100">
        <v>0</v>
      </c>
      <c r="BD100">
        <v>223</v>
      </c>
      <c r="BE100">
        <v>166</v>
      </c>
      <c r="BF100">
        <v>113</v>
      </c>
      <c r="BG100">
        <v>53</v>
      </c>
      <c r="BH100">
        <v>4</v>
      </c>
      <c r="BI100">
        <v>7</v>
      </c>
      <c r="BJ100">
        <v>19</v>
      </c>
      <c r="BK100">
        <v>8</v>
      </c>
      <c r="BL100">
        <v>11</v>
      </c>
      <c r="BM100">
        <v>18</v>
      </c>
      <c r="BN100">
        <v>1</v>
      </c>
      <c r="BO100">
        <v>13</v>
      </c>
      <c r="BP100">
        <v>1</v>
      </c>
      <c r="BQ100">
        <v>0</v>
      </c>
      <c r="BR100">
        <v>0</v>
      </c>
      <c r="BS100">
        <v>0</v>
      </c>
      <c r="BT100">
        <v>0</v>
      </c>
      <c r="BU100">
        <v>0</v>
      </c>
      <c r="BV100">
        <v>6</v>
      </c>
      <c r="BW100">
        <v>4</v>
      </c>
      <c r="BX100">
        <v>2</v>
      </c>
      <c r="BY100">
        <v>1</v>
      </c>
      <c r="BZ100">
        <v>1</v>
      </c>
      <c r="CA100">
        <v>0</v>
      </c>
      <c r="CB100">
        <v>0</v>
      </c>
      <c r="CC100">
        <v>0</v>
      </c>
      <c r="CD100">
        <v>0</v>
      </c>
      <c r="CE100">
        <v>0</v>
      </c>
      <c r="CF100">
        <v>0</v>
      </c>
      <c r="CG100">
        <v>0</v>
      </c>
      <c r="CH100">
        <v>0</v>
      </c>
      <c r="CI100">
        <v>0</v>
      </c>
      <c r="CJ100">
        <v>0</v>
      </c>
      <c r="CK100">
        <v>15</v>
      </c>
      <c r="CL100" t="s">
        <v>336</v>
      </c>
      <c r="CP100">
        <f t="shared" si="3"/>
        <v>6</v>
      </c>
      <c r="CQ100">
        <f t="shared" si="4"/>
        <v>0</v>
      </c>
      <c r="CR100">
        <f t="shared" si="5"/>
        <v>0</v>
      </c>
    </row>
    <row r="101" spans="1:96" x14ac:dyDescent="0.3">
      <c r="A101">
        <v>148</v>
      </c>
      <c r="B101" t="s">
        <v>93</v>
      </c>
      <c r="C101">
        <v>23619</v>
      </c>
      <c r="D101">
        <v>6</v>
      </c>
      <c r="E101" t="s">
        <v>337</v>
      </c>
      <c r="F101" t="s">
        <v>337</v>
      </c>
      <c r="G101">
        <v>1</v>
      </c>
      <c r="H101" t="s">
        <v>122</v>
      </c>
      <c r="I101" t="s">
        <v>123</v>
      </c>
      <c r="J101">
        <v>1536</v>
      </c>
      <c r="K101" t="s">
        <v>124</v>
      </c>
      <c r="L101" t="s">
        <v>125</v>
      </c>
      <c r="M101">
        <v>17</v>
      </c>
      <c r="N101">
        <v>0</v>
      </c>
      <c r="O101">
        <v>0</v>
      </c>
      <c r="P101">
        <v>0</v>
      </c>
      <c r="Q101">
        <v>1530</v>
      </c>
      <c r="R101">
        <v>0</v>
      </c>
      <c r="S101">
        <v>76</v>
      </c>
      <c r="T101">
        <v>1627</v>
      </c>
      <c r="U101">
        <v>0</v>
      </c>
      <c r="V101">
        <v>1</v>
      </c>
      <c r="W101">
        <v>0</v>
      </c>
      <c r="X101">
        <v>0</v>
      </c>
      <c r="Y101">
        <v>3</v>
      </c>
      <c r="Z101">
        <v>3</v>
      </c>
      <c r="AA101">
        <v>6</v>
      </c>
      <c r="AB101">
        <v>2</v>
      </c>
      <c r="AC101">
        <v>3</v>
      </c>
      <c r="AD101">
        <v>10</v>
      </c>
      <c r="AE101">
        <v>9</v>
      </c>
      <c r="AF101">
        <v>3</v>
      </c>
      <c r="AG101">
        <v>0</v>
      </c>
      <c r="AH101">
        <v>0</v>
      </c>
      <c r="AI101">
        <v>2</v>
      </c>
      <c r="AJ101">
        <v>0</v>
      </c>
      <c r="AK101">
        <v>10</v>
      </c>
      <c r="AL101">
        <v>19</v>
      </c>
      <c r="AM101">
        <v>6</v>
      </c>
      <c r="AN101">
        <v>0</v>
      </c>
      <c r="AO101">
        <v>0</v>
      </c>
      <c r="AP101">
        <v>28</v>
      </c>
      <c r="AQ101">
        <v>0</v>
      </c>
      <c r="AR101">
        <v>0</v>
      </c>
      <c r="AS101">
        <v>0</v>
      </c>
      <c r="AT101">
        <v>0</v>
      </c>
      <c r="AU101">
        <v>0</v>
      </c>
      <c r="AV101">
        <v>0</v>
      </c>
      <c r="AW101">
        <v>0</v>
      </c>
      <c r="AX101">
        <v>0</v>
      </c>
      <c r="AY101">
        <v>0</v>
      </c>
      <c r="AZ101">
        <v>1</v>
      </c>
      <c r="BA101">
        <v>0</v>
      </c>
      <c r="BB101">
        <v>0</v>
      </c>
      <c r="BC101">
        <v>0</v>
      </c>
      <c r="BD101">
        <v>816</v>
      </c>
      <c r="BE101">
        <v>552</v>
      </c>
      <c r="BF101">
        <v>462</v>
      </c>
      <c r="BG101">
        <v>90</v>
      </c>
      <c r="BH101">
        <v>27</v>
      </c>
      <c r="BI101">
        <v>35</v>
      </c>
      <c r="BJ101">
        <v>32</v>
      </c>
      <c r="BK101">
        <v>11</v>
      </c>
      <c r="BL101">
        <v>21</v>
      </c>
      <c r="BM101">
        <v>142</v>
      </c>
      <c r="BN101">
        <v>0</v>
      </c>
      <c r="BO101">
        <v>68</v>
      </c>
      <c r="BP101">
        <v>2</v>
      </c>
      <c r="BQ101">
        <v>0</v>
      </c>
      <c r="BR101">
        <v>0</v>
      </c>
      <c r="BS101">
        <v>0</v>
      </c>
      <c r="BT101">
        <v>0</v>
      </c>
      <c r="BU101">
        <v>0</v>
      </c>
      <c r="BV101">
        <v>16</v>
      </c>
      <c r="BW101">
        <v>12</v>
      </c>
      <c r="BX101">
        <v>4</v>
      </c>
      <c r="BY101">
        <v>0</v>
      </c>
      <c r="BZ101">
        <v>0</v>
      </c>
      <c r="CA101">
        <v>0</v>
      </c>
      <c r="CB101">
        <v>0</v>
      </c>
      <c r="CC101">
        <v>0</v>
      </c>
      <c r="CD101">
        <v>0</v>
      </c>
      <c r="CE101">
        <v>0</v>
      </c>
      <c r="CF101">
        <v>0</v>
      </c>
      <c r="CG101">
        <v>0</v>
      </c>
      <c r="CH101">
        <v>0</v>
      </c>
      <c r="CI101">
        <v>0</v>
      </c>
      <c r="CJ101">
        <v>0</v>
      </c>
      <c r="CK101">
        <v>2</v>
      </c>
      <c r="CL101" t="s">
        <v>270</v>
      </c>
      <c r="CM101" s="1">
        <v>30895</v>
      </c>
      <c r="CO101">
        <v>185</v>
      </c>
      <c r="CP101">
        <f t="shared" si="3"/>
        <v>17</v>
      </c>
      <c r="CQ101">
        <f t="shared" si="4"/>
        <v>0</v>
      </c>
      <c r="CR101">
        <f t="shared" si="5"/>
        <v>0</v>
      </c>
    </row>
    <row r="102" spans="1:96" x14ac:dyDescent="0.3">
      <c r="A102">
        <v>148</v>
      </c>
      <c r="B102" t="s">
        <v>93</v>
      </c>
      <c r="C102">
        <v>23909</v>
      </c>
      <c r="D102">
        <v>8</v>
      </c>
      <c r="E102" t="s">
        <v>338</v>
      </c>
      <c r="F102" t="s">
        <v>339</v>
      </c>
      <c r="G102">
        <v>3</v>
      </c>
      <c r="H102" t="s">
        <v>115</v>
      </c>
      <c r="I102" t="s">
        <v>116</v>
      </c>
      <c r="J102">
        <v>1499</v>
      </c>
      <c r="K102" t="s">
        <v>152</v>
      </c>
      <c r="L102" t="s">
        <v>153</v>
      </c>
      <c r="M102">
        <v>17</v>
      </c>
      <c r="N102">
        <v>3</v>
      </c>
      <c r="O102">
        <v>0</v>
      </c>
      <c r="P102">
        <v>3</v>
      </c>
      <c r="Q102">
        <v>1414</v>
      </c>
      <c r="R102">
        <v>0</v>
      </c>
      <c r="S102">
        <v>66</v>
      </c>
      <c r="T102">
        <v>1489</v>
      </c>
      <c r="U102">
        <v>0</v>
      </c>
      <c r="V102">
        <v>0</v>
      </c>
      <c r="W102">
        <v>0</v>
      </c>
      <c r="X102">
        <v>1</v>
      </c>
      <c r="Y102">
        <v>8</v>
      </c>
      <c r="Z102">
        <v>9</v>
      </c>
      <c r="AA102">
        <v>10</v>
      </c>
      <c r="AB102">
        <v>3</v>
      </c>
      <c r="AC102">
        <v>4</v>
      </c>
      <c r="AD102">
        <v>24</v>
      </c>
      <c r="AE102">
        <v>13</v>
      </c>
      <c r="AF102">
        <v>2</v>
      </c>
      <c r="AG102">
        <v>0</v>
      </c>
      <c r="AH102">
        <v>0</v>
      </c>
      <c r="AI102">
        <v>1</v>
      </c>
      <c r="AJ102">
        <v>0</v>
      </c>
      <c r="AK102">
        <v>4</v>
      </c>
      <c r="AL102">
        <v>50</v>
      </c>
      <c r="AM102">
        <v>2</v>
      </c>
      <c r="AN102">
        <v>0</v>
      </c>
      <c r="AO102">
        <v>0</v>
      </c>
      <c r="AP102">
        <v>19</v>
      </c>
      <c r="AQ102">
        <v>0</v>
      </c>
      <c r="AR102">
        <v>2</v>
      </c>
      <c r="AS102">
        <v>2</v>
      </c>
      <c r="AT102">
        <v>0</v>
      </c>
      <c r="AU102">
        <v>0</v>
      </c>
      <c r="AV102">
        <v>0</v>
      </c>
      <c r="AW102">
        <v>0</v>
      </c>
      <c r="AX102">
        <v>0</v>
      </c>
      <c r="AY102">
        <v>0</v>
      </c>
      <c r="AZ102">
        <v>3</v>
      </c>
      <c r="BA102">
        <v>0</v>
      </c>
      <c r="BB102">
        <v>0</v>
      </c>
      <c r="BC102">
        <v>0</v>
      </c>
      <c r="BD102">
        <v>1078</v>
      </c>
      <c r="BE102">
        <v>848</v>
      </c>
      <c r="BF102">
        <v>715</v>
      </c>
      <c r="BG102">
        <v>133</v>
      </c>
      <c r="BH102">
        <v>24</v>
      </c>
      <c r="BI102">
        <v>17</v>
      </c>
      <c r="BJ102">
        <v>61</v>
      </c>
      <c r="BK102">
        <v>21</v>
      </c>
      <c r="BL102">
        <v>40</v>
      </c>
      <c r="BM102">
        <v>84</v>
      </c>
      <c r="BN102">
        <v>0</v>
      </c>
      <c r="BO102">
        <v>65</v>
      </c>
      <c r="BP102">
        <v>4</v>
      </c>
      <c r="BQ102">
        <v>0</v>
      </c>
      <c r="BR102">
        <v>0</v>
      </c>
      <c r="BS102">
        <v>0</v>
      </c>
      <c r="BT102">
        <v>0</v>
      </c>
      <c r="BU102">
        <v>0</v>
      </c>
      <c r="BV102">
        <v>31</v>
      </c>
      <c r="BW102">
        <v>18</v>
      </c>
      <c r="BX102">
        <v>13</v>
      </c>
      <c r="BY102">
        <v>1</v>
      </c>
      <c r="BZ102">
        <v>1</v>
      </c>
      <c r="CA102">
        <v>0</v>
      </c>
      <c r="CB102">
        <v>0</v>
      </c>
      <c r="CC102">
        <v>0</v>
      </c>
      <c r="CD102">
        <v>0</v>
      </c>
      <c r="CE102">
        <v>0</v>
      </c>
      <c r="CF102">
        <v>0</v>
      </c>
      <c r="CG102">
        <v>0</v>
      </c>
      <c r="CH102">
        <v>0</v>
      </c>
      <c r="CI102">
        <v>0</v>
      </c>
      <c r="CJ102">
        <v>0</v>
      </c>
      <c r="CK102">
        <v>19</v>
      </c>
      <c r="CL102" t="s">
        <v>119</v>
      </c>
      <c r="CM102" s="1">
        <v>31595</v>
      </c>
      <c r="CN102" t="s">
        <v>126</v>
      </c>
      <c r="CO102">
        <v>185</v>
      </c>
      <c r="CP102">
        <f t="shared" si="3"/>
        <v>20</v>
      </c>
      <c r="CQ102">
        <f t="shared" si="4"/>
        <v>0</v>
      </c>
      <c r="CR102">
        <f t="shared" si="5"/>
        <v>0</v>
      </c>
    </row>
    <row r="103" spans="1:96" x14ac:dyDescent="0.3">
      <c r="A103">
        <v>148</v>
      </c>
      <c r="B103" t="s">
        <v>93</v>
      </c>
      <c r="C103">
        <v>24196</v>
      </c>
      <c r="D103">
        <v>6</v>
      </c>
      <c r="E103" t="s">
        <v>340</v>
      </c>
      <c r="F103" t="s">
        <v>341</v>
      </c>
      <c r="G103">
        <v>3</v>
      </c>
      <c r="H103" t="s">
        <v>115</v>
      </c>
      <c r="I103" t="s">
        <v>116</v>
      </c>
      <c r="J103">
        <v>656</v>
      </c>
      <c r="K103" t="s">
        <v>102</v>
      </c>
      <c r="L103" t="s">
        <v>103</v>
      </c>
      <c r="M103">
        <v>16</v>
      </c>
      <c r="N103">
        <v>0</v>
      </c>
      <c r="O103">
        <v>0</v>
      </c>
      <c r="P103">
        <v>1</v>
      </c>
      <c r="Q103">
        <v>1462</v>
      </c>
      <c r="R103">
        <v>0</v>
      </c>
      <c r="S103">
        <v>84</v>
      </c>
      <c r="T103">
        <v>1556</v>
      </c>
      <c r="U103">
        <v>0</v>
      </c>
      <c r="V103">
        <v>2</v>
      </c>
      <c r="W103">
        <v>0</v>
      </c>
      <c r="X103">
        <v>5</v>
      </c>
      <c r="Y103">
        <v>12</v>
      </c>
      <c r="Z103">
        <v>18</v>
      </c>
      <c r="AA103">
        <v>18</v>
      </c>
      <c r="AB103">
        <v>8</v>
      </c>
      <c r="AC103">
        <v>7</v>
      </c>
      <c r="AD103">
        <v>21</v>
      </c>
      <c r="AE103">
        <v>14</v>
      </c>
      <c r="AF103">
        <v>3</v>
      </c>
      <c r="AG103">
        <v>0</v>
      </c>
      <c r="AH103">
        <v>0</v>
      </c>
      <c r="AI103">
        <v>0</v>
      </c>
      <c r="AJ103">
        <v>0</v>
      </c>
      <c r="AK103">
        <v>12</v>
      </c>
      <c r="AL103">
        <v>10</v>
      </c>
      <c r="AM103">
        <v>3</v>
      </c>
      <c r="AN103">
        <v>0</v>
      </c>
      <c r="AO103">
        <v>0</v>
      </c>
      <c r="AP103">
        <v>14</v>
      </c>
      <c r="AQ103">
        <v>0</v>
      </c>
      <c r="AR103">
        <v>7</v>
      </c>
      <c r="AS103">
        <v>7</v>
      </c>
      <c r="AT103">
        <v>0</v>
      </c>
      <c r="AU103">
        <v>0</v>
      </c>
      <c r="AV103">
        <v>0</v>
      </c>
      <c r="AW103">
        <v>0</v>
      </c>
      <c r="AX103">
        <v>0</v>
      </c>
      <c r="AY103">
        <v>0</v>
      </c>
      <c r="AZ103">
        <v>3</v>
      </c>
      <c r="BA103">
        <v>0</v>
      </c>
      <c r="BB103">
        <v>0</v>
      </c>
      <c r="BC103">
        <v>0</v>
      </c>
      <c r="BD103">
        <v>930</v>
      </c>
      <c r="BE103">
        <v>672</v>
      </c>
      <c r="BF103">
        <v>515</v>
      </c>
      <c r="BG103">
        <v>157</v>
      </c>
      <c r="BH103">
        <v>33</v>
      </c>
      <c r="BI103">
        <v>28</v>
      </c>
      <c r="BJ103">
        <v>44</v>
      </c>
      <c r="BK103">
        <v>13</v>
      </c>
      <c r="BL103">
        <v>31</v>
      </c>
      <c r="BM103">
        <v>77</v>
      </c>
      <c r="BN103">
        <v>0</v>
      </c>
      <c r="BO103">
        <v>50</v>
      </c>
      <c r="BP103">
        <v>1</v>
      </c>
      <c r="BQ103">
        <v>0</v>
      </c>
      <c r="BR103">
        <v>0</v>
      </c>
      <c r="BS103">
        <v>0</v>
      </c>
      <c r="BT103">
        <v>0</v>
      </c>
      <c r="BU103">
        <v>0</v>
      </c>
      <c r="BV103">
        <v>51</v>
      </c>
      <c r="BW103">
        <v>36</v>
      </c>
      <c r="BX103">
        <v>15</v>
      </c>
      <c r="BY103">
        <v>0</v>
      </c>
      <c r="BZ103">
        <v>0</v>
      </c>
      <c r="CA103">
        <v>0</v>
      </c>
      <c r="CB103">
        <v>0</v>
      </c>
      <c r="CC103">
        <v>0</v>
      </c>
      <c r="CD103">
        <v>0</v>
      </c>
      <c r="CE103">
        <v>0</v>
      </c>
      <c r="CF103">
        <v>0</v>
      </c>
      <c r="CG103">
        <v>0</v>
      </c>
      <c r="CH103">
        <v>0</v>
      </c>
      <c r="CI103">
        <v>0</v>
      </c>
      <c r="CJ103">
        <v>0</v>
      </c>
      <c r="CK103">
        <v>52</v>
      </c>
      <c r="CL103" t="s">
        <v>342</v>
      </c>
      <c r="CM103" s="1">
        <v>31476</v>
      </c>
      <c r="CN103" t="s">
        <v>309</v>
      </c>
      <c r="CO103">
        <v>193</v>
      </c>
      <c r="CP103">
        <f t="shared" si="3"/>
        <v>17</v>
      </c>
      <c r="CQ103">
        <f t="shared" si="4"/>
        <v>0</v>
      </c>
      <c r="CR103">
        <f t="shared" si="5"/>
        <v>0</v>
      </c>
    </row>
    <row r="104" spans="1:96" x14ac:dyDescent="0.3">
      <c r="A104">
        <v>148</v>
      </c>
      <c r="B104" t="s">
        <v>93</v>
      </c>
      <c r="C104">
        <v>25082</v>
      </c>
      <c r="D104">
        <v>7</v>
      </c>
      <c r="E104" t="s">
        <v>343</v>
      </c>
      <c r="F104" t="s">
        <v>344</v>
      </c>
      <c r="G104">
        <v>2</v>
      </c>
      <c r="H104" t="s">
        <v>95</v>
      </c>
      <c r="I104" t="s">
        <v>96</v>
      </c>
      <c r="J104">
        <v>1536</v>
      </c>
      <c r="K104" t="s">
        <v>124</v>
      </c>
      <c r="L104" t="s">
        <v>125</v>
      </c>
      <c r="M104">
        <v>5</v>
      </c>
      <c r="N104">
        <v>3</v>
      </c>
      <c r="O104">
        <v>0</v>
      </c>
      <c r="P104">
        <v>10</v>
      </c>
      <c r="Q104">
        <v>607</v>
      </c>
      <c r="R104">
        <v>0</v>
      </c>
      <c r="S104">
        <v>21</v>
      </c>
      <c r="T104">
        <v>654</v>
      </c>
      <c r="U104">
        <v>0</v>
      </c>
      <c r="V104">
        <v>0</v>
      </c>
      <c r="W104">
        <v>0</v>
      </c>
      <c r="X104">
        <v>0</v>
      </c>
      <c r="Y104">
        <v>7</v>
      </c>
      <c r="Z104">
        <v>7</v>
      </c>
      <c r="AA104">
        <v>11</v>
      </c>
      <c r="AB104">
        <v>4</v>
      </c>
      <c r="AC104">
        <v>5</v>
      </c>
      <c r="AD104">
        <v>3</v>
      </c>
      <c r="AE104">
        <v>8</v>
      </c>
      <c r="AF104">
        <v>2</v>
      </c>
      <c r="AG104">
        <v>0</v>
      </c>
      <c r="AH104">
        <v>0</v>
      </c>
      <c r="AI104">
        <v>1</v>
      </c>
      <c r="AJ104">
        <v>8</v>
      </c>
      <c r="AK104">
        <v>10</v>
      </c>
      <c r="AL104">
        <v>8</v>
      </c>
      <c r="AM104">
        <v>1</v>
      </c>
      <c r="AN104">
        <v>0</v>
      </c>
      <c r="AO104">
        <v>0</v>
      </c>
      <c r="AP104">
        <v>13</v>
      </c>
      <c r="AQ104">
        <v>0</v>
      </c>
      <c r="AR104">
        <v>3</v>
      </c>
      <c r="AS104">
        <v>0</v>
      </c>
      <c r="AT104">
        <v>0</v>
      </c>
      <c r="AU104">
        <v>0</v>
      </c>
      <c r="AV104">
        <v>0</v>
      </c>
      <c r="AW104">
        <v>0</v>
      </c>
      <c r="AX104">
        <v>0</v>
      </c>
      <c r="AY104">
        <v>0</v>
      </c>
      <c r="AZ104">
        <v>2</v>
      </c>
      <c r="BA104">
        <v>0</v>
      </c>
      <c r="BB104">
        <v>0</v>
      </c>
      <c r="BC104">
        <v>0</v>
      </c>
      <c r="BD104">
        <v>256</v>
      </c>
      <c r="BE104">
        <v>203</v>
      </c>
      <c r="BF104">
        <v>137</v>
      </c>
      <c r="BG104">
        <v>66</v>
      </c>
      <c r="BH104">
        <v>7</v>
      </c>
      <c r="BI104">
        <v>5</v>
      </c>
      <c r="BJ104">
        <v>12</v>
      </c>
      <c r="BK104">
        <v>6</v>
      </c>
      <c r="BL104">
        <v>6</v>
      </c>
      <c r="BM104">
        <v>9</v>
      </c>
      <c r="BN104">
        <v>0</v>
      </c>
      <c r="BO104">
        <v>25</v>
      </c>
      <c r="BP104">
        <v>2</v>
      </c>
      <c r="BQ104">
        <v>2</v>
      </c>
      <c r="BR104">
        <v>0</v>
      </c>
      <c r="BS104">
        <v>0</v>
      </c>
      <c r="BT104">
        <v>0</v>
      </c>
      <c r="BU104">
        <v>0</v>
      </c>
      <c r="BV104">
        <v>9</v>
      </c>
      <c r="BW104">
        <v>6</v>
      </c>
      <c r="BX104">
        <v>3</v>
      </c>
      <c r="BY104">
        <v>0</v>
      </c>
      <c r="BZ104">
        <v>0</v>
      </c>
      <c r="CA104">
        <v>0</v>
      </c>
      <c r="CB104">
        <v>0</v>
      </c>
      <c r="CC104">
        <v>0</v>
      </c>
      <c r="CD104">
        <v>0</v>
      </c>
      <c r="CE104">
        <v>0</v>
      </c>
      <c r="CF104">
        <v>0</v>
      </c>
      <c r="CG104">
        <v>0</v>
      </c>
      <c r="CH104">
        <v>0</v>
      </c>
      <c r="CI104">
        <v>0</v>
      </c>
      <c r="CJ104">
        <v>0</v>
      </c>
      <c r="CK104">
        <v>2</v>
      </c>
      <c r="CL104" t="s">
        <v>270</v>
      </c>
      <c r="CM104" s="1">
        <v>32271</v>
      </c>
      <c r="CN104" t="s">
        <v>126</v>
      </c>
      <c r="CO104">
        <v>183</v>
      </c>
      <c r="CP104">
        <f t="shared" si="3"/>
        <v>15</v>
      </c>
      <c r="CQ104">
        <f t="shared" si="4"/>
        <v>0</v>
      </c>
      <c r="CR104">
        <f t="shared" si="5"/>
        <v>0</v>
      </c>
    </row>
    <row r="105" spans="1:96" x14ac:dyDescent="0.3">
      <c r="A105">
        <v>148</v>
      </c>
      <c r="B105" t="s">
        <v>93</v>
      </c>
      <c r="C105">
        <v>25873</v>
      </c>
      <c r="D105">
        <v>12</v>
      </c>
      <c r="E105" t="s">
        <v>345</v>
      </c>
      <c r="F105" t="s">
        <v>345</v>
      </c>
      <c r="G105">
        <v>3</v>
      </c>
      <c r="H105" t="s">
        <v>115</v>
      </c>
      <c r="I105" t="s">
        <v>116</v>
      </c>
      <c r="J105">
        <v>506</v>
      </c>
      <c r="K105" t="s">
        <v>108</v>
      </c>
      <c r="L105" t="s">
        <v>109</v>
      </c>
      <c r="M105">
        <v>1</v>
      </c>
      <c r="N105">
        <v>4</v>
      </c>
      <c r="O105">
        <v>0</v>
      </c>
      <c r="P105">
        <v>10</v>
      </c>
      <c r="Q105">
        <v>282</v>
      </c>
      <c r="R105">
        <v>0</v>
      </c>
      <c r="S105">
        <v>42</v>
      </c>
      <c r="T105">
        <v>332</v>
      </c>
      <c r="U105">
        <v>0</v>
      </c>
      <c r="V105">
        <v>1</v>
      </c>
      <c r="W105">
        <v>0</v>
      </c>
      <c r="X105">
        <v>1</v>
      </c>
      <c r="Y105">
        <v>2</v>
      </c>
      <c r="Z105">
        <v>4</v>
      </c>
      <c r="AA105">
        <v>6</v>
      </c>
      <c r="AB105">
        <v>2</v>
      </c>
      <c r="AC105">
        <v>3</v>
      </c>
      <c r="AD105">
        <v>8</v>
      </c>
      <c r="AE105">
        <v>2</v>
      </c>
      <c r="AF105">
        <v>1</v>
      </c>
      <c r="AG105">
        <v>0</v>
      </c>
      <c r="AH105">
        <v>0</v>
      </c>
      <c r="AI105">
        <v>0</v>
      </c>
      <c r="AJ105">
        <v>0</v>
      </c>
      <c r="AK105">
        <v>2</v>
      </c>
      <c r="AL105">
        <v>1</v>
      </c>
      <c r="AM105">
        <v>0</v>
      </c>
      <c r="AN105">
        <v>0</v>
      </c>
      <c r="AO105">
        <v>0</v>
      </c>
      <c r="AP105">
        <v>8</v>
      </c>
      <c r="AQ105">
        <v>0</v>
      </c>
      <c r="AR105">
        <v>4</v>
      </c>
      <c r="AS105">
        <v>1</v>
      </c>
      <c r="AT105">
        <v>0</v>
      </c>
      <c r="AU105">
        <v>0</v>
      </c>
      <c r="AV105">
        <v>0</v>
      </c>
      <c r="AW105">
        <v>0</v>
      </c>
      <c r="AX105">
        <v>0</v>
      </c>
      <c r="AY105">
        <v>0</v>
      </c>
      <c r="AZ105">
        <v>1</v>
      </c>
      <c r="BA105">
        <v>0</v>
      </c>
      <c r="BB105">
        <v>0</v>
      </c>
      <c r="BC105">
        <v>0</v>
      </c>
      <c r="BD105">
        <v>162</v>
      </c>
      <c r="BE105">
        <v>119</v>
      </c>
      <c r="BF105">
        <v>88</v>
      </c>
      <c r="BG105">
        <v>31</v>
      </c>
      <c r="BH105">
        <v>4</v>
      </c>
      <c r="BI105">
        <v>0</v>
      </c>
      <c r="BJ105">
        <v>22</v>
      </c>
      <c r="BK105">
        <v>6</v>
      </c>
      <c r="BL105">
        <v>16</v>
      </c>
      <c r="BM105">
        <v>4</v>
      </c>
      <c r="BN105">
        <v>0</v>
      </c>
      <c r="BO105">
        <v>21</v>
      </c>
      <c r="BP105">
        <v>4</v>
      </c>
      <c r="BQ105">
        <v>3</v>
      </c>
      <c r="BR105">
        <v>0</v>
      </c>
      <c r="BS105">
        <v>0</v>
      </c>
      <c r="BT105">
        <v>0</v>
      </c>
      <c r="BU105">
        <v>0</v>
      </c>
      <c r="BV105">
        <v>6</v>
      </c>
      <c r="BW105">
        <v>3</v>
      </c>
      <c r="BX105">
        <v>3</v>
      </c>
      <c r="BY105">
        <v>1</v>
      </c>
      <c r="BZ105">
        <v>1</v>
      </c>
      <c r="CA105">
        <v>0</v>
      </c>
      <c r="CB105">
        <v>0</v>
      </c>
      <c r="CC105">
        <v>0</v>
      </c>
      <c r="CD105">
        <v>0</v>
      </c>
      <c r="CE105">
        <v>0</v>
      </c>
      <c r="CF105">
        <v>0</v>
      </c>
      <c r="CG105">
        <v>0</v>
      </c>
      <c r="CH105">
        <v>0</v>
      </c>
      <c r="CI105">
        <v>0</v>
      </c>
      <c r="CJ105">
        <v>0</v>
      </c>
      <c r="CK105">
        <v>1</v>
      </c>
      <c r="CL105" t="s">
        <v>130</v>
      </c>
      <c r="CM105" t="s">
        <v>346</v>
      </c>
      <c r="CN105" t="s">
        <v>106</v>
      </c>
      <c r="CO105">
        <v>0</v>
      </c>
      <c r="CP105">
        <f t="shared" si="3"/>
        <v>11</v>
      </c>
      <c r="CQ105">
        <f t="shared" si="4"/>
        <v>0</v>
      </c>
      <c r="CR105">
        <f t="shared" si="5"/>
        <v>0</v>
      </c>
    </row>
    <row r="106" spans="1:96" x14ac:dyDescent="0.3">
      <c r="A106">
        <v>148</v>
      </c>
      <c r="B106" t="s">
        <v>93</v>
      </c>
      <c r="C106">
        <v>25874</v>
      </c>
      <c r="D106">
        <v>8</v>
      </c>
      <c r="E106" t="s">
        <v>347</v>
      </c>
      <c r="F106" t="s">
        <v>348</v>
      </c>
      <c r="G106">
        <v>3</v>
      </c>
      <c r="H106" t="s">
        <v>115</v>
      </c>
      <c r="I106" t="s">
        <v>116</v>
      </c>
      <c r="J106">
        <v>656</v>
      </c>
      <c r="K106" t="s">
        <v>102</v>
      </c>
      <c r="L106" t="s">
        <v>103</v>
      </c>
      <c r="M106">
        <v>0</v>
      </c>
      <c r="N106">
        <v>11</v>
      </c>
      <c r="O106">
        <v>0</v>
      </c>
      <c r="P106">
        <v>5</v>
      </c>
      <c r="Q106">
        <v>28</v>
      </c>
      <c r="R106">
        <v>0</v>
      </c>
      <c r="S106">
        <v>21</v>
      </c>
      <c r="T106">
        <v>52</v>
      </c>
      <c r="U106">
        <v>0</v>
      </c>
      <c r="V106">
        <v>0</v>
      </c>
      <c r="W106">
        <v>0</v>
      </c>
      <c r="X106">
        <v>0</v>
      </c>
      <c r="Y106">
        <v>1</v>
      </c>
      <c r="Z106">
        <v>1</v>
      </c>
      <c r="AA106">
        <v>1</v>
      </c>
      <c r="AB106">
        <v>0</v>
      </c>
      <c r="AC106">
        <v>1</v>
      </c>
      <c r="AD106">
        <v>0</v>
      </c>
      <c r="AE106">
        <v>0</v>
      </c>
      <c r="AF106">
        <v>0</v>
      </c>
      <c r="AG106">
        <v>0</v>
      </c>
      <c r="AH106">
        <v>0</v>
      </c>
      <c r="AI106">
        <v>0</v>
      </c>
      <c r="AJ106">
        <v>0</v>
      </c>
      <c r="AK106">
        <v>5</v>
      </c>
      <c r="AL106">
        <v>0</v>
      </c>
      <c r="AM106">
        <v>0</v>
      </c>
      <c r="AN106">
        <v>0</v>
      </c>
      <c r="AO106">
        <v>0</v>
      </c>
      <c r="AP106">
        <v>1</v>
      </c>
      <c r="AQ106">
        <v>0</v>
      </c>
      <c r="AR106">
        <v>6</v>
      </c>
      <c r="AS106">
        <v>0</v>
      </c>
      <c r="AT106">
        <v>0</v>
      </c>
      <c r="AU106">
        <v>0</v>
      </c>
      <c r="AV106">
        <v>0</v>
      </c>
      <c r="AW106">
        <v>0</v>
      </c>
      <c r="AX106">
        <v>0</v>
      </c>
      <c r="AY106">
        <v>0</v>
      </c>
      <c r="AZ106">
        <v>0</v>
      </c>
      <c r="BA106">
        <v>0</v>
      </c>
      <c r="BB106">
        <v>0</v>
      </c>
      <c r="BC106">
        <v>0</v>
      </c>
      <c r="BD106">
        <v>21</v>
      </c>
      <c r="BE106">
        <v>15</v>
      </c>
      <c r="BF106">
        <v>6</v>
      </c>
      <c r="BG106">
        <v>9</v>
      </c>
      <c r="BH106">
        <v>0</v>
      </c>
      <c r="BI106">
        <v>1</v>
      </c>
      <c r="BJ106">
        <v>2</v>
      </c>
      <c r="BK106">
        <v>1</v>
      </c>
      <c r="BL106">
        <v>1</v>
      </c>
      <c r="BM106">
        <v>1</v>
      </c>
      <c r="BN106">
        <v>0</v>
      </c>
      <c r="BO106">
        <v>1</v>
      </c>
      <c r="BP106">
        <v>0</v>
      </c>
      <c r="BQ106">
        <v>0</v>
      </c>
      <c r="BR106">
        <v>0</v>
      </c>
      <c r="BS106">
        <v>0</v>
      </c>
      <c r="BT106">
        <v>0</v>
      </c>
      <c r="BU106">
        <v>0</v>
      </c>
      <c r="BV106">
        <v>0</v>
      </c>
      <c r="BW106">
        <v>0</v>
      </c>
      <c r="BX106">
        <v>0</v>
      </c>
      <c r="BY106">
        <v>1</v>
      </c>
      <c r="BZ106">
        <v>0</v>
      </c>
      <c r="CA106">
        <v>1</v>
      </c>
      <c r="CB106">
        <v>0</v>
      </c>
      <c r="CC106">
        <v>0</v>
      </c>
      <c r="CD106">
        <v>0</v>
      </c>
      <c r="CE106">
        <v>0</v>
      </c>
      <c r="CF106">
        <v>0</v>
      </c>
      <c r="CG106">
        <v>0</v>
      </c>
      <c r="CH106">
        <v>0</v>
      </c>
      <c r="CI106">
        <v>0</v>
      </c>
      <c r="CJ106">
        <v>0</v>
      </c>
      <c r="CK106">
        <v>1</v>
      </c>
      <c r="CL106" t="s">
        <v>130</v>
      </c>
      <c r="CM106" t="s">
        <v>349</v>
      </c>
      <c r="CN106" t="s">
        <v>106</v>
      </c>
      <c r="CO106">
        <v>171</v>
      </c>
      <c r="CP106">
        <f t="shared" si="3"/>
        <v>5</v>
      </c>
      <c r="CQ106">
        <f t="shared" si="4"/>
        <v>0</v>
      </c>
      <c r="CR106">
        <f t="shared" si="5"/>
        <v>0</v>
      </c>
    </row>
    <row r="107" spans="1:96" x14ac:dyDescent="0.3">
      <c r="A107">
        <v>148</v>
      </c>
      <c r="B107" t="s">
        <v>93</v>
      </c>
      <c r="C107">
        <v>25876</v>
      </c>
      <c r="D107">
        <v>14</v>
      </c>
      <c r="E107" t="s">
        <v>350</v>
      </c>
      <c r="F107" t="s">
        <v>350</v>
      </c>
      <c r="G107">
        <v>3</v>
      </c>
      <c r="H107" t="s">
        <v>115</v>
      </c>
      <c r="I107" t="s">
        <v>116</v>
      </c>
      <c r="J107">
        <v>506</v>
      </c>
      <c r="K107" t="s">
        <v>108</v>
      </c>
      <c r="L107" t="s">
        <v>109</v>
      </c>
      <c r="M107">
        <v>15</v>
      </c>
      <c r="N107">
        <v>0</v>
      </c>
      <c r="O107">
        <v>0</v>
      </c>
      <c r="P107">
        <v>0</v>
      </c>
      <c r="Q107">
        <v>1350</v>
      </c>
      <c r="R107">
        <v>0</v>
      </c>
      <c r="S107">
        <v>76</v>
      </c>
      <c r="T107">
        <v>1437</v>
      </c>
      <c r="U107">
        <v>0</v>
      </c>
      <c r="V107">
        <v>2</v>
      </c>
      <c r="W107">
        <v>0</v>
      </c>
      <c r="X107">
        <v>2</v>
      </c>
      <c r="Y107">
        <v>9</v>
      </c>
      <c r="Z107">
        <v>11</v>
      </c>
      <c r="AA107">
        <v>10</v>
      </c>
      <c r="AB107">
        <v>3</v>
      </c>
      <c r="AC107">
        <v>3</v>
      </c>
      <c r="AD107">
        <v>37</v>
      </c>
      <c r="AE107">
        <v>11</v>
      </c>
      <c r="AF107">
        <v>5</v>
      </c>
      <c r="AG107">
        <v>0</v>
      </c>
      <c r="AH107">
        <v>0</v>
      </c>
      <c r="AI107">
        <v>0</v>
      </c>
      <c r="AJ107">
        <v>0</v>
      </c>
      <c r="AK107">
        <v>4</v>
      </c>
      <c r="AL107">
        <v>7</v>
      </c>
      <c r="AM107">
        <v>2</v>
      </c>
      <c r="AN107">
        <v>0</v>
      </c>
      <c r="AO107">
        <v>0</v>
      </c>
      <c r="AP107">
        <v>17</v>
      </c>
      <c r="AQ107">
        <v>0</v>
      </c>
      <c r="AR107">
        <v>2</v>
      </c>
      <c r="AS107">
        <v>2</v>
      </c>
      <c r="AT107">
        <v>0</v>
      </c>
      <c r="AU107">
        <v>0</v>
      </c>
      <c r="AV107">
        <v>0</v>
      </c>
      <c r="AW107">
        <v>0</v>
      </c>
      <c r="AX107">
        <v>0</v>
      </c>
      <c r="AY107">
        <v>0</v>
      </c>
      <c r="AZ107">
        <v>4</v>
      </c>
      <c r="BA107">
        <v>0</v>
      </c>
      <c r="BB107">
        <v>0</v>
      </c>
      <c r="BC107">
        <v>0</v>
      </c>
      <c r="BD107">
        <v>906</v>
      </c>
      <c r="BE107">
        <v>634</v>
      </c>
      <c r="BF107">
        <v>478</v>
      </c>
      <c r="BG107">
        <v>156</v>
      </c>
      <c r="BH107">
        <v>43</v>
      </c>
      <c r="BI107">
        <v>22</v>
      </c>
      <c r="BJ107">
        <v>103</v>
      </c>
      <c r="BK107">
        <v>34</v>
      </c>
      <c r="BL107">
        <v>69</v>
      </c>
      <c r="BM107">
        <v>56</v>
      </c>
      <c r="BN107">
        <v>0</v>
      </c>
      <c r="BO107">
        <v>74</v>
      </c>
      <c r="BP107">
        <v>7</v>
      </c>
      <c r="BQ107">
        <v>1</v>
      </c>
      <c r="BR107">
        <v>0</v>
      </c>
      <c r="BS107">
        <v>0</v>
      </c>
      <c r="BT107">
        <v>0</v>
      </c>
      <c r="BU107">
        <v>0</v>
      </c>
      <c r="BV107">
        <v>34</v>
      </c>
      <c r="BW107">
        <v>16</v>
      </c>
      <c r="BX107">
        <v>18</v>
      </c>
      <c r="BY107">
        <v>1</v>
      </c>
      <c r="BZ107">
        <v>0</v>
      </c>
      <c r="CA107">
        <v>1</v>
      </c>
      <c r="CB107">
        <v>0</v>
      </c>
      <c r="CC107">
        <v>0</v>
      </c>
      <c r="CD107">
        <v>0</v>
      </c>
      <c r="CE107">
        <v>0</v>
      </c>
      <c r="CF107">
        <v>0</v>
      </c>
      <c r="CG107">
        <v>0</v>
      </c>
      <c r="CH107">
        <v>0</v>
      </c>
      <c r="CI107">
        <v>0</v>
      </c>
      <c r="CJ107">
        <v>0</v>
      </c>
      <c r="CK107">
        <v>1</v>
      </c>
      <c r="CL107" t="s">
        <v>130</v>
      </c>
      <c r="CM107" s="1">
        <v>33730</v>
      </c>
      <c r="CN107" t="s">
        <v>106</v>
      </c>
      <c r="CO107">
        <v>183</v>
      </c>
      <c r="CP107">
        <f t="shared" si="3"/>
        <v>15</v>
      </c>
      <c r="CQ107">
        <f t="shared" si="4"/>
        <v>0</v>
      </c>
      <c r="CR107">
        <f t="shared" si="5"/>
        <v>0</v>
      </c>
    </row>
    <row r="108" spans="1:96" x14ac:dyDescent="0.3">
      <c r="A108">
        <v>148</v>
      </c>
      <c r="B108" t="s">
        <v>93</v>
      </c>
      <c r="C108">
        <v>25877</v>
      </c>
      <c r="D108">
        <v>7</v>
      </c>
      <c r="E108" t="s">
        <v>351</v>
      </c>
      <c r="F108" t="s">
        <v>351</v>
      </c>
      <c r="G108">
        <v>3</v>
      </c>
      <c r="H108" t="s">
        <v>115</v>
      </c>
      <c r="I108" t="s">
        <v>116</v>
      </c>
      <c r="J108">
        <v>505</v>
      </c>
      <c r="K108" t="s">
        <v>133</v>
      </c>
      <c r="L108" t="s">
        <v>134</v>
      </c>
      <c r="M108">
        <v>19</v>
      </c>
      <c r="N108">
        <v>2</v>
      </c>
      <c r="O108">
        <v>0</v>
      </c>
      <c r="P108">
        <v>4</v>
      </c>
      <c r="Q108">
        <v>1743</v>
      </c>
      <c r="R108">
        <v>0</v>
      </c>
      <c r="S108">
        <v>91</v>
      </c>
      <c r="T108">
        <v>1850</v>
      </c>
      <c r="U108">
        <v>0</v>
      </c>
      <c r="V108">
        <v>7</v>
      </c>
      <c r="W108">
        <v>0</v>
      </c>
      <c r="X108">
        <v>0</v>
      </c>
      <c r="Y108">
        <v>16</v>
      </c>
      <c r="Z108">
        <v>17</v>
      </c>
      <c r="AA108">
        <v>43</v>
      </c>
      <c r="AB108">
        <v>23</v>
      </c>
      <c r="AC108">
        <v>9</v>
      </c>
      <c r="AD108">
        <v>19</v>
      </c>
      <c r="AE108">
        <v>20</v>
      </c>
      <c r="AF108">
        <v>0</v>
      </c>
      <c r="AG108">
        <v>0</v>
      </c>
      <c r="AH108">
        <v>0</v>
      </c>
      <c r="AI108">
        <v>14</v>
      </c>
      <c r="AJ108">
        <v>2</v>
      </c>
      <c r="AK108">
        <v>49</v>
      </c>
      <c r="AL108">
        <v>2</v>
      </c>
      <c r="AM108">
        <v>8</v>
      </c>
      <c r="AN108">
        <v>0</v>
      </c>
      <c r="AO108">
        <v>0</v>
      </c>
      <c r="AP108">
        <v>26</v>
      </c>
      <c r="AQ108">
        <v>0</v>
      </c>
      <c r="AR108">
        <v>4</v>
      </c>
      <c r="AS108">
        <v>2</v>
      </c>
      <c r="AT108">
        <v>0</v>
      </c>
      <c r="AU108">
        <v>0</v>
      </c>
      <c r="AV108">
        <v>0</v>
      </c>
      <c r="AW108">
        <v>0</v>
      </c>
      <c r="AX108">
        <v>0</v>
      </c>
      <c r="AY108">
        <v>0</v>
      </c>
      <c r="AZ108">
        <v>11</v>
      </c>
      <c r="BA108">
        <v>0</v>
      </c>
      <c r="BB108">
        <v>0</v>
      </c>
      <c r="BC108">
        <v>0</v>
      </c>
      <c r="BD108">
        <v>740</v>
      </c>
      <c r="BE108">
        <v>600</v>
      </c>
      <c r="BF108">
        <v>344</v>
      </c>
      <c r="BG108">
        <v>256</v>
      </c>
      <c r="BH108">
        <v>16</v>
      </c>
      <c r="BI108">
        <v>11</v>
      </c>
      <c r="BJ108">
        <v>36</v>
      </c>
      <c r="BK108">
        <v>15</v>
      </c>
      <c r="BL108">
        <v>21</v>
      </c>
      <c r="BM108">
        <v>9</v>
      </c>
      <c r="BN108">
        <v>0</v>
      </c>
      <c r="BO108">
        <v>67</v>
      </c>
      <c r="BP108">
        <v>19</v>
      </c>
      <c r="BQ108">
        <v>13</v>
      </c>
      <c r="BR108">
        <v>0</v>
      </c>
      <c r="BS108">
        <v>0</v>
      </c>
      <c r="BT108">
        <v>0</v>
      </c>
      <c r="BU108">
        <v>0</v>
      </c>
      <c r="BV108">
        <v>14</v>
      </c>
      <c r="BW108">
        <v>3</v>
      </c>
      <c r="BX108">
        <v>11</v>
      </c>
      <c r="BY108">
        <v>0</v>
      </c>
      <c r="BZ108">
        <v>0</v>
      </c>
      <c r="CA108">
        <v>0</v>
      </c>
      <c r="CB108">
        <v>0</v>
      </c>
      <c r="CC108">
        <v>0</v>
      </c>
      <c r="CD108">
        <v>0</v>
      </c>
      <c r="CE108">
        <v>0</v>
      </c>
      <c r="CF108">
        <v>0</v>
      </c>
      <c r="CG108">
        <v>0</v>
      </c>
      <c r="CH108">
        <v>0</v>
      </c>
      <c r="CI108">
        <v>0</v>
      </c>
      <c r="CJ108">
        <v>0</v>
      </c>
      <c r="CK108">
        <v>1</v>
      </c>
      <c r="CL108" t="s">
        <v>130</v>
      </c>
      <c r="CM108" s="1">
        <v>35589</v>
      </c>
      <c r="CN108" t="s">
        <v>184</v>
      </c>
      <c r="CO108">
        <v>167</v>
      </c>
      <c r="CP108">
        <f t="shared" si="3"/>
        <v>23</v>
      </c>
      <c r="CQ108">
        <f t="shared" si="4"/>
        <v>0</v>
      </c>
      <c r="CR108">
        <f t="shared" si="5"/>
        <v>0</v>
      </c>
    </row>
    <row r="109" spans="1:96" x14ac:dyDescent="0.3">
      <c r="A109">
        <v>148</v>
      </c>
      <c r="B109" t="s">
        <v>93</v>
      </c>
      <c r="C109">
        <v>25878</v>
      </c>
      <c r="D109">
        <v>17</v>
      </c>
      <c r="E109" t="s">
        <v>352</v>
      </c>
      <c r="F109" t="s">
        <v>352</v>
      </c>
      <c r="G109">
        <v>3</v>
      </c>
      <c r="H109" t="s">
        <v>115</v>
      </c>
      <c r="I109" t="s">
        <v>116</v>
      </c>
      <c r="J109">
        <v>1499</v>
      </c>
      <c r="K109" t="s">
        <v>152</v>
      </c>
      <c r="L109" t="s">
        <v>153</v>
      </c>
      <c r="M109">
        <v>16</v>
      </c>
      <c r="N109">
        <v>4</v>
      </c>
      <c r="O109">
        <v>0</v>
      </c>
      <c r="P109">
        <v>5</v>
      </c>
      <c r="Q109">
        <v>1426</v>
      </c>
      <c r="R109">
        <v>0</v>
      </c>
      <c r="S109">
        <v>50</v>
      </c>
      <c r="T109">
        <v>1495</v>
      </c>
      <c r="U109">
        <v>0</v>
      </c>
      <c r="V109">
        <v>2</v>
      </c>
      <c r="W109">
        <v>0</v>
      </c>
      <c r="X109">
        <v>5</v>
      </c>
      <c r="Y109">
        <v>16</v>
      </c>
      <c r="Z109">
        <v>21</v>
      </c>
      <c r="AA109">
        <v>21</v>
      </c>
      <c r="AB109">
        <v>5</v>
      </c>
      <c r="AC109">
        <v>12</v>
      </c>
      <c r="AD109">
        <v>13</v>
      </c>
      <c r="AE109">
        <v>22</v>
      </c>
      <c r="AF109">
        <v>1</v>
      </c>
      <c r="AG109">
        <v>0</v>
      </c>
      <c r="AH109">
        <v>0</v>
      </c>
      <c r="AI109">
        <v>5</v>
      </c>
      <c r="AJ109">
        <v>0</v>
      </c>
      <c r="AK109">
        <v>61</v>
      </c>
      <c r="AL109">
        <v>1</v>
      </c>
      <c r="AM109">
        <v>10</v>
      </c>
      <c r="AN109">
        <v>0</v>
      </c>
      <c r="AO109">
        <v>0</v>
      </c>
      <c r="AP109">
        <v>20</v>
      </c>
      <c r="AQ109">
        <v>0</v>
      </c>
      <c r="AR109">
        <v>3</v>
      </c>
      <c r="AS109">
        <v>5</v>
      </c>
      <c r="AT109">
        <v>0</v>
      </c>
      <c r="AU109">
        <v>0</v>
      </c>
      <c r="AV109">
        <v>0</v>
      </c>
      <c r="AW109">
        <v>0</v>
      </c>
      <c r="AX109">
        <v>0</v>
      </c>
      <c r="AY109">
        <v>0</v>
      </c>
      <c r="AZ109">
        <v>4</v>
      </c>
      <c r="BA109">
        <v>0</v>
      </c>
      <c r="BB109">
        <v>0</v>
      </c>
      <c r="BC109">
        <v>0</v>
      </c>
      <c r="BD109">
        <v>558</v>
      </c>
      <c r="BE109">
        <v>448</v>
      </c>
      <c r="BF109">
        <v>245</v>
      </c>
      <c r="BG109">
        <v>203</v>
      </c>
      <c r="BH109">
        <v>11</v>
      </c>
      <c r="BI109">
        <v>14</v>
      </c>
      <c r="BJ109">
        <v>40</v>
      </c>
      <c r="BK109">
        <v>9</v>
      </c>
      <c r="BL109">
        <v>31</v>
      </c>
      <c r="BM109">
        <v>8</v>
      </c>
      <c r="BN109">
        <v>0</v>
      </c>
      <c r="BO109">
        <v>65</v>
      </c>
      <c r="BP109">
        <v>8</v>
      </c>
      <c r="BQ109">
        <v>17</v>
      </c>
      <c r="BR109">
        <v>0</v>
      </c>
      <c r="BS109">
        <v>0</v>
      </c>
      <c r="BT109">
        <v>0</v>
      </c>
      <c r="BU109">
        <v>0</v>
      </c>
      <c r="BV109">
        <v>6</v>
      </c>
      <c r="BW109">
        <v>0</v>
      </c>
      <c r="BX109">
        <v>6</v>
      </c>
      <c r="BY109">
        <v>0</v>
      </c>
      <c r="BZ109">
        <v>0</v>
      </c>
      <c r="CA109">
        <v>0</v>
      </c>
      <c r="CB109">
        <v>0</v>
      </c>
      <c r="CC109">
        <v>0</v>
      </c>
      <c r="CD109">
        <v>0</v>
      </c>
      <c r="CE109">
        <v>0</v>
      </c>
      <c r="CF109">
        <v>0</v>
      </c>
      <c r="CG109">
        <v>0</v>
      </c>
      <c r="CH109">
        <v>0</v>
      </c>
      <c r="CI109">
        <v>0</v>
      </c>
      <c r="CJ109">
        <v>0</v>
      </c>
      <c r="CK109">
        <v>1</v>
      </c>
      <c r="CL109" t="s">
        <v>130</v>
      </c>
      <c r="CM109" s="1">
        <v>35676</v>
      </c>
      <c r="CN109" t="s">
        <v>106</v>
      </c>
      <c r="CO109">
        <v>0</v>
      </c>
      <c r="CP109">
        <f t="shared" si="3"/>
        <v>21</v>
      </c>
      <c r="CQ109">
        <f t="shared" si="4"/>
        <v>0</v>
      </c>
      <c r="CR109">
        <f t="shared" si="5"/>
        <v>0</v>
      </c>
    </row>
    <row r="110" spans="1:96" x14ac:dyDescent="0.3">
      <c r="A110">
        <v>148</v>
      </c>
      <c r="B110" t="s">
        <v>93</v>
      </c>
      <c r="C110">
        <v>25880</v>
      </c>
      <c r="D110">
        <v>12</v>
      </c>
      <c r="E110" t="s">
        <v>353</v>
      </c>
      <c r="F110" t="s">
        <v>353</v>
      </c>
      <c r="G110">
        <v>2</v>
      </c>
      <c r="H110" t="s">
        <v>95</v>
      </c>
      <c r="I110" t="s">
        <v>96</v>
      </c>
      <c r="J110">
        <v>1159</v>
      </c>
      <c r="K110" t="s">
        <v>117</v>
      </c>
      <c r="L110" t="s">
        <v>118</v>
      </c>
      <c r="M110">
        <v>9</v>
      </c>
      <c r="N110">
        <v>6</v>
      </c>
      <c r="O110">
        <v>0</v>
      </c>
      <c r="P110">
        <v>8</v>
      </c>
      <c r="Q110">
        <v>887</v>
      </c>
      <c r="R110">
        <v>0</v>
      </c>
      <c r="S110">
        <v>45</v>
      </c>
      <c r="T110">
        <v>951</v>
      </c>
      <c r="U110">
        <v>0</v>
      </c>
      <c r="V110">
        <v>1</v>
      </c>
      <c r="W110">
        <v>0</v>
      </c>
      <c r="X110">
        <v>1</v>
      </c>
      <c r="Y110">
        <v>6</v>
      </c>
      <c r="Z110">
        <v>7</v>
      </c>
      <c r="AA110">
        <v>7</v>
      </c>
      <c r="AB110">
        <v>2</v>
      </c>
      <c r="AC110">
        <v>4</v>
      </c>
      <c r="AD110">
        <v>10</v>
      </c>
      <c r="AE110">
        <v>13</v>
      </c>
      <c r="AF110">
        <v>5</v>
      </c>
      <c r="AG110">
        <v>0</v>
      </c>
      <c r="AH110">
        <v>0</v>
      </c>
      <c r="AI110">
        <v>1</v>
      </c>
      <c r="AJ110">
        <v>0</v>
      </c>
      <c r="AK110">
        <v>6</v>
      </c>
      <c r="AL110">
        <v>2</v>
      </c>
      <c r="AM110">
        <v>38</v>
      </c>
      <c r="AN110">
        <v>0</v>
      </c>
      <c r="AO110">
        <v>0</v>
      </c>
      <c r="AP110">
        <v>16</v>
      </c>
      <c r="AQ110">
        <v>0</v>
      </c>
      <c r="AR110">
        <v>3</v>
      </c>
      <c r="AS110">
        <v>2</v>
      </c>
      <c r="AT110">
        <v>0</v>
      </c>
      <c r="AU110">
        <v>0</v>
      </c>
      <c r="AV110">
        <v>0</v>
      </c>
      <c r="AW110">
        <v>0</v>
      </c>
      <c r="AX110">
        <v>0</v>
      </c>
      <c r="AY110">
        <v>0</v>
      </c>
      <c r="AZ110">
        <v>1</v>
      </c>
      <c r="BA110">
        <v>0</v>
      </c>
      <c r="BB110">
        <v>0</v>
      </c>
      <c r="BC110">
        <v>0</v>
      </c>
      <c r="BD110">
        <v>499</v>
      </c>
      <c r="BE110">
        <v>335</v>
      </c>
      <c r="BF110">
        <v>232</v>
      </c>
      <c r="BG110">
        <v>103</v>
      </c>
      <c r="BH110">
        <v>13</v>
      </c>
      <c r="BI110">
        <v>14</v>
      </c>
      <c r="BJ110">
        <v>32</v>
      </c>
      <c r="BK110">
        <v>11</v>
      </c>
      <c r="BL110">
        <v>21</v>
      </c>
      <c r="BM110">
        <v>47</v>
      </c>
      <c r="BN110">
        <v>0</v>
      </c>
      <c r="BO110">
        <v>39</v>
      </c>
      <c r="BP110">
        <v>2</v>
      </c>
      <c r="BQ110">
        <v>0</v>
      </c>
      <c r="BR110">
        <v>0</v>
      </c>
      <c r="BS110">
        <v>0</v>
      </c>
      <c r="BT110">
        <v>0</v>
      </c>
      <c r="BU110">
        <v>0</v>
      </c>
      <c r="BV110">
        <v>24</v>
      </c>
      <c r="BW110">
        <v>13</v>
      </c>
      <c r="BX110">
        <v>11</v>
      </c>
      <c r="BY110">
        <v>0</v>
      </c>
      <c r="BZ110">
        <v>0</v>
      </c>
      <c r="CA110">
        <v>0</v>
      </c>
      <c r="CB110">
        <v>0</v>
      </c>
      <c r="CC110">
        <v>0</v>
      </c>
      <c r="CD110">
        <v>0</v>
      </c>
      <c r="CE110">
        <v>0</v>
      </c>
      <c r="CF110">
        <v>0</v>
      </c>
      <c r="CG110">
        <v>0</v>
      </c>
      <c r="CH110">
        <v>0</v>
      </c>
      <c r="CI110">
        <v>0</v>
      </c>
      <c r="CJ110">
        <v>0</v>
      </c>
      <c r="CK110">
        <v>1</v>
      </c>
      <c r="CL110" t="s">
        <v>130</v>
      </c>
      <c r="CM110" t="s">
        <v>354</v>
      </c>
      <c r="CN110" t="s">
        <v>106</v>
      </c>
      <c r="CO110">
        <v>179</v>
      </c>
      <c r="CP110">
        <f t="shared" si="3"/>
        <v>17</v>
      </c>
      <c r="CQ110">
        <f t="shared" si="4"/>
        <v>0</v>
      </c>
      <c r="CR110">
        <f t="shared" si="5"/>
        <v>0</v>
      </c>
    </row>
    <row r="111" spans="1:96" x14ac:dyDescent="0.3">
      <c r="A111">
        <v>148</v>
      </c>
      <c r="B111" t="s">
        <v>93</v>
      </c>
      <c r="C111">
        <v>25990</v>
      </c>
      <c r="D111">
        <v>11</v>
      </c>
      <c r="E111" t="s">
        <v>355</v>
      </c>
      <c r="F111" t="s">
        <v>356</v>
      </c>
      <c r="G111">
        <v>3</v>
      </c>
      <c r="H111" t="s">
        <v>115</v>
      </c>
      <c r="I111" t="s">
        <v>116</v>
      </c>
      <c r="J111">
        <v>1159</v>
      </c>
      <c r="K111" t="s">
        <v>117</v>
      </c>
      <c r="L111" t="s">
        <v>118</v>
      </c>
      <c r="M111">
        <v>11</v>
      </c>
      <c r="N111">
        <v>4</v>
      </c>
      <c r="O111">
        <v>0</v>
      </c>
      <c r="P111">
        <v>8</v>
      </c>
      <c r="Q111">
        <v>995</v>
      </c>
      <c r="R111">
        <v>0</v>
      </c>
      <c r="S111">
        <v>47</v>
      </c>
      <c r="T111">
        <v>1059</v>
      </c>
      <c r="U111">
        <v>0</v>
      </c>
      <c r="V111">
        <v>3</v>
      </c>
      <c r="W111">
        <v>0</v>
      </c>
      <c r="X111">
        <v>1</v>
      </c>
      <c r="Y111">
        <v>12</v>
      </c>
      <c r="Z111">
        <v>13</v>
      </c>
      <c r="AA111">
        <v>19</v>
      </c>
      <c r="AB111">
        <v>9</v>
      </c>
      <c r="AC111">
        <v>4</v>
      </c>
      <c r="AD111">
        <v>9</v>
      </c>
      <c r="AE111">
        <v>24</v>
      </c>
      <c r="AF111">
        <v>3</v>
      </c>
      <c r="AG111">
        <v>0</v>
      </c>
      <c r="AH111">
        <v>0</v>
      </c>
      <c r="AI111">
        <v>0</v>
      </c>
      <c r="AJ111">
        <v>15</v>
      </c>
      <c r="AK111">
        <v>46</v>
      </c>
      <c r="AL111">
        <v>20</v>
      </c>
      <c r="AM111">
        <v>12</v>
      </c>
      <c r="AN111">
        <v>0</v>
      </c>
      <c r="AO111">
        <v>0</v>
      </c>
      <c r="AP111">
        <v>24</v>
      </c>
      <c r="AQ111">
        <v>0</v>
      </c>
      <c r="AR111">
        <v>2</v>
      </c>
      <c r="AS111">
        <v>2</v>
      </c>
      <c r="AT111">
        <v>0</v>
      </c>
      <c r="AU111">
        <v>0</v>
      </c>
      <c r="AV111">
        <v>0</v>
      </c>
      <c r="AW111">
        <v>1</v>
      </c>
      <c r="AX111">
        <v>0</v>
      </c>
      <c r="AY111">
        <v>0</v>
      </c>
      <c r="AZ111">
        <v>6</v>
      </c>
      <c r="BA111">
        <v>0</v>
      </c>
      <c r="BB111">
        <v>2</v>
      </c>
      <c r="BC111">
        <v>1</v>
      </c>
      <c r="BD111">
        <v>489</v>
      </c>
      <c r="BE111">
        <v>368</v>
      </c>
      <c r="BF111">
        <v>221</v>
      </c>
      <c r="BG111">
        <v>147</v>
      </c>
      <c r="BH111">
        <v>13</v>
      </c>
      <c r="BI111">
        <v>7</v>
      </c>
      <c r="BJ111">
        <v>34</v>
      </c>
      <c r="BK111">
        <v>15</v>
      </c>
      <c r="BL111">
        <v>19</v>
      </c>
      <c r="BM111">
        <v>18</v>
      </c>
      <c r="BN111">
        <v>0</v>
      </c>
      <c r="BO111">
        <v>41</v>
      </c>
      <c r="BP111">
        <v>10</v>
      </c>
      <c r="BQ111">
        <v>5</v>
      </c>
      <c r="BR111">
        <v>0</v>
      </c>
      <c r="BS111">
        <v>0</v>
      </c>
      <c r="BT111">
        <v>0</v>
      </c>
      <c r="BU111">
        <v>0</v>
      </c>
      <c r="BV111">
        <v>13</v>
      </c>
      <c r="BW111">
        <v>8</v>
      </c>
      <c r="BX111">
        <v>5</v>
      </c>
      <c r="BY111">
        <v>0</v>
      </c>
      <c r="BZ111">
        <v>0</v>
      </c>
      <c r="CA111">
        <v>0</v>
      </c>
      <c r="CB111">
        <v>0</v>
      </c>
      <c r="CC111">
        <v>0</v>
      </c>
      <c r="CD111">
        <v>0</v>
      </c>
      <c r="CE111">
        <v>0</v>
      </c>
      <c r="CF111">
        <v>0</v>
      </c>
      <c r="CG111">
        <v>0</v>
      </c>
      <c r="CH111">
        <v>0</v>
      </c>
      <c r="CI111">
        <v>0</v>
      </c>
      <c r="CJ111">
        <v>0</v>
      </c>
      <c r="CK111">
        <v>19</v>
      </c>
      <c r="CL111" t="s">
        <v>119</v>
      </c>
      <c r="CM111" s="1">
        <v>30601</v>
      </c>
      <c r="CN111" t="s">
        <v>112</v>
      </c>
      <c r="CO111">
        <v>177</v>
      </c>
      <c r="CP111">
        <f t="shared" si="3"/>
        <v>19</v>
      </c>
      <c r="CQ111">
        <f t="shared" si="4"/>
        <v>0</v>
      </c>
      <c r="CR111">
        <f t="shared" si="5"/>
        <v>0</v>
      </c>
    </row>
    <row r="112" spans="1:96" x14ac:dyDescent="0.3">
      <c r="A112">
        <v>148</v>
      </c>
      <c r="B112" t="s">
        <v>93</v>
      </c>
      <c r="C112">
        <v>26611</v>
      </c>
      <c r="D112">
        <v>6</v>
      </c>
      <c r="E112" t="s">
        <v>357</v>
      </c>
      <c r="F112" t="s">
        <v>358</v>
      </c>
      <c r="G112">
        <v>1</v>
      </c>
      <c r="H112" t="s">
        <v>122</v>
      </c>
      <c r="I112" t="s">
        <v>123</v>
      </c>
      <c r="J112">
        <v>496</v>
      </c>
      <c r="K112" t="s">
        <v>181</v>
      </c>
      <c r="L112" t="s">
        <v>182</v>
      </c>
      <c r="M112">
        <v>1</v>
      </c>
      <c r="N112">
        <v>17</v>
      </c>
      <c r="O112">
        <v>0</v>
      </c>
      <c r="P112">
        <v>1</v>
      </c>
      <c r="Q112">
        <v>101</v>
      </c>
      <c r="R112">
        <v>0</v>
      </c>
      <c r="S112">
        <v>7</v>
      </c>
      <c r="T112">
        <v>114</v>
      </c>
      <c r="U112">
        <v>0</v>
      </c>
      <c r="V112">
        <v>0</v>
      </c>
      <c r="W112">
        <v>0</v>
      </c>
      <c r="X112">
        <v>0</v>
      </c>
      <c r="Y112">
        <v>0</v>
      </c>
      <c r="Z112">
        <v>0</v>
      </c>
      <c r="AA112">
        <v>0</v>
      </c>
      <c r="AB112">
        <v>0</v>
      </c>
      <c r="AC112">
        <v>0</v>
      </c>
      <c r="AD112">
        <v>0</v>
      </c>
      <c r="AE112">
        <v>2</v>
      </c>
      <c r="AF112">
        <v>1</v>
      </c>
      <c r="AG112">
        <v>0</v>
      </c>
      <c r="AH112">
        <v>0</v>
      </c>
      <c r="AI112">
        <v>0</v>
      </c>
      <c r="AJ112">
        <v>0</v>
      </c>
      <c r="AK112">
        <v>0</v>
      </c>
      <c r="AL112">
        <v>1</v>
      </c>
      <c r="AM112">
        <v>0</v>
      </c>
      <c r="AN112">
        <v>0</v>
      </c>
      <c r="AO112">
        <v>0</v>
      </c>
      <c r="AP112">
        <v>4</v>
      </c>
      <c r="AQ112">
        <v>0</v>
      </c>
      <c r="AR112">
        <v>4</v>
      </c>
      <c r="AS112">
        <v>0</v>
      </c>
      <c r="AT112">
        <v>0</v>
      </c>
      <c r="AU112">
        <v>0</v>
      </c>
      <c r="AV112">
        <v>0</v>
      </c>
      <c r="AW112">
        <v>0</v>
      </c>
      <c r="AX112">
        <v>0</v>
      </c>
      <c r="AY112">
        <v>0</v>
      </c>
      <c r="AZ112">
        <v>0</v>
      </c>
      <c r="BA112">
        <v>0</v>
      </c>
      <c r="BB112">
        <v>0</v>
      </c>
      <c r="BC112">
        <v>0</v>
      </c>
      <c r="BD112">
        <v>51</v>
      </c>
      <c r="BE112">
        <v>42</v>
      </c>
      <c r="BF112">
        <v>40</v>
      </c>
      <c r="BG112">
        <v>2</v>
      </c>
      <c r="BH112">
        <v>1</v>
      </c>
      <c r="BI112">
        <v>2</v>
      </c>
      <c r="BJ112">
        <v>1</v>
      </c>
      <c r="BK112">
        <v>0</v>
      </c>
      <c r="BL112">
        <v>1</v>
      </c>
      <c r="BM112">
        <v>5</v>
      </c>
      <c r="BN112">
        <v>0</v>
      </c>
      <c r="BO112">
        <v>1</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1</v>
      </c>
      <c r="CL112" t="s">
        <v>130</v>
      </c>
      <c r="CM112" t="s">
        <v>359</v>
      </c>
      <c r="CN112" t="s">
        <v>106</v>
      </c>
      <c r="CO112">
        <v>186</v>
      </c>
      <c r="CP112">
        <f t="shared" si="3"/>
        <v>2</v>
      </c>
      <c r="CQ112">
        <f t="shared" si="4"/>
        <v>0</v>
      </c>
      <c r="CR112">
        <f t="shared" si="5"/>
        <v>0</v>
      </c>
    </row>
    <row r="113" spans="1:96" x14ac:dyDescent="0.3">
      <c r="A113">
        <v>148</v>
      </c>
      <c r="B113" t="s">
        <v>93</v>
      </c>
      <c r="C113">
        <v>26613</v>
      </c>
      <c r="D113">
        <v>17</v>
      </c>
      <c r="E113" t="s">
        <v>360</v>
      </c>
      <c r="F113" t="s">
        <v>361</v>
      </c>
      <c r="G113">
        <v>3</v>
      </c>
      <c r="H113" t="s">
        <v>115</v>
      </c>
      <c r="I113" t="s">
        <v>116</v>
      </c>
      <c r="J113">
        <v>504</v>
      </c>
      <c r="K113" t="s">
        <v>97</v>
      </c>
      <c r="L113" t="s">
        <v>98</v>
      </c>
      <c r="M113">
        <v>2</v>
      </c>
      <c r="N113">
        <v>3</v>
      </c>
      <c r="O113">
        <v>0</v>
      </c>
      <c r="P113">
        <v>2</v>
      </c>
      <c r="Q113">
        <v>227</v>
      </c>
      <c r="R113">
        <v>0</v>
      </c>
      <c r="S113">
        <v>16</v>
      </c>
      <c r="T113">
        <v>247</v>
      </c>
      <c r="U113">
        <v>0</v>
      </c>
      <c r="V113">
        <v>0</v>
      </c>
      <c r="W113">
        <v>0</v>
      </c>
      <c r="X113">
        <v>0</v>
      </c>
      <c r="Y113">
        <v>0</v>
      </c>
      <c r="Z113">
        <v>0</v>
      </c>
      <c r="AA113">
        <v>2</v>
      </c>
      <c r="AB113">
        <v>0</v>
      </c>
      <c r="AC113">
        <v>2</v>
      </c>
      <c r="AD113">
        <v>6</v>
      </c>
      <c r="AE113">
        <v>1</v>
      </c>
      <c r="AF113">
        <v>1</v>
      </c>
      <c r="AG113">
        <v>0</v>
      </c>
      <c r="AH113">
        <v>0</v>
      </c>
      <c r="AI113">
        <v>1</v>
      </c>
      <c r="AJ113">
        <v>0</v>
      </c>
      <c r="AK113">
        <v>3</v>
      </c>
      <c r="AL113">
        <v>0</v>
      </c>
      <c r="AM113">
        <v>5</v>
      </c>
      <c r="AN113">
        <v>0</v>
      </c>
      <c r="AO113">
        <v>0</v>
      </c>
      <c r="AP113">
        <v>9</v>
      </c>
      <c r="AQ113">
        <v>0</v>
      </c>
      <c r="AR113">
        <v>1</v>
      </c>
      <c r="AS113">
        <v>0</v>
      </c>
      <c r="AT113">
        <v>0</v>
      </c>
      <c r="AU113">
        <v>0</v>
      </c>
      <c r="AV113">
        <v>0</v>
      </c>
      <c r="AW113">
        <v>0</v>
      </c>
      <c r="AX113">
        <v>0</v>
      </c>
      <c r="AY113">
        <v>0</v>
      </c>
      <c r="AZ113">
        <v>0</v>
      </c>
      <c r="BA113">
        <v>0</v>
      </c>
      <c r="BB113">
        <v>0</v>
      </c>
      <c r="BC113">
        <v>0</v>
      </c>
      <c r="BD113">
        <v>98</v>
      </c>
      <c r="BE113">
        <v>72</v>
      </c>
      <c r="BF113">
        <v>53</v>
      </c>
      <c r="BG113">
        <v>19</v>
      </c>
      <c r="BH113">
        <v>2</v>
      </c>
      <c r="BI113">
        <v>3</v>
      </c>
      <c r="BJ113">
        <v>9</v>
      </c>
      <c r="BK113">
        <v>3</v>
      </c>
      <c r="BL113">
        <v>6</v>
      </c>
      <c r="BM113">
        <v>5</v>
      </c>
      <c r="BN113">
        <v>0</v>
      </c>
      <c r="BO113">
        <v>7</v>
      </c>
      <c r="BP113">
        <v>1</v>
      </c>
      <c r="BQ113">
        <v>1</v>
      </c>
      <c r="BR113">
        <v>0</v>
      </c>
      <c r="BS113">
        <v>0</v>
      </c>
      <c r="BT113">
        <v>0</v>
      </c>
      <c r="BU113">
        <v>0</v>
      </c>
      <c r="BV113">
        <v>3</v>
      </c>
      <c r="BW113">
        <v>1</v>
      </c>
      <c r="BX113">
        <v>2</v>
      </c>
      <c r="BY113">
        <v>0</v>
      </c>
      <c r="BZ113">
        <v>0</v>
      </c>
      <c r="CA113">
        <v>0</v>
      </c>
      <c r="CB113">
        <v>0</v>
      </c>
      <c r="CC113">
        <v>0</v>
      </c>
      <c r="CD113">
        <v>0</v>
      </c>
      <c r="CE113">
        <v>0</v>
      </c>
      <c r="CF113">
        <v>0</v>
      </c>
      <c r="CG113">
        <v>0</v>
      </c>
      <c r="CH113">
        <v>0</v>
      </c>
      <c r="CI113">
        <v>0</v>
      </c>
      <c r="CJ113">
        <v>0</v>
      </c>
      <c r="CK113">
        <v>1</v>
      </c>
      <c r="CL113" t="s">
        <v>130</v>
      </c>
      <c r="CM113" t="s">
        <v>362</v>
      </c>
      <c r="CN113" t="s">
        <v>106</v>
      </c>
      <c r="CO113">
        <v>179</v>
      </c>
      <c r="CP113">
        <f t="shared" si="3"/>
        <v>4</v>
      </c>
      <c r="CQ113">
        <f t="shared" si="4"/>
        <v>0</v>
      </c>
      <c r="CR113">
        <f t="shared" si="5"/>
        <v>0</v>
      </c>
    </row>
    <row r="114" spans="1:96" x14ac:dyDescent="0.3">
      <c r="A114">
        <v>148</v>
      </c>
      <c r="B114" t="s">
        <v>93</v>
      </c>
      <c r="C114">
        <v>26616</v>
      </c>
      <c r="D114">
        <v>2</v>
      </c>
      <c r="E114" t="s">
        <v>363</v>
      </c>
      <c r="F114" t="s">
        <v>364</v>
      </c>
      <c r="G114">
        <v>1</v>
      </c>
      <c r="H114" t="s">
        <v>122</v>
      </c>
      <c r="I114" t="s">
        <v>123</v>
      </c>
      <c r="J114">
        <v>506</v>
      </c>
      <c r="K114" t="s">
        <v>108</v>
      </c>
      <c r="L114" t="s">
        <v>109</v>
      </c>
      <c r="M114">
        <v>16</v>
      </c>
      <c r="N114">
        <v>0</v>
      </c>
      <c r="O114">
        <v>0</v>
      </c>
      <c r="P114">
        <v>1</v>
      </c>
      <c r="Q114">
        <v>1488</v>
      </c>
      <c r="R114">
        <v>0</v>
      </c>
      <c r="S114">
        <v>88</v>
      </c>
      <c r="T114">
        <v>1588</v>
      </c>
      <c r="U114">
        <v>0</v>
      </c>
      <c r="V114">
        <v>1</v>
      </c>
      <c r="W114">
        <v>0</v>
      </c>
      <c r="X114">
        <v>1</v>
      </c>
      <c r="Y114">
        <v>2</v>
      </c>
      <c r="Z114">
        <v>3</v>
      </c>
      <c r="AA114">
        <v>5</v>
      </c>
      <c r="AB114">
        <v>1</v>
      </c>
      <c r="AC114">
        <v>2</v>
      </c>
      <c r="AD114">
        <v>35</v>
      </c>
      <c r="AE114">
        <v>5</v>
      </c>
      <c r="AF114">
        <v>5</v>
      </c>
      <c r="AG114">
        <v>0</v>
      </c>
      <c r="AH114">
        <v>0</v>
      </c>
      <c r="AI114">
        <v>0</v>
      </c>
      <c r="AJ114">
        <v>0</v>
      </c>
      <c r="AK114">
        <v>2</v>
      </c>
      <c r="AL114">
        <v>11</v>
      </c>
      <c r="AM114">
        <v>2</v>
      </c>
      <c r="AN114">
        <v>0</v>
      </c>
      <c r="AO114">
        <v>0</v>
      </c>
      <c r="AP114">
        <v>18</v>
      </c>
      <c r="AQ114">
        <v>0</v>
      </c>
      <c r="AR114">
        <v>1</v>
      </c>
      <c r="AS114">
        <v>1</v>
      </c>
      <c r="AT114">
        <v>0</v>
      </c>
      <c r="AU114">
        <v>0</v>
      </c>
      <c r="AV114">
        <v>0</v>
      </c>
      <c r="AW114">
        <v>0</v>
      </c>
      <c r="AX114">
        <v>0</v>
      </c>
      <c r="AY114">
        <v>0</v>
      </c>
      <c r="AZ114">
        <v>2</v>
      </c>
      <c r="BA114">
        <v>0</v>
      </c>
      <c r="BB114">
        <v>0</v>
      </c>
      <c r="BC114">
        <v>0</v>
      </c>
      <c r="BD114">
        <v>661</v>
      </c>
      <c r="BE114">
        <v>386</v>
      </c>
      <c r="BF114">
        <v>310</v>
      </c>
      <c r="BG114">
        <v>76</v>
      </c>
      <c r="BH114">
        <v>23</v>
      </c>
      <c r="BI114">
        <v>25</v>
      </c>
      <c r="BJ114">
        <v>44</v>
      </c>
      <c r="BK114">
        <v>13</v>
      </c>
      <c r="BL114">
        <v>31</v>
      </c>
      <c r="BM114">
        <v>146</v>
      </c>
      <c r="BN114">
        <v>0</v>
      </c>
      <c r="BO114">
        <v>45</v>
      </c>
      <c r="BP114">
        <v>0</v>
      </c>
      <c r="BQ114">
        <v>0</v>
      </c>
      <c r="BR114">
        <v>0</v>
      </c>
      <c r="BS114">
        <v>0</v>
      </c>
      <c r="BT114">
        <v>0</v>
      </c>
      <c r="BU114">
        <v>0</v>
      </c>
      <c r="BV114">
        <v>31</v>
      </c>
      <c r="BW114">
        <v>18</v>
      </c>
      <c r="BX114">
        <v>13</v>
      </c>
      <c r="BY114">
        <v>0</v>
      </c>
      <c r="BZ114">
        <v>0</v>
      </c>
      <c r="CA114">
        <v>0</v>
      </c>
      <c r="CB114">
        <v>0</v>
      </c>
      <c r="CC114">
        <v>0</v>
      </c>
      <c r="CD114">
        <v>0</v>
      </c>
      <c r="CE114">
        <v>0</v>
      </c>
      <c r="CF114">
        <v>0</v>
      </c>
      <c r="CG114">
        <v>0</v>
      </c>
      <c r="CH114">
        <v>0</v>
      </c>
      <c r="CI114">
        <v>0</v>
      </c>
      <c r="CJ114">
        <v>0</v>
      </c>
      <c r="CK114">
        <v>1</v>
      </c>
      <c r="CL114" t="s">
        <v>130</v>
      </c>
      <c r="CM114" s="1">
        <v>32608</v>
      </c>
      <c r="CN114" t="s">
        <v>126</v>
      </c>
      <c r="CO114">
        <v>186</v>
      </c>
      <c r="CP114">
        <f t="shared" si="3"/>
        <v>17</v>
      </c>
      <c r="CQ114">
        <f t="shared" si="4"/>
        <v>0</v>
      </c>
      <c r="CR114">
        <f t="shared" si="5"/>
        <v>0</v>
      </c>
    </row>
    <row r="115" spans="1:96" x14ac:dyDescent="0.3">
      <c r="A115">
        <v>148</v>
      </c>
      <c r="B115" t="s">
        <v>93</v>
      </c>
      <c r="C115">
        <v>26624</v>
      </c>
      <c r="D115">
        <v>6</v>
      </c>
      <c r="E115" t="s">
        <v>365</v>
      </c>
      <c r="F115" t="s">
        <v>365</v>
      </c>
      <c r="G115">
        <v>1</v>
      </c>
      <c r="H115" t="s">
        <v>122</v>
      </c>
      <c r="I115" t="s">
        <v>123</v>
      </c>
      <c r="J115">
        <v>505</v>
      </c>
      <c r="K115" t="s">
        <v>133</v>
      </c>
      <c r="L115" t="s">
        <v>134</v>
      </c>
      <c r="M115">
        <v>20</v>
      </c>
      <c r="N115">
        <v>1</v>
      </c>
      <c r="O115">
        <v>0</v>
      </c>
      <c r="P115">
        <v>1</v>
      </c>
      <c r="Q115">
        <v>1778</v>
      </c>
      <c r="R115">
        <v>0</v>
      </c>
      <c r="S115">
        <v>57</v>
      </c>
      <c r="T115">
        <v>1885</v>
      </c>
      <c r="U115">
        <v>0</v>
      </c>
      <c r="V115">
        <v>2</v>
      </c>
      <c r="W115">
        <v>1</v>
      </c>
      <c r="X115">
        <v>0</v>
      </c>
      <c r="Y115">
        <v>5</v>
      </c>
      <c r="Z115">
        <v>5</v>
      </c>
      <c r="AA115">
        <v>9</v>
      </c>
      <c r="AB115">
        <v>4</v>
      </c>
      <c r="AC115">
        <v>4</v>
      </c>
      <c r="AD115">
        <v>21</v>
      </c>
      <c r="AE115">
        <v>14</v>
      </c>
      <c r="AF115">
        <v>4</v>
      </c>
      <c r="AG115">
        <v>0</v>
      </c>
      <c r="AH115">
        <v>0</v>
      </c>
      <c r="AI115">
        <v>0</v>
      </c>
      <c r="AJ115">
        <v>0</v>
      </c>
      <c r="AK115">
        <v>2</v>
      </c>
      <c r="AL115">
        <v>33</v>
      </c>
      <c r="AM115">
        <v>3</v>
      </c>
      <c r="AN115">
        <v>0</v>
      </c>
      <c r="AO115">
        <v>0</v>
      </c>
      <c r="AP115">
        <v>27</v>
      </c>
      <c r="AQ115">
        <v>0</v>
      </c>
      <c r="AR115">
        <v>3</v>
      </c>
      <c r="AS115">
        <v>0</v>
      </c>
      <c r="AT115">
        <v>0</v>
      </c>
      <c r="AU115">
        <v>0</v>
      </c>
      <c r="AV115">
        <v>0</v>
      </c>
      <c r="AW115">
        <v>0</v>
      </c>
      <c r="AX115">
        <v>0</v>
      </c>
      <c r="AY115">
        <v>0</v>
      </c>
      <c r="AZ115">
        <v>1</v>
      </c>
      <c r="BA115">
        <v>0</v>
      </c>
      <c r="BB115">
        <v>0</v>
      </c>
      <c r="BC115">
        <v>0</v>
      </c>
      <c r="BD115">
        <v>907</v>
      </c>
      <c r="BE115">
        <v>500</v>
      </c>
      <c r="BF115">
        <v>403</v>
      </c>
      <c r="BG115">
        <v>97</v>
      </c>
      <c r="BH115">
        <v>47</v>
      </c>
      <c r="BI115">
        <v>29</v>
      </c>
      <c r="BJ115">
        <v>58</v>
      </c>
      <c r="BK115">
        <v>19</v>
      </c>
      <c r="BL115">
        <v>39</v>
      </c>
      <c r="BM115">
        <v>220</v>
      </c>
      <c r="BN115">
        <v>0</v>
      </c>
      <c r="BO115">
        <v>67</v>
      </c>
      <c r="BP115">
        <v>2</v>
      </c>
      <c r="BQ115">
        <v>1</v>
      </c>
      <c r="BR115">
        <v>0</v>
      </c>
      <c r="BS115">
        <v>0</v>
      </c>
      <c r="BT115">
        <v>0</v>
      </c>
      <c r="BU115">
        <v>0</v>
      </c>
      <c r="BV115">
        <v>41</v>
      </c>
      <c r="BW115">
        <v>29</v>
      </c>
      <c r="BX115">
        <v>12</v>
      </c>
      <c r="BY115">
        <v>0</v>
      </c>
      <c r="BZ115">
        <v>0</v>
      </c>
      <c r="CA115">
        <v>0</v>
      </c>
      <c r="CB115">
        <v>0</v>
      </c>
      <c r="CC115">
        <v>0</v>
      </c>
      <c r="CD115">
        <v>0</v>
      </c>
      <c r="CE115">
        <v>0</v>
      </c>
      <c r="CF115">
        <v>0</v>
      </c>
      <c r="CG115">
        <v>0</v>
      </c>
      <c r="CH115">
        <v>0</v>
      </c>
      <c r="CI115">
        <v>0</v>
      </c>
      <c r="CJ115">
        <v>0</v>
      </c>
      <c r="CK115">
        <v>65</v>
      </c>
      <c r="CL115" t="s">
        <v>366</v>
      </c>
      <c r="CM115" s="1">
        <v>30591</v>
      </c>
      <c r="CN115" t="s">
        <v>106</v>
      </c>
      <c r="CO115">
        <v>185</v>
      </c>
      <c r="CP115">
        <f t="shared" si="3"/>
        <v>21</v>
      </c>
      <c r="CQ115">
        <f t="shared" si="4"/>
        <v>0</v>
      </c>
      <c r="CR115">
        <f t="shared" si="5"/>
        <v>1</v>
      </c>
    </row>
    <row r="116" spans="1:96" x14ac:dyDescent="0.3">
      <c r="A116">
        <v>148</v>
      </c>
      <c r="B116" t="s">
        <v>93</v>
      </c>
      <c r="C116">
        <v>26630</v>
      </c>
      <c r="D116">
        <v>14</v>
      </c>
      <c r="E116" t="s">
        <v>367</v>
      </c>
      <c r="F116" t="s">
        <v>367</v>
      </c>
      <c r="G116">
        <v>2</v>
      </c>
      <c r="H116" t="s">
        <v>95</v>
      </c>
      <c r="I116" t="s">
        <v>96</v>
      </c>
      <c r="J116">
        <v>1499</v>
      </c>
      <c r="K116" t="s">
        <v>152</v>
      </c>
      <c r="L116" t="s">
        <v>153</v>
      </c>
      <c r="M116">
        <v>6</v>
      </c>
      <c r="N116">
        <v>6</v>
      </c>
      <c r="O116">
        <v>0</v>
      </c>
      <c r="P116">
        <v>14</v>
      </c>
      <c r="Q116">
        <v>619</v>
      </c>
      <c r="R116">
        <v>0</v>
      </c>
      <c r="S116">
        <v>53</v>
      </c>
      <c r="T116">
        <v>683</v>
      </c>
      <c r="U116">
        <v>0</v>
      </c>
      <c r="V116">
        <v>0</v>
      </c>
      <c r="W116">
        <v>0</v>
      </c>
      <c r="X116">
        <v>0</v>
      </c>
      <c r="Y116">
        <v>6</v>
      </c>
      <c r="Z116">
        <v>6</v>
      </c>
      <c r="AA116">
        <v>12</v>
      </c>
      <c r="AB116">
        <v>4</v>
      </c>
      <c r="AC116">
        <v>3</v>
      </c>
      <c r="AD116">
        <v>7</v>
      </c>
      <c r="AE116">
        <v>13</v>
      </c>
      <c r="AF116">
        <v>0</v>
      </c>
      <c r="AG116">
        <v>0</v>
      </c>
      <c r="AH116">
        <v>0</v>
      </c>
      <c r="AI116">
        <v>1</v>
      </c>
      <c r="AJ116">
        <v>0</v>
      </c>
      <c r="AK116">
        <v>4</v>
      </c>
      <c r="AL116">
        <v>0</v>
      </c>
      <c r="AM116">
        <v>1</v>
      </c>
      <c r="AN116">
        <v>0</v>
      </c>
      <c r="AO116">
        <v>0</v>
      </c>
      <c r="AP116">
        <v>13</v>
      </c>
      <c r="AQ116">
        <v>0</v>
      </c>
      <c r="AR116">
        <v>6</v>
      </c>
      <c r="AS116">
        <v>0</v>
      </c>
      <c r="AT116">
        <v>0</v>
      </c>
      <c r="AU116">
        <v>0</v>
      </c>
      <c r="AV116">
        <v>0</v>
      </c>
      <c r="AW116">
        <v>0</v>
      </c>
      <c r="AX116">
        <v>0</v>
      </c>
      <c r="AY116">
        <v>0</v>
      </c>
      <c r="AZ116">
        <v>5</v>
      </c>
      <c r="BA116">
        <v>0</v>
      </c>
      <c r="BB116">
        <v>0</v>
      </c>
      <c r="BC116">
        <v>0</v>
      </c>
      <c r="BD116">
        <v>237</v>
      </c>
      <c r="BE116">
        <v>194</v>
      </c>
      <c r="BF116">
        <v>127</v>
      </c>
      <c r="BG116">
        <v>67</v>
      </c>
      <c r="BH116">
        <v>5</v>
      </c>
      <c r="BI116">
        <v>1</v>
      </c>
      <c r="BJ116">
        <v>17</v>
      </c>
      <c r="BK116">
        <v>7</v>
      </c>
      <c r="BL116">
        <v>10</v>
      </c>
      <c r="BM116">
        <v>4</v>
      </c>
      <c r="BN116">
        <v>0</v>
      </c>
      <c r="BO116">
        <v>14</v>
      </c>
      <c r="BP116">
        <v>3</v>
      </c>
      <c r="BQ116">
        <v>1</v>
      </c>
      <c r="BR116">
        <v>0</v>
      </c>
      <c r="BS116">
        <v>0</v>
      </c>
      <c r="BT116">
        <v>0</v>
      </c>
      <c r="BU116">
        <v>0</v>
      </c>
      <c r="BV116">
        <v>1</v>
      </c>
      <c r="BW116">
        <v>0</v>
      </c>
      <c r="BX116">
        <v>1</v>
      </c>
      <c r="BY116">
        <v>0</v>
      </c>
      <c r="BZ116">
        <v>0</v>
      </c>
      <c r="CA116">
        <v>0</v>
      </c>
      <c r="CB116">
        <v>0</v>
      </c>
      <c r="CC116">
        <v>0</v>
      </c>
      <c r="CD116">
        <v>0</v>
      </c>
      <c r="CE116">
        <v>0</v>
      </c>
      <c r="CF116">
        <v>0</v>
      </c>
      <c r="CG116">
        <v>0</v>
      </c>
      <c r="CH116">
        <v>0</v>
      </c>
      <c r="CI116">
        <v>0</v>
      </c>
      <c r="CJ116">
        <v>0</v>
      </c>
      <c r="CK116">
        <v>1</v>
      </c>
      <c r="CL116" t="s">
        <v>130</v>
      </c>
      <c r="CM116" s="1">
        <v>35773</v>
      </c>
      <c r="CN116" t="s">
        <v>106</v>
      </c>
      <c r="CO116">
        <v>184</v>
      </c>
      <c r="CP116">
        <f t="shared" si="3"/>
        <v>20</v>
      </c>
      <c r="CQ116">
        <f t="shared" si="4"/>
        <v>0</v>
      </c>
      <c r="CR116">
        <f t="shared" si="5"/>
        <v>0</v>
      </c>
    </row>
    <row r="117" spans="1:96" x14ac:dyDescent="0.3">
      <c r="A117">
        <v>148</v>
      </c>
      <c r="B117" t="s">
        <v>93</v>
      </c>
      <c r="C117">
        <v>26710</v>
      </c>
      <c r="D117">
        <v>13</v>
      </c>
      <c r="E117" t="s">
        <v>368</v>
      </c>
      <c r="F117" t="s">
        <v>369</v>
      </c>
      <c r="G117">
        <v>1</v>
      </c>
      <c r="H117" t="s">
        <v>122</v>
      </c>
      <c r="I117" t="s">
        <v>123</v>
      </c>
      <c r="J117">
        <v>505</v>
      </c>
      <c r="K117" t="s">
        <v>133</v>
      </c>
      <c r="L117" t="s">
        <v>134</v>
      </c>
      <c r="M117">
        <v>19</v>
      </c>
      <c r="N117">
        <v>2</v>
      </c>
      <c r="O117">
        <v>0</v>
      </c>
      <c r="P117">
        <v>0</v>
      </c>
      <c r="Q117">
        <v>1710</v>
      </c>
      <c r="R117">
        <v>0</v>
      </c>
      <c r="S117">
        <v>77</v>
      </c>
      <c r="T117">
        <v>1814</v>
      </c>
      <c r="U117">
        <v>0</v>
      </c>
      <c r="V117">
        <v>1</v>
      </c>
      <c r="W117">
        <v>0</v>
      </c>
      <c r="X117">
        <v>1</v>
      </c>
      <c r="Y117">
        <v>3</v>
      </c>
      <c r="Z117">
        <v>4</v>
      </c>
      <c r="AA117">
        <v>12</v>
      </c>
      <c r="AB117">
        <v>5</v>
      </c>
      <c r="AC117">
        <v>6</v>
      </c>
      <c r="AD117">
        <v>25</v>
      </c>
      <c r="AE117">
        <v>6</v>
      </c>
      <c r="AF117">
        <v>4</v>
      </c>
      <c r="AG117">
        <v>1</v>
      </c>
      <c r="AH117">
        <v>1</v>
      </c>
      <c r="AI117">
        <v>0</v>
      </c>
      <c r="AJ117">
        <v>0</v>
      </c>
      <c r="AK117">
        <v>2</v>
      </c>
      <c r="AL117">
        <v>20</v>
      </c>
      <c r="AM117">
        <v>0</v>
      </c>
      <c r="AN117">
        <v>2</v>
      </c>
      <c r="AO117">
        <v>0</v>
      </c>
      <c r="AP117">
        <v>24</v>
      </c>
      <c r="AQ117">
        <v>0</v>
      </c>
      <c r="AR117">
        <v>3</v>
      </c>
      <c r="AS117">
        <v>1</v>
      </c>
      <c r="AT117">
        <v>0</v>
      </c>
      <c r="AU117">
        <v>0</v>
      </c>
      <c r="AV117">
        <v>0</v>
      </c>
      <c r="AW117">
        <v>0</v>
      </c>
      <c r="AX117">
        <v>0</v>
      </c>
      <c r="AY117">
        <v>0</v>
      </c>
      <c r="AZ117">
        <v>1</v>
      </c>
      <c r="BA117">
        <v>0</v>
      </c>
      <c r="BB117">
        <v>0</v>
      </c>
      <c r="BC117">
        <v>0</v>
      </c>
      <c r="BD117">
        <v>787</v>
      </c>
      <c r="BE117">
        <v>469</v>
      </c>
      <c r="BF117">
        <v>386</v>
      </c>
      <c r="BG117">
        <v>83</v>
      </c>
      <c r="BH117">
        <v>37</v>
      </c>
      <c r="BI117">
        <v>34</v>
      </c>
      <c r="BJ117">
        <v>48</v>
      </c>
      <c r="BK117">
        <v>23</v>
      </c>
      <c r="BL117">
        <v>25</v>
      </c>
      <c r="BM117">
        <v>165</v>
      </c>
      <c r="BN117">
        <v>0</v>
      </c>
      <c r="BO117">
        <v>65</v>
      </c>
      <c r="BP117">
        <v>2</v>
      </c>
      <c r="BQ117">
        <v>0</v>
      </c>
      <c r="BR117">
        <v>0</v>
      </c>
      <c r="BS117">
        <v>0</v>
      </c>
      <c r="BT117">
        <v>0</v>
      </c>
      <c r="BU117">
        <v>0</v>
      </c>
      <c r="BV117">
        <v>22</v>
      </c>
      <c r="BW117">
        <v>19</v>
      </c>
      <c r="BX117">
        <v>3</v>
      </c>
      <c r="BY117">
        <v>1</v>
      </c>
      <c r="BZ117">
        <v>1</v>
      </c>
      <c r="CA117">
        <v>0</v>
      </c>
      <c r="CB117">
        <v>0</v>
      </c>
      <c r="CC117">
        <v>0</v>
      </c>
      <c r="CD117">
        <v>0</v>
      </c>
      <c r="CE117">
        <v>0</v>
      </c>
      <c r="CF117">
        <v>0</v>
      </c>
      <c r="CG117">
        <v>0</v>
      </c>
      <c r="CH117">
        <v>0</v>
      </c>
      <c r="CI117">
        <v>0</v>
      </c>
      <c r="CJ117">
        <v>0</v>
      </c>
      <c r="CK117">
        <v>58</v>
      </c>
      <c r="CL117" t="s">
        <v>169</v>
      </c>
      <c r="CM117" t="s">
        <v>370</v>
      </c>
      <c r="CN117" t="s">
        <v>184</v>
      </c>
      <c r="CO117">
        <v>189</v>
      </c>
      <c r="CP117">
        <f t="shared" si="3"/>
        <v>19</v>
      </c>
      <c r="CQ117">
        <f t="shared" si="4"/>
        <v>2</v>
      </c>
      <c r="CR117">
        <f t="shared" si="5"/>
        <v>0</v>
      </c>
    </row>
    <row r="118" spans="1:96" x14ac:dyDescent="0.3">
      <c r="A118">
        <v>148</v>
      </c>
      <c r="B118" t="s">
        <v>93</v>
      </c>
      <c r="C118">
        <v>26713</v>
      </c>
      <c r="D118">
        <v>18</v>
      </c>
      <c r="E118" t="s">
        <v>371</v>
      </c>
      <c r="F118" t="s">
        <v>371</v>
      </c>
      <c r="G118">
        <v>1</v>
      </c>
      <c r="H118" t="s">
        <v>122</v>
      </c>
      <c r="I118" t="s">
        <v>123</v>
      </c>
      <c r="J118">
        <v>505</v>
      </c>
      <c r="K118" t="s">
        <v>133</v>
      </c>
      <c r="L118" t="s">
        <v>134</v>
      </c>
      <c r="M118">
        <v>12</v>
      </c>
      <c r="N118">
        <v>7</v>
      </c>
      <c r="O118">
        <v>0</v>
      </c>
      <c r="P118">
        <v>2</v>
      </c>
      <c r="Q118">
        <v>1132</v>
      </c>
      <c r="R118">
        <v>0</v>
      </c>
      <c r="S118">
        <v>55</v>
      </c>
      <c r="T118">
        <v>1207</v>
      </c>
      <c r="U118">
        <v>0</v>
      </c>
      <c r="V118">
        <v>0</v>
      </c>
      <c r="W118">
        <v>0</v>
      </c>
      <c r="X118">
        <v>2</v>
      </c>
      <c r="Y118">
        <v>5</v>
      </c>
      <c r="Z118">
        <v>7</v>
      </c>
      <c r="AA118">
        <v>2</v>
      </c>
      <c r="AB118">
        <v>1</v>
      </c>
      <c r="AC118">
        <v>1</v>
      </c>
      <c r="AD118">
        <v>18</v>
      </c>
      <c r="AE118">
        <v>25</v>
      </c>
      <c r="AF118">
        <v>2</v>
      </c>
      <c r="AG118">
        <v>0</v>
      </c>
      <c r="AH118">
        <v>0</v>
      </c>
      <c r="AI118">
        <v>1</v>
      </c>
      <c r="AJ118">
        <v>0</v>
      </c>
      <c r="AK118">
        <v>27</v>
      </c>
      <c r="AL118">
        <v>8</v>
      </c>
      <c r="AM118">
        <v>125</v>
      </c>
      <c r="AN118">
        <v>0</v>
      </c>
      <c r="AO118">
        <v>0</v>
      </c>
      <c r="AP118">
        <v>24</v>
      </c>
      <c r="AQ118">
        <v>0</v>
      </c>
      <c r="AR118">
        <v>4</v>
      </c>
      <c r="AS118">
        <v>2</v>
      </c>
      <c r="AT118">
        <v>0</v>
      </c>
      <c r="AU118">
        <v>0</v>
      </c>
      <c r="AV118">
        <v>0</v>
      </c>
      <c r="AW118">
        <v>0</v>
      </c>
      <c r="AX118">
        <v>0</v>
      </c>
      <c r="AY118">
        <v>0</v>
      </c>
      <c r="AZ118">
        <v>0</v>
      </c>
      <c r="BA118">
        <v>0</v>
      </c>
      <c r="BB118">
        <v>0</v>
      </c>
      <c r="BC118">
        <v>0</v>
      </c>
      <c r="BD118">
        <v>657</v>
      </c>
      <c r="BE118">
        <v>437</v>
      </c>
      <c r="BF118">
        <v>304</v>
      </c>
      <c r="BG118">
        <v>133</v>
      </c>
      <c r="BH118">
        <v>19</v>
      </c>
      <c r="BI118">
        <v>15</v>
      </c>
      <c r="BJ118">
        <v>46</v>
      </c>
      <c r="BK118">
        <v>18</v>
      </c>
      <c r="BL118">
        <v>28</v>
      </c>
      <c r="BM118">
        <v>45</v>
      </c>
      <c r="BN118">
        <v>0</v>
      </c>
      <c r="BO118">
        <v>67</v>
      </c>
      <c r="BP118">
        <v>9</v>
      </c>
      <c r="BQ118">
        <v>1</v>
      </c>
      <c r="BR118">
        <v>0</v>
      </c>
      <c r="BS118">
        <v>0</v>
      </c>
      <c r="BT118">
        <v>0</v>
      </c>
      <c r="BU118">
        <v>0</v>
      </c>
      <c r="BV118">
        <v>11</v>
      </c>
      <c r="BW118">
        <v>4</v>
      </c>
      <c r="BX118">
        <v>7</v>
      </c>
      <c r="BY118">
        <v>0</v>
      </c>
      <c r="BZ118">
        <v>0</v>
      </c>
      <c r="CA118">
        <v>0</v>
      </c>
      <c r="CB118">
        <v>0</v>
      </c>
      <c r="CC118">
        <v>0</v>
      </c>
      <c r="CD118">
        <v>0</v>
      </c>
      <c r="CE118">
        <v>0</v>
      </c>
      <c r="CF118">
        <v>0</v>
      </c>
      <c r="CG118">
        <v>0</v>
      </c>
      <c r="CH118">
        <v>0</v>
      </c>
      <c r="CI118">
        <v>0</v>
      </c>
      <c r="CJ118">
        <v>0</v>
      </c>
      <c r="CK118">
        <v>1</v>
      </c>
      <c r="CL118" t="s">
        <v>130</v>
      </c>
      <c r="CM118" t="s">
        <v>372</v>
      </c>
      <c r="CN118" t="s">
        <v>184</v>
      </c>
      <c r="CO118">
        <v>0</v>
      </c>
      <c r="CP118">
        <f t="shared" si="3"/>
        <v>14</v>
      </c>
      <c r="CQ118">
        <f t="shared" si="4"/>
        <v>0</v>
      </c>
      <c r="CR118">
        <f t="shared" si="5"/>
        <v>0</v>
      </c>
    </row>
    <row r="119" spans="1:96" x14ac:dyDescent="0.3">
      <c r="A119">
        <v>148</v>
      </c>
      <c r="B119" t="s">
        <v>93</v>
      </c>
      <c r="C119">
        <v>26717</v>
      </c>
      <c r="D119">
        <v>8</v>
      </c>
      <c r="E119" t="s">
        <v>373</v>
      </c>
      <c r="F119" t="s">
        <v>374</v>
      </c>
      <c r="G119">
        <v>3</v>
      </c>
      <c r="H119" t="s">
        <v>115</v>
      </c>
      <c r="I119" t="s">
        <v>116</v>
      </c>
      <c r="J119">
        <v>1536</v>
      </c>
      <c r="K119" t="s">
        <v>124</v>
      </c>
      <c r="L119" t="s">
        <v>125</v>
      </c>
      <c r="M119">
        <v>1</v>
      </c>
      <c r="N119">
        <v>7</v>
      </c>
      <c r="O119">
        <v>0</v>
      </c>
      <c r="P119">
        <v>1</v>
      </c>
      <c r="Q119">
        <v>158</v>
      </c>
      <c r="R119">
        <v>0</v>
      </c>
      <c r="S119">
        <v>5</v>
      </c>
      <c r="T119">
        <v>168</v>
      </c>
      <c r="U119">
        <v>0</v>
      </c>
      <c r="V119">
        <v>0</v>
      </c>
      <c r="W119">
        <v>0</v>
      </c>
      <c r="X119">
        <v>0</v>
      </c>
      <c r="Y119">
        <v>1</v>
      </c>
      <c r="Z119">
        <v>1</v>
      </c>
      <c r="AA119">
        <v>1</v>
      </c>
      <c r="AB119">
        <v>0</v>
      </c>
      <c r="AC119">
        <v>1</v>
      </c>
      <c r="AD119">
        <v>1</v>
      </c>
      <c r="AE119">
        <v>6</v>
      </c>
      <c r="AF119">
        <v>0</v>
      </c>
      <c r="AG119">
        <v>0</v>
      </c>
      <c r="AH119">
        <v>0</v>
      </c>
      <c r="AI119">
        <v>0</v>
      </c>
      <c r="AJ119">
        <v>0</v>
      </c>
      <c r="AK119">
        <v>1</v>
      </c>
      <c r="AL119">
        <v>1</v>
      </c>
      <c r="AM119">
        <v>0</v>
      </c>
      <c r="AN119">
        <v>0</v>
      </c>
      <c r="AO119">
        <v>0</v>
      </c>
      <c r="AP119">
        <v>3</v>
      </c>
      <c r="AQ119">
        <v>0</v>
      </c>
      <c r="AR119">
        <v>0</v>
      </c>
      <c r="AS119">
        <v>0</v>
      </c>
      <c r="AT119">
        <v>0</v>
      </c>
      <c r="AU119">
        <v>0</v>
      </c>
      <c r="AV119">
        <v>0</v>
      </c>
      <c r="AW119">
        <v>0</v>
      </c>
      <c r="AX119">
        <v>0</v>
      </c>
      <c r="AY119">
        <v>0</v>
      </c>
      <c r="AZ119">
        <v>0</v>
      </c>
      <c r="BA119">
        <v>0</v>
      </c>
      <c r="BB119">
        <v>0</v>
      </c>
      <c r="BC119">
        <v>0</v>
      </c>
      <c r="BD119">
        <v>76</v>
      </c>
      <c r="BE119">
        <v>58</v>
      </c>
      <c r="BF119">
        <v>45</v>
      </c>
      <c r="BG119">
        <v>13</v>
      </c>
      <c r="BH119">
        <v>1</v>
      </c>
      <c r="BI119">
        <v>1</v>
      </c>
      <c r="BJ119">
        <v>8</v>
      </c>
      <c r="BK119">
        <v>3</v>
      </c>
      <c r="BL119">
        <v>5</v>
      </c>
      <c r="BM119">
        <v>4</v>
      </c>
      <c r="BN119">
        <v>0</v>
      </c>
      <c r="BO119">
        <v>8</v>
      </c>
      <c r="BP119">
        <v>0</v>
      </c>
      <c r="BQ119">
        <v>2</v>
      </c>
      <c r="BR119">
        <v>0</v>
      </c>
      <c r="BS119">
        <v>0</v>
      </c>
      <c r="BT119">
        <v>0</v>
      </c>
      <c r="BU119">
        <v>0</v>
      </c>
      <c r="BV119">
        <v>2</v>
      </c>
      <c r="BW119">
        <v>1</v>
      </c>
      <c r="BX119">
        <v>1</v>
      </c>
      <c r="BY119">
        <v>0</v>
      </c>
      <c r="BZ119">
        <v>0</v>
      </c>
      <c r="CA119">
        <v>0</v>
      </c>
      <c r="CB119">
        <v>0</v>
      </c>
      <c r="CC119">
        <v>0</v>
      </c>
      <c r="CD119">
        <v>0</v>
      </c>
      <c r="CE119">
        <v>0</v>
      </c>
      <c r="CF119">
        <v>0</v>
      </c>
      <c r="CG119">
        <v>0</v>
      </c>
      <c r="CH119">
        <v>0</v>
      </c>
      <c r="CI119">
        <v>0</v>
      </c>
      <c r="CJ119">
        <v>0</v>
      </c>
      <c r="CK119">
        <v>1</v>
      </c>
      <c r="CL119" t="s">
        <v>130</v>
      </c>
      <c r="CM119" t="s">
        <v>375</v>
      </c>
      <c r="CN119" t="s">
        <v>106</v>
      </c>
      <c r="CO119">
        <v>180</v>
      </c>
      <c r="CP119">
        <f t="shared" si="3"/>
        <v>2</v>
      </c>
      <c r="CQ119">
        <f t="shared" si="4"/>
        <v>0</v>
      </c>
      <c r="CR119">
        <f t="shared" si="5"/>
        <v>0</v>
      </c>
    </row>
    <row r="120" spans="1:96" x14ac:dyDescent="0.3">
      <c r="A120">
        <v>148</v>
      </c>
      <c r="B120" t="s">
        <v>93</v>
      </c>
      <c r="C120">
        <v>26718</v>
      </c>
      <c r="D120">
        <v>10</v>
      </c>
      <c r="E120" t="s">
        <v>376</v>
      </c>
      <c r="F120" t="s">
        <v>377</v>
      </c>
      <c r="G120">
        <v>2</v>
      </c>
      <c r="H120" t="s">
        <v>95</v>
      </c>
      <c r="I120" t="s">
        <v>96</v>
      </c>
      <c r="J120">
        <v>1536</v>
      </c>
      <c r="K120" t="s">
        <v>124</v>
      </c>
      <c r="L120" t="s">
        <v>125</v>
      </c>
      <c r="M120">
        <v>17</v>
      </c>
      <c r="N120">
        <v>6</v>
      </c>
      <c r="O120">
        <v>0</v>
      </c>
      <c r="P120">
        <v>6</v>
      </c>
      <c r="Q120">
        <v>1438</v>
      </c>
      <c r="R120">
        <v>0</v>
      </c>
      <c r="S120">
        <v>65</v>
      </c>
      <c r="T120">
        <v>1500</v>
      </c>
      <c r="U120">
        <v>0</v>
      </c>
      <c r="V120">
        <v>7</v>
      </c>
      <c r="W120">
        <v>0</v>
      </c>
      <c r="X120">
        <v>2</v>
      </c>
      <c r="Y120">
        <v>24</v>
      </c>
      <c r="Z120">
        <v>26</v>
      </c>
      <c r="AA120">
        <v>53</v>
      </c>
      <c r="AB120">
        <v>22</v>
      </c>
      <c r="AC120">
        <v>24</v>
      </c>
      <c r="AD120">
        <v>17</v>
      </c>
      <c r="AE120">
        <v>31</v>
      </c>
      <c r="AF120">
        <v>6</v>
      </c>
      <c r="AG120">
        <v>0</v>
      </c>
      <c r="AH120">
        <v>0</v>
      </c>
      <c r="AI120">
        <v>7</v>
      </c>
      <c r="AJ120">
        <v>47</v>
      </c>
      <c r="AK120">
        <v>40</v>
      </c>
      <c r="AL120">
        <v>34</v>
      </c>
      <c r="AM120">
        <v>4</v>
      </c>
      <c r="AN120">
        <v>0</v>
      </c>
      <c r="AO120">
        <v>0</v>
      </c>
      <c r="AP120">
        <v>25</v>
      </c>
      <c r="AQ120">
        <v>0</v>
      </c>
      <c r="AR120">
        <v>0</v>
      </c>
      <c r="AS120">
        <v>2</v>
      </c>
      <c r="AT120">
        <v>0</v>
      </c>
      <c r="AU120">
        <v>0</v>
      </c>
      <c r="AV120">
        <v>0</v>
      </c>
      <c r="AW120">
        <v>0</v>
      </c>
      <c r="AX120">
        <v>0</v>
      </c>
      <c r="AY120">
        <v>0</v>
      </c>
      <c r="AZ120">
        <v>7</v>
      </c>
      <c r="BA120">
        <v>0</v>
      </c>
      <c r="BB120">
        <v>0</v>
      </c>
      <c r="BC120">
        <v>0</v>
      </c>
      <c r="BD120">
        <v>627</v>
      </c>
      <c r="BE120">
        <v>521</v>
      </c>
      <c r="BF120">
        <v>276</v>
      </c>
      <c r="BG120">
        <v>245</v>
      </c>
      <c r="BH120">
        <v>6</v>
      </c>
      <c r="BI120">
        <v>5</v>
      </c>
      <c r="BJ120">
        <v>17</v>
      </c>
      <c r="BK120">
        <v>5</v>
      </c>
      <c r="BL120">
        <v>12</v>
      </c>
      <c r="BM120">
        <v>6</v>
      </c>
      <c r="BN120">
        <v>0</v>
      </c>
      <c r="BO120">
        <v>54</v>
      </c>
      <c r="BP120">
        <v>15</v>
      </c>
      <c r="BQ120">
        <v>9</v>
      </c>
      <c r="BR120">
        <v>0</v>
      </c>
      <c r="BS120">
        <v>0</v>
      </c>
      <c r="BT120">
        <v>0</v>
      </c>
      <c r="BU120">
        <v>0</v>
      </c>
      <c r="BV120">
        <v>6</v>
      </c>
      <c r="BW120">
        <v>1</v>
      </c>
      <c r="BX120">
        <v>5</v>
      </c>
      <c r="BY120">
        <v>2</v>
      </c>
      <c r="BZ120">
        <v>0</v>
      </c>
      <c r="CA120">
        <v>2</v>
      </c>
      <c r="CB120">
        <v>0</v>
      </c>
      <c r="CC120">
        <v>0</v>
      </c>
      <c r="CD120">
        <v>0</v>
      </c>
      <c r="CE120">
        <v>0</v>
      </c>
      <c r="CF120">
        <v>0</v>
      </c>
      <c r="CG120">
        <v>0</v>
      </c>
      <c r="CH120">
        <v>0</v>
      </c>
      <c r="CI120">
        <v>0</v>
      </c>
      <c r="CJ120">
        <v>0</v>
      </c>
      <c r="CK120">
        <v>58</v>
      </c>
      <c r="CL120" t="s">
        <v>169</v>
      </c>
      <c r="CM120" t="s">
        <v>378</v>
      </c>
      <c r="CN120" t="s">
        <v>184</v>
      </c>
      <c r="CO120">
        <v>178</v>
      </c>
      <c r="CP120">
        <f t="shared" si="3"/>
        <v>23</v>
      </c>
      <c r="CQ120">
        <f t="shared" si="4"/>
        <v>0</v>
      </c>
      <c r="CR120">
        <f t="shared" si="5"/>
        <v>0</v>
      </c>
    </row>
    <row r="121" spans="1:96" x14ac:dyDescent="0.3">
      <c r="A121">
        <v>148</v>
      </c>
      <c r="B121" t="s">
        <v>93</v>
      </c>
      <c r="C121">
        <v>26742</v>
      </c>
      <c r="D121">
        <v>16</v>
      </c>
      <c r="E121" t="s">
        <v>379</v>
      </c>
      <c r="F121" t="s">
        <v>379</v>
      </c>
      <c r="G121">
        <v>3</v>
      </c>
      <c r="H121" t="s">
        <v>115</v>
      </c>
      <c r="I121" t="s">
        <v>116</v>
      </c>
      <c r="J121">
        <v>1499</v>
      </c>
      <c r="K121" t="s">
        <v>152</v>
      </c>
      <c r="L121" t="s">
        <v>153</v>
      </c>
      <c r="M121">
        <v>15</v>
      </c>
      <c r="N121">
        <v>12</v>
      </c>
      <c r="O121">
        <v>0</v>
      </c>
      <c r="P121">
        <v>11</v>
      </c>
      <c r="Q121">
        <v>1089</v>
      </c>
      <c r="R121">
        <v>0</v>
      </c>
      <c r="S121">
        <v>10</v>
      </c>
      <c r="T121">
        <v>1104</v>
      </c>
      <c r="U121">
        <v>0</v>
      </c>
      <c r="V121">
        <v>1</v>
      </c>
      <c r="W121">
        <v>1</v>
      </c>
      <c r="X121">
        <v>0</v>
      </c>
      <c r="Y121">
        <v>6</v>
      </c>
      <c r="Z121">
        <v>6</v>
      </c>
      <c r="AA121">
        <v>6</v>
      </c>
      <c r="AB121">
        <v>2</v>
      </c>
      <c r="AC121">
        <v>1</v>
      </c>
      <c r="AD121">
        <v>32</v>
      </c>
      <c r="AE121">
        <v>9</v>
      </c>
      <c r="AF121">
        <v>7</v>
      </c>
      <c r="AG121">
        <v>1</v>
      </c>
      <c r="AH121">
        <v>1</v>
      </c>
      <c r="AI121">
        <v>0</v>
      </c>
      <c r="AJ121">
        <v>1</v>
      </c>
      <c r="AK121">
        <v>6</v>
      </c>
      <c r="AL121">
        <v>1</v>
      </c>
      <c r="AM121">
        <v>3</v>
      </c>
      <c r="AN121">
        <v>0</v>
      </c>
      <c r="AO121">
        <v>0</v>
      </c>
      <c r="AP121">
        <v>17</v>
      </c>
      <c r="AQ121">
        <v>0</v>
      </c>
      <c r="AR121">
        <v>2</v>
      </c>
      <c r="AS121">
        <v>1</v>
      </c>
      <c r="AT121">
        <v>0</v>
      </c>
      <c r="AU121">
        <v>0</v>
      </c>
      <c r="AV121">
        <v>0</v>
      </c>
      <c r="AW121">
        <v>0</v>
      </c>
      <c r="AX121">
        <v>0</v>
      </c>
      <c r="AY121">
        <v>0</v>
      </c>
      <c r="AZ121">
        <v>3</v>
      </c>
      <c r="BA121">
        <v>0</v>
      </c>
      <c r="BB121">
        <v>0</v>
      </c>
      <c r="BC121">
        <v>0</v>
      </c>
      <c r="BD121">
        <v>645</v>
      </c>
      <c r="BE121">
        <v>507</v>
      </c>
      <c r="BF121">
        <v>382</v>
      </c>
      <c r="BG121">
        <v>125</v>
      </c>
      <c r="BH121">
        <v>29</v>
      </c>
      <c r="BI121">
        <v>16</v>
      </c>
      <c r="BJ121">
        <v>40</v>
      </c>
      <c r="BK121">
        <v>15</v>
      </c>
      <c r="BL121">
        <v>25</v>
      </c>
      <c r="BM121">
        <v>34</v>
      </c>
      <c r="BN121">
        <v>0</v>
      </c>
      <c r="BO121">
        <v>40</v>
      </c>
      <c r="BP121">
        <v>1</v>
      </c>
      <c r="BQ121">
        <v>1</v>
      </c>
      <c r="BR121">
        <v>0</v>
      </c>
      <c r="BS121">
        <v>0</v>
      </c>
      <c r="BT121">
        <v>0</v>
      </c>
      <c r="BU121">
        <v>0</v>
      </c>
      <c r="BV121">
        <v>10</v>
      </c>
      <c r="BW121">
        <v>4</v>
      </c>
      <c r="BX121">
        <v>6</v>
      </c>
      <c r="BY121">
        <v>0</v>
      </c>
      <c r="BZ121">
        <v>0</v>
      </c>
      <c r="CA121">
        <v>0</v>
      </c>
      <c r="CB121">
        <v>0</v>
      </c>
      <c r="CC121">
        <v>0</v>
      </c>
      <c r="CD121">
        <v>0</v>
      </c>
      <c r="CE121">
        <v>0</v>
      </c>
      <c r="CF121">
        <v>0</v>
      </c>
      <c r="CG121">
        <v>0</v>
      </c>
      <c r="CH121">
        <v>0</v>
      </c>
      <c r="CI121">
        <v>0</v>
      </c>
      <c r="CJ121">
        <v>0</v>
      </c>
      <c r="CK121">
        <v>1</v>
      </c>
      <c r="CL121" t="s">
        <v>130</v>
      </c>
      <c r="CM121" s="1">
        <v>35713</v>
      </c>
      <c r="CN121" t="s">
        <v>106</v>
      </c>
      <c r="CO121">
        <v>184</v>
      </c>
      <c r="CP121">
        <f t="shared" si="3"/>
        <v>26</v>
      </c>
      <c r="CQ121">
        <f t="shared" si="4"/>
        <v>2</v>
      </c>
      <c r="CR121">
        <f t="shared" si="5"/>
        <v>1</v>
      </c>
    </row>
    <row r="122" spans="1:96" x14ac:dyDescent="0.3">
      <c r="A122">
        <v>148</v>
      </c>
      <c r="B122" t="s">
        <v>93</v>
      </c>
      <c r="C122">
        <v>26746</v>
      </c>
      <c r="D122">
        <v>39</v>
      </c>
      <c r="E122" t="s">
        <v>380</v>
      </c>
      <c r="F122" t="s">
        <v>380</v>
      </c>
      <c r="G122">
        <v>1</v>
      </c>
      <c r="H122" t="s">
        <v>122</v>
      </c>
      <c r="I122" t="s">
        <v>123</v>
      </c>
      <c r="J122">
        <v>498</v>
      </c>
      <c r="K122" t="s">
        <v>165</v>
      </c>
      <c r="L122" t="s">
        <v>166</v>
      </c>
      <c r="M122">
        <v>3</v>
      </c>
      <c r="N122">
        <v>9</v>
      </c>
      <c r="O122">
        <v>0</v>
      </c>
      <c r="P122">
        <v>1</v>
      </c>
      <c r="Q122">
        <v>261</v>
      </c>
      <c r="R122">
        <v>0</v>
      </c>
      <c r="S122">
        <v>0</v>
      </c>
      <c r="T122">
        <v>274</v>
      </c>
      <c r="U122">
        <v>0</v>
      </c>
      <c r="V122">
        <v>0</v>
      </c>
      <c r="W122">
        <v>0</v>
      </c>
      <c r="X122">
        <v>0</v>
      </c>
      <c r="Y122">
        <v>2</v>
      </c>
      <c r="Z122">
        <v>3</v>
      </c>
      <c r="AA122">
        <v>0</v>
      </c>
      <c r="AB122">
        <v>0</v>
      </c>
      <c r="AC122">
        <v>0</v>
      </c>
      <c r="AD122">
        <v>6</v>
      </c>
      <c r="AE122">
        <v>6</v>
      </c>
      <c r="AF122">
        <v>2</v>
      </c>
      <c r="AG122">
        <v>0</v>
      </c>
      <c r="AH122">
        <v>0</v>
      </c>
      <c r="AI122">
        <v>0</v>
      </c>
      <c r="AJ122">
        <v>0</v>
      </c>
      <c r="AK122">
        <v>9</v>
      </c>
      <c r="AL122">
        <v>0</v>
      </c>
      <c r="AM122">
        <v>15</v>
      </c>
      <c r="AN122">
        <v>0</v>
      </c>
      <c r="AO122">
        <v>0</v>
      </c>
      <c r="AP122">
        <v>10</v>
      </c>
      <c r="AQ122">
        <v>0</v>
      </c>
      <c r="AR122">
        <v>1</v>
      </c>
      <c r="AS122">
        <v>0</v>
      </c>
      <c r="AT122">
        <v>0</v>
      </c>
      <c r="AU122">
        <v>0</v>
      </c>
      <c r="AV122">
        <v>0</v>
      </c>
      <c r="AW122">
        <v>0</v>
      </c>
      <c r="AX122">
        <v>0</v>
      </c>
      <c r="AY122">
        <v>0</v>
      </c>
      <c r="AZ122">
        <v>0</v>
      </c>
      <c r="BA122">
        <v>0</v>
      </c>
      <c r="BB122">
        <v>0</v>
      </c>
      <c r="BC122">
        <v>0</v>
      </c>
      <c r="BD122">
        <v>114</v>
      </c>
      <c r="BE122">
        <v>75</v>
      </c>
      <c r="BF122">
        <v>46</v>
      </c>
      <c r="BG122">
        <v>29</v>
      </c>
      <c r="BH122">
        <v>3</v>
      </c>
      <c r="BI122">
        <v>3</v>
      </c>
      <c r="BJ122">
        <v>10</v>
      </c>
      <c r="BK122">
        <v>5</v>
      </c>
      <c r="BL122">
        <v>5</v>
      </c>
      <c r="BM122">
        <v>9</v>
      </c>
      <c r="BN122">
        <v>0</v>
      </c>
      <c r="BO122">
        <v>11</v>
      </c>
      <c r="BP122">
        <v>2</v>
      </c>
      <c r="BQ122">
        <v>0</v>
      </c>
      <c r="BR122">
        <v>0</v>
      </c>
      <c r="BS122">
        <v>0</v>
      </c>
      <c r="BT122">
        <v>0</v>
      </c>
      <c r="BU122">
        <v>0</v>
      </c>
      <c r="BV122">
        <v>1</v>
      </c>
      <c r="BW122">
        <v>0</v>
      </c>
      <c r="BX122">
        <v>1</v>
      </c>
      <c r="BY122">
        <v>0</v>
      </c>
      <c r="BZ122">
        <v>0</v>
      </c>
      <c r="CA122">
        <v>0</v>
      </c>
      <c r="CB122">
        <v>0</v>
      </c>
      <c r="CC122">
        <v>0</v>
      </c>
      <c r="CD122">
        <v>0</v>
      </c>
      <c r="CE122">
        <v>0</v>
      </c>
      <c r="CF122">
        <v>0</v>
      </c>
      <c r="CG122">
        <v>0</v>
      </c>
      <c r="CH122">
        <v>0</v>
      </c>
      <c r="CI122">
        <v>0</v>
      </c>
      <c r="CJ122">
        <v>0</v>
      </c>
      <c r="CK122">
        <v>1</v>
      </c>
      <c r="CL122" t="s">
        <v>130</v>
      </c>
      <c r="CM122" s="1">
        <v>34881</v>
      </c>
      <c r="CN122" t="s">
        <v>106</v>
      </c>
      <c r="CO122">
        <v>180</v>
      </c>
      <c r="CP122">
        <f t="shared" si="3"/>
        <v>4</v>
      </c>
      <c r="CQ122">
        <f t="shared" si="4"/>
        <v>0</v>
      </c>
      <c r="CR122">
        <f t="shared" si="5"/>
        <v>0</v>
      </c>
    </row>
    <row r="123" spans="1:96" x14ac:dyDescent="0.3">
      <c r="A123">
        <v>148</v>
      </c>
      <c r="B123" t="s">
        <v>93</v>
      </c>
      <c r="C123">
        <v>26751</v>
      </c>
      <c r="D123">
        <v>15</v>
      </c>
      <c r="E123" t="s">
        <v>381</v>
      </c>
      <c r="F123" t="s">
        <v>381</v>
      </c>
      <c r="G123">
        <v>3</v>
      </c>
      <c r="H123" t="s">
        <v>115</v>
      </c>
      <c r="I123" t="s">
        <v>116</v>
      </c>
      <c r="J123">
        <v>505</v>
      </c>
      <c r="K123" t="s">
        <v>133</v>
      </c>
      <c r="L123" t="s">
        <v>134</v>
      </c>
      <c r="M123">
        <v>19</v>
      </c>
      <c r="N123">
        <v>0</v>
      </c>
      <c r="O123">
        <v>0</v>
      </c>
      <c r="P123">
        <v>1</v>
      </c>
      <c r="Q123">
        <v>1754</v>
      </c>
      <c r="R123">
        <v>0</v>
      </c>
      <c r="S123">
        <v>98</v>
      </c>
      <c r="T123">
        <v>1866</v>
      </c>
      <c r="U123">
        <v>0</v>
      </c>
      <c r="V123">
        <v>1</v>
      </c>
      <c r="W123">
        <v>0</v>
      </c>
      <c r="X123">
        <v>6</v>
      </c>
      <c r="Y123">
        <v>18</v>
      </c>
      <c r="Z123">
        <v>25</v>
      </c>
      <c r="AA123">
        <v>14</v>
      </c>
      <c r="AB123">
        <v>5</v>
      </c>
      <c r="AC123">
        <v>2</v>
      </c>
      <c r="AD123">
        <v>18</v>
      </c>
      <c r="AE123">
        <v>31</v>
      </c>
      <c r="AF123">
        <v>5</v>
      </c>
      <c r="AG123">
        <v>0</v>
      </c>
      <c r="AH123">
        <v>0</v>
      </c>
      <c r="AI123">
        <v>1</v>
      </c>
      <c r="AJ123">
        <v>19</v>
      </c>
      <c r="AK123">
        <v>15</v>
      </c>
      <c r="AL123">
        <v>21</v>
      </c>
      <c r="AM123">
        <v>5</v>
      </c>
      <c r="AN123">
        <v>0</v>
      </c>
      <c r="AO123">
        <v>0</v>
      </c>
      <c r="AP123">
        <v>29</v>
      </c>
      <c r="AQ123">
        <v>0</v>
      </c>
      <c r="AR123">
        <v>2</v>
      </c>
      <c r="AS123">
        <v>6</v>
      </c>
      <c r="AT123">
        <v>0</v>
      </c>
      <c r="AU123">
        <v>0</v>
      </c>
      <c r="AV123">
        <v>0</v>
      </c>
      <c r="AW123">
        <v>0</v>
      </c>
      <c r="AX123">
        <v>0</v>
      </c>
      <c r="AY123">
        <v>0</v>
      </c>
      <c r="AZ123">
        <v>7</v>
      </c>
      <c r="BA123">
        <v>0</v>
      </c>
      <c r="BB123">
        <v>0</v>
      </c>
      <c r="BC123">
        <v>0</v>
      </c>
      <c r="BD123">
        <v>1204</v>
      </c>
      <c r="BE123">
        <v>968</v>
      </c>
      <c r="BF123">
        <v>719</v>
      </c>
      <c r="BG123">
        <v>249</v>
      </c>
      <c r="BH123">
        <v>54</v>
      </c>
      <c r="BI123">
        <v>31</v>
      </c>
      <c r="BJ123">
        <v>58</v>
      </c>
      <c r="BK123">
        <v>22</v>
      </c>
      <c r="BL123">
        <v>36</v>
      </c>
      <c r="BM123">
        <v>56</v>
      </c>
      <c r="BN123">
        <v>0</v>
      </c>
      <c r="BO123">
        <v>97</v>
      </c>
      <c r="BP123">
        <v>4</v>
      </c>
      <c r="BQ123">
        <v>3</v>
      </c>
      <c r="BR123">
        <v>0</v>
      </c>
      <c r="BS123">
        <v>0</v>
      </c>
      <c r="BT123">
        <v>0</v>
      </c>
      <c r="BU123">
        <v>0</v>
      </c>
      <c r="BV123">
        <v>14</v>
      </c>
      <c r="BW123">
        <v>5</v>
      </c>
      <c r="BX123">
        <v>9</v>
      </c>
      <c r="BY123">
        <v>1</v>
      </c>
      <c r="BZ123">
        <v>0</v>
      </c>
      <c r="CA123">
        <v>1</v>
      </c>
      <c r="CB123">
        <v>0</v>
      </c>
      <c r="CC123">
        <v>0</v>
      </c>
      <c r="CD123">
        <v>0</v>
      </c>
      <c r="CE123">
        <v>0</v>
      </c>
      <c r="CF123">
        <v>0</v>
      </c>
      <c r="CG123">
        <v>0</v>
      </c>
      <c r="CH123">
        <v>0</v>
      </c>
      <c r="CI123">
        <v>0</v>
      </c>
      <c r="CJ123">
        <v>0</v>
      </c>
      <c r="CK123">
        <v>1</v>
      </c>
      <c r="CL123" t="s">
        <v>130</v>
      </c>
      <c r="CM123" t="s">
        <v>382</v>
      </c>
      <c r="CN123" t="s">
        <v>106</v>
      </c>
      <c r="CO123">
        <v>169</v>
      </c>
      <c r="CP123">
        <f t="shared" si="3"/>
        <v>20</v>
      </c>
      <c r="CQ123">
        <f t="shared" si="4"/>
        <v>0</v>
      </c>
      <c r="CR123">
        <f t="shared" si="5"/>
        <v>0</v>
      </c>
    </row>
    <row r="124" spans="1:96" x14ac:dyDescent="0.3">
      <c r="A124">
        <v>148</v>
      </c>
      <c r="B124" t="s">
        <v>93</v>
      </c>
      <c r="C124">
        <v>26753</v>
      </c>
      <c r="D124">
        <v>17</v>
      </c>
      <c r="E124" t="s">
        <v>383</v>
      </c>
      <c r="F124" t="s">
        <v>383</v>
      </c>
      <c r="G124">
        <v>2</v>
      </c>
      <c r="H124" t="s">
        <v>95</v>
      </c>
      <c r="I124" t="s">
        <v>96</v>
      </c>
      <c r="J124">
        <v>1159</v>
      </c>
      <c r="K124" t="s">
        <v>117</v>
      </c>
      <c r="L124" t="s">
        <v>118</v>
      </c>
      <c r="M124">
        <v>16</v>
      </c>
      <c r="N124">
        <v>4</v>
      </c>
      <c r="O124">
        <v>0</v>
      </c>
      <c r="P124">
        <v>4</v>
      </c>
      <c r="Q124">
        <v>1409</v>
      </c>
      <c r="R124">
        <v>0</v>
      </c>
      <c r="S124">
        <v>58</v>
      </c>
      <c r="T124">
        <v>1483</v>
      </c>
      <c r="U124">
        <v>0</v>
      </c>
      <c r="V124">
        <v>1</v>
      </c>
      <c r="W124">
        <v>0</v>
      </c>
      <c r="X124">
        <v>4</v>
      </c>
      <c r="Y124">
        <v>11</v>
      </c>
      <c r="Z124">
        <v>19</v>
      </c>
      <c r="AA124">
        <v>30</v>
      </c>
      <c r="AB124">
        <v>7</v>
      </c>
      <c r="AC124">
        <v>11</v>
      </c>
      <c r="AD124">
        <v>21</v>
      </c>
      <c r="AE124">
        <v>31</v>
      </c>
      <c r="AF124">
        <v>4</v>
      </c>
      <c r="AG124">
        <v>1</v>
      </c>
      <c r="AH124">
        <v>1</v>
      </c>
      <c r="AI124">
        <v>2</v>
      </c>
      <c r="AJ124">
        <v>1</v>
      </c>
      <c r="AK124">
        <v>26</v>
      </c>
      <c r="AL124">
        <v>1</v>
      </c>
      <c r="AM124">
        <v>4</v>
      </c>
      <c r="AN124">
        <v>0</v>
      </c>
      <c r="AO124">
        <v>0</v>
      </c>
      <c r="AP124">
        <v>25</v>
      </c>
      <c r="AQ124">
        <v>0</v>
      </c>
      <c r="AR124">
        <v>1</v>
      </c>
      <c r="AS124">
        <v>7</v>
      </c>
      <c r="AT124">
        <v>0</v>
      </c>
      <c r="AU124">
        <v>0</v>
      </c>
      <c r="AV124">
        <v>0</v>
      </c>
      <c r="AW124">
        <v>0</v>
      </c>
      <c r="AX124">
        <v>0</v>
      </c>
      <c r="AY124">
        <v>0</v>
      </c>
      <c r="AZ124">
        <v>12</v>
      </c>
      <c r="BA124">
        <v>0</v>
      </c>
      <c r="BB124">
        <v>0</v>
      </c>
      <c r="BC124">
        <v>0</v>
      </c>
      <c r="BD124">
        <v>617</v>
      </c>
      <c r="BE124">
        <v>469</v>
      </c>
      <c r="BF124">
        <v>259</v>
      </c>
      <c r="BG124">
        <v>210</v>
      </c>
      <c r="BH124">
        <v>13</v>
      </c>
      <c r="BI124">
        <v>18</v>
      </c>
      <c r="BJ124">
        <v>39</v>
      </c>
      <c r="BK124">
        <v>14</v>
      </c>
      <c r="BL124">
        <v>25</v>
      </c>
      <c r="BM124">
        <v>19</v>
      </c>
      <c r="BN124">
        <v>0</v>
      </c>
      <c r="BO124">
        <v>67</v>
      </c>
      <c r="BP124">
        <v>19</v>
      </c>
      <c r="BQ124">
        <v>19</v>
      </c>
      <c r="BR124">
        <v>0</v>
      </c>
      <c r="BS124">
        <v>0</v>
      </c>
      <c r="BT124">
        <v>0</v>
      </c>
      <c r="BU124">
        <v>0</v>
      </c>
      <c r="BV124">
        <v>18</v>
      </c>
      <c r="BW124">
        <v>6</v>
      </c>
      <c r="BX124">
        <v>12</v>
      </c>
      <c r="BY124">
        <v>1</v>
      </c>
      <c r="BZ124">
        <v>1</v>
      </c>
      <c r="CA124">
        <v>0</v>
      </c>
      <c r="CB124">
        <v>0</v>
      </c>
      <c r="CC124">
        <v>0</v>
      </c>
      <c r="CD124">
        <v>0</v>
      </c>
      <c r="CE124">
        <v>0</v>
      </c>
      <c r="CF124">
        <v>0</v>
      </c>
      <c r="CG124">
        <v>0</v>
      </c>
      <c r="CH124">
        <v>0</v>
      </c>
      <c r="CI124">
        <v>0</v>
      </c>
      <c r="CJ124">
        <v>0</v>
      </c>
      <c r="CK124">
        <v>1</v>
      </c>
      <c r="CL124" t="s">
        <v>130</v>
      </c>
      <c r="CM124" s="1">
        <v>35288</v>
      </c>
      <c r="CN124" t="s">
        <v>106</v>
      </c>
      <c r="CO124">
        <v>0</v>
      </c>
      <c r="CP124">
        <f t="shared" si="3"/>
        <v>20</v>
      </c>
      <c r="CQ124">
        <f t="shared" si="4"/>
        <v>2</v>
      </c>
      <c r="CR124">
        <f t="shared" si="5"/>
        <v>0</v>
      </c>
    </row>
    <row r="125" spans="1:96" x14ac:dyDescent="0.3">
      <c r="A125">
        <v>148</v>
      </c>
      <c r="B125" t="s">
        <v>93</v>
      </c>
      <c r="C125">
        <v>26757</v>
      </c>
      <c r="D125">
        <v>31</v>
      </c>
      <c r="E125" t="s">
        <v>384</v>
      </c>
      <c r="F125" t="s">
        <v>384</v>
      </c>
      <c r="G125">
        <v>4</v>
      </c>
      <c r="H125" t="s">
        <v>142</v>
      </c>
      <c r="I125" t="s">
        <v>143</v>
      </c>
      <c r="J125">
        <v>505</v>
      </c>
      <c r="K125" t="s">
        <v>133</v>
      </c>
      <c r="L125" t="s">
        <v>134</v>
      </c>
      <c r="M125">
        <v>20</v>
      </c>
      <c r="N125">
        <v>0</v>
      </c>
      <c r="O125">
        <v>20</v>
      </c>
      <c r="P125">
        <v>0</v>
      </c>
      <c r="Q125">
        <v>1800</v>
      </c>
      <c r="R125">
        <v>0</v>
      </c>
      <c r="S125">
        <v>94</v>
      </c>
      <c r="T125">
        <v>1913</v>
      </c>
      <c r="U125">
        <v>0</v>
      </c>
      <c r="V125">
        <v>0</v>
      </c>
      <c r="W125">
        <v>0</v>
      </c>
      <c r="X125">
        <v>0</v>
      </c>
      <c r="Y125">
        <v>1</v>
      </c>
      <c r="Z125">
        <v>1</v>
      </c>
      <c r="AA125">
        <v>0</v>
      </c>
      <c r="AB125">
        <v>0</v>
      </c>
      <c r="AC125">
        <v>0</v>
      </c>
      <c r="AD125">
        <v>2</v>
      </c>
      <c r="AE125">
        <v>1</v>
      </c>
      <c r="AF125">
        <v>4</v>
      </c>
      <c r="AG125">
        <v>0</v>
      </c>
      <c r="AH125">
        <v>0</v>
      </c>
      <c r="AI125">
        <v>0</v>
      </c>
      <c r="AJ125">
        <v>0</v>
      </c>
      <c r="AK125">
        <v>0</v>
      </c>
      <c r="AL125">
        <v>58</v>
      </c>
      <c r="AM125">
        <v>0</v>
      </c>
      <c r="AN125">
        <v>37</v>
      </c>
      <c r="AO125">
        <v>37</v>
      </c>
      <c r="AP125">
        <v>28</v>
      </c>
      <c r="AQ125">
        <v>0</v>
      </c>
      <c r="AR125">
        <v>3</v>
      </c>
      <c r="AS125">
        <v>0</v>
      </c>
      <c r="AT125">
        <v>0</v>
      </c>
      <c r="AU125">
        <v>0</v>
      </c>
      <c r="AV125">
        <v>0</v>
      </c>
      <c r="AW125">
        <v>0</v>
      </c>
      <c r="AX125">
        <v>0</v>
      </c>
      <c r="AY125">
        <v>0</v>
      </c>
      <c r="AZ125">
        <v>0</v>
      </c>
      <c r="BA125">
        <v>0</v>
      </c>
      <c r="BB125">
        <v>0</v>
      </c>
      <c r="BC125">
        <v>0</v>
      </c>
      <c r="BD125">
        <v>603</v>
      </c>
      <c r="BE125">
        <v>186</v>
      </c>
      <c r="BF125">
        <v>101</v>
      </c>
      <c r="BG125">
        <v>85</v>
      </c>
      <c r="BH125">
        <v>1</v>
      </c>
      <c r="BI125">
        <v>2</v>
      </c>
      <c r="BJ125">
        <v>3</v>
      </c>
      <c r="BK125">
        <v>1</v>
      </c>
      <c r="BL125">
        <v>2</v>
      </c>
      <c r="BM125">
        <v>63</v>
      </c>
      <c r="BN125">
        <v>43</v>
      </c>
      <c r="BO125">
        <v>41</v>
      </c>
      <c r="BP125">
        <v>0</v>
      </c>
      <c r="BQ125">
        <v>0</v>
      </c>
      <c r="BR125">
        <v>0</v>
      </c>
      <c r="BS125">
        <v>0</v>
      </c>
      <c r="BT125">
        <v>0</v>
      </c>
      <c r="BU125">
        <v>0</v>
      </c>
      <c r="BV125">
        <v>0</v>
      </c>
      <c r="BW125">
        <v>0</v>
      </c>
      <c r="BX125">
        <v>0</v>
      </c>
      <c r="BY125">
        <v>0</v>
      </c>
      <c r="BZ125">
        <v>0</v>
      </c>
      <c r="CA125">
        <v>0</v>
      </c>
      <c r="CB125">
        <v>166</v>
      </c>
      <c r="CC125">
        <v>72</v>
      </c>
      <c r="CD125">
        <v>32</v>
      </c>
      <c r="CE125">
        <v>41</v>
      </c>
      <c r="CF125">
        <v>36</v>
      </c>
      <c r="CG125">
        <v>0</v>
      </c>
      <c r="CH125">
        <v>0</v>
      </c>
      <c r="CI125">
        <v>0</v>
      </c>
      <c r="CJ125">
        <v>0</v>
      </c>
      <c r="CK125">
        <v>1</v>
      </c>
      <c r="CL125" t="s">
        <v>130</v>
      </c>
      <c r="CM125" t="s">
        <v>385</v>
      </c>
      <c r="CN125" t="s">
        <v>106</v>
      </c>
      <c r="CO125">
        <v>188</v>
      </c>
      <c r="CP125">
        <f t="shared" si="3"/>
        <v>20</v>
      </c>
      <c r="CQ125">
        <f t="shared" si="4"/>
        <v>0</v>
      </c>
      <c r="CR125">
        <f t="shared" si="5"/>
        <v>32</v>
      </c>
    </row>
    <row r="126" spans="1:96" x14ac:dyDescent="0.3">
      <c r="A126">
        <v>148</v>
      </c>
      <c r="B126" t="s">
        <v>93</v>
      </c>
      <c r="C126">
        <v>26762</v>
      </c>
      <c r="D126">
        <v>22</v>
      </c>
      <c r="E126" t="s">
        <v>386</v>
      </c>
      <c r="F126" t="s">
        <v>387</v>
      </c>
      <c r="G126">
        <v>3</v>
      </c>
      <c r="H126" t="s">
        <v>115</v>
      </c>
      <c r="I126" t="s">
        <v>116</v>
      </c>
      <c r="J126">
        <v>1159</v>
      </c>
      <c r="K126" t="s">
        <v>117</v>
      </c>
      <c r="L126" t="s">
        <v>118</v>
      </c>
      <c r="M126">
        <v>17</v>
      </c>
      <c r="N126">
        <v>0</v>
      </c>
      <c r="O126">
        <v>0</v>
      </c>
      <c r="P126">
        <v>1</v>
      </c>
      <c r="Q126">
        <v>1574</v>
      </c>
      <c r="R126">
        <v>0</v>
      </c>
      <c r="S126">
        <v>98</v>
      </c>
      <c r="T126">
        <v>1678</v>
      </c>
      <c r="U126">
        <v>0</v>
      </c>
      <c r="V126">
        <v>1</v>
      </c>
      <c r="W126">
        <v>0</v>
      </c>
      <c r="X126">
        <v>1</v>
      </c>
      <c r="Y126">
        <v>8</v>
      </c>
      <c r="Z126">
        <v>9</v>
      </c>
      <c r="AA126">
        <v>7</v>
      </c>
      <c r="AB126">
        <v>2</v>
      </c>
      <c r="AC126">
        <v>4</v>
      </c>
      <c r="AD126">
        <v>9</v>
      </c>
      <c r="AE126">
        <v>17</v>
      </c>
      <c r="AF126">
        <v>1</v>
      </c>
      <c r="AG126">
        <v>0</v>
      </c>
      <c r="AH126">
        <v>0</v>
      </c>
      <c r="AI126">
        <v>1</v>
      </c>
      <c r="AJ126">
        <v>0</v>
      </c>
      <c r="AK126">
        <v>2</v>
      </c>
      <c r="AL126">
        <v>18</v>
      </c>
      <c r="AM126">
        <v>4</v>
      </c>
      <c r="AN126">
        <v>0</v>
      </c>
      <c r="AO126">
        <v>0</v>
      </c>
      <c r="AP126">
        <v>27</v>
      </c>
      <c r="AQ126">
        <v>0</v>
      </c>
      <c r="AR126">
        <v>2</v>
      </c>
      <c r="AS126">
        <v>1</v>
      </c>
      <c r="AT126">
        <v>0</v>
      </c>
      <c r="AU126">
        <v>0</v>
      </c>
      <c r="AV126">
        <v>0</v>
      </c>
      <c r="AW126">
        <v>0</v>
      </c>
      <c r="AX126">
        <v>0</v>
      </c>
      <c r="AY126">
        <v>0</v>
      </c>
      <c r="AZ126">
        <v>1</v>
      </c>
      <c r="BA126">
        <v>0</v>
      </c>
      <c r="BB126">
        <v>0</v>
      </c>
      <c r="BC126">
        <v>0</v>
      </c>
      <c r="BD126">
        <v>1093</v>
      </c>
      <c r="BE126">
        <v>787</v>
      </c>
      <c r="BF126">
        <v>672</v>
      </c>
      <c r="BG126">
        <v>115</v>
      </c>
      <c r="BH126">
        <v>39</v>
      </c>
      <c r="BI126">
        <v>31</v>
      </c>
      <c r="BJ126">
        <v>62</v>
      </c>
      <c r="BK126">
        <v>23</v>
      </c>
      <c r="BL126">
        <v>39</v>
      </c>
      <c r="BM126">
        <v>131</v>
      </c>
      <c r="BN126">
        <v>0</v>
      </c>
      <c r="BO126">
        <v>93</v>
      </c>
      <c r="BP126">
        <v>4</v>
      </c>
      <c r="BQ126">
        <v>1</v>
      </c>
      <c r="BR126">
        <v>0</v>
      </c>
      <c r="BS126">
        <v>0</v>
      </c>
      <c r="BT126">
        <v>0</v>
      </c>
      <c r="BU126">
        <v>0</v>
      </c>
      <c r="BV126">
        <v>28</v>
      </c>
      <c r="BW126">
        <v>12</v>
      </c>
      <c r="BX126">
        <v>16</v>
      </c>
      <c r="BY126">
        <v>0</v>
      </c>
      <c r="BZ126">
        <v>0</v>
      </c>
      <c r="CA126">
        <v>0</v>
      </c>
      <c r="CB126">
        <v>0</v>
      </c>
      <c r="CC126">
        <v>0</v>
      </c>
      <c r="CD126">
        <v>0</v>
      </c>
      <c r="CE126">
        <v>0</v>
      </c>
      <c r="CF126">
        <v>0</v>
      </c>
      <c r="CG126">
        <v>0</v>
      </c>
      <c r="CH126">
        <v>0</v>
      </c>
      <c r="CI126">
        <v>0</v>
      </c>
      <c r="CJ126">
        <v>0</v>
      </c>
      <c r="CK126">
        <v>58</v>
      </c>
      <c r="CL126" t="s">
        <v>169</v>
      </c>
      <c r="CM126" t="s">
        <v>388</v>
      </c>
      <c r="CN126" t="s">
        <v>106</v>
      </c>
      <c r="CO126">
        <v>179</v>
      </c>
      <c r="CP126">
        <f t="shared" si="3"/>
        <v>18</v>
      </c>
      <c r="CQ126">
        <f t="shared" si="4"/>
        <v>0</v>
      </c>
      <c r="CR126">
        <f t="shared" si="5"/>
        <v>0</v>
      </c>
    </row>
    <row r="127" spans="1:96" x14ac:dyDescent="0.3">
      <c r="A127">
        <v>148</v>
      </c>
      <c r="B127" t="s">
        <v>93</v>
      </c>
      <c r="C127">
        <v>26765</v>
      </c>
      <c r="D127">
        <v>21</v>
      </c>
      <c r="E127" t="s">
        <v>389</v>
      </c>
      <c r="F127" t="s">
        <v>390</v>
      </c>
      <c r="G127">
        <v>3</v>
      </c>
      <c r="H127" t="s">
        <v>115</v>
      </c>
      <c r="I127" t="s">
        <v>116</v>
      </c>
      <c r="J127">
        <v>656</v>
      </c>
      <c r="K127" t="s">
        <v>102</v>
      </c>
      <c r="L127" t="s">
        <v>103</v>
      </c>
      <c r="M127">
        <v>15</v>
      </c>
      <c r="N127">
        <v>8</v>
      </c>
      <c r="O127">
        <v>0</v>
      </c>
      <c r="P127">
        <v>12</v>
      </c>
      <c r="Q127">
        <v>1292</v>
      </c>
      <c r="R127">
        <v>0</v>
      </c>
      <c r="S127">
        <v>50</v>
      </c>
      <c r="T127">
        <v>1348</v>
      </c>
      <c r="U127">
        <v>0</v>
      </c>
      <c r="V127">
        <v>1</v>
      </c>
      <c r="W127">
        <v>0</v>
      </c>
      <c r="X127">
        <v>0</v>
      </c>
      <c r="Y127">
        <v>11</v>
      </c>
      <c r="Z127">
        <v>11</v>
      </c>
      <c r="AA127">
        <v>29</v>
      </c>
      <c r="AB127">
        <v>4</v>
      </c>
      <c r="AC127">
        <v>12</v>
      </c>
      <c r="AD127">
        <v>12</v>
      </c>
      <c r="AE127">
        <v>21</v>
      </c>
      <c r="AF127">
        <v>1</v>
      </c>
      <c r="AG127">
        <v>0</v>
      </c>
      <c r="AH127">
        <v>0</v>
      </c>
      <c r="AI127">
        <v>4</v>
      </c>
      <c r="AJ127">
        <v>1</v>
      </c>
      <c r="AK127">
        <v>42</v>
      </c>
      <c r="AL127">
        <v>2</v>
      </c>
      <c r="AM127">
        <v>4</v>
      </c>
      <c r="AN127">
        <v>0</v>
      </c>
      <c r="AO127">
        <v>0</v>
      </c>
      <c r="AP127">
        <v>7</v>
      </c>
      <c r="AQ127">
        <v>0</v>
      </c>
      <c r="AR127">
        <v>8</v>
      </c>
      <c r="AS127">
        <v>0</v>
      </c>
      <c r="AT127">
        <v>0</v>
      </c>
      <c r="AU127">
        <v>0</v>
      </c>
      <c r="AV127">
        <v>0</v>
      </c>
      <c r="AW127">
        <v>0</v>
      </c>
      <c r="AX127">
        <v>0</v>
      </c>
      <c r="AY127">
        <v>0</v>
      </c>
      <c r="AZ127">
        <v>13</v>
      </c>
      <c r="BA127">
        <v>0</v>
      </c>
      <c r="BB127">
        <v>0</v>
      </c>
      <c r="BC127">
        <v>0</v>
      </c>
      <c r="BD127">
        <v>587</v>
      </c>
      <c r="BE127">
        <v>469</v>
      </c>
      <c r="BF127">
        <v>271</v>
      </c>
      <c r="BG127">
        <v>198</v>
      </c>
      <c r="BH127">
        <v>15</v>
      </c>
      <c r="BI127">
        <v>12</v>
      </c>
      <c r="BJ127">
        <v>39</v>
      </c>
      <c r="BK127">
        <v>13</v>
      </c>
      <c r="BL127">
        <v>26</v>
      </c>
      <c r="BM127">
        <v>5</v>
      </c>
      <c r="BN127">
        <v>0</v>
      </c>
      <c r="BO127">
        <v>40</v>
      </c>
      <c r="BP127">
        <v>9</v>
      </c>
      <c r="BQ127">
        <v>8</v>
      </c>
      <c r="BR127">
        <v>0</v>
      </c>
      <c r="BS127">
        <v>0</v>
      </c>
      <c r="BT127">
        <v>0</v>
      </c>
      <c r="BU127">
        <v>0</v>
      </c>
      <c r="BV127">
        <v>10</v>
      </c>
      <c r="BW127">
        <v>4</v>
      </c>
      <c r="BX127">
        <v>6</v>
      </c>
      <c r="BY127">
        <v>0</v>
      </c>
      <c r="BZ127">
        <v>0</v>
      </c>
      <c r="CA127">
        <v>0</v>
      </c>
      <c r="CB127">
        <v>0</v>
      </c>
      <c r="CC127">
        <v>0</v>
      </c>
      <c r="CD127">
        <v>0</v>
      </c>
      <c r="CE127">
        <v>0</v>
      </c>
      <c r="CF127">
        <v>0</v>
      </c>
      <c r="CG127">
        <v>0</v>
      </c>
      <c r="CH127">
        <v>0</v>
      </c>
      <c r="CI127">
        <v>0</v>
      </c>
      <c r="CJ127">
        <v>0</v>
      </c>
      <c r="CK127">
        <v>1</v>
      </c>
      <c r="CL127" t="s">
        <v>130</v>
      </c>
      <c r="CM127" t="s">
        <v>391</v>
      </c>
      <c r="CN127" t="s">
        <v>106</v>
      </c>
      <c r="CO127">
        <v>0</v>
      </c>
      <c r="CP127">
        <f t="shared" si="3"/>
        <v>27</v>
      </c>
      <c r="CQ127">
        <f t="shared" si="4"/>
        <v>0</v>
      </c>
      <c r="CR127">
        <f t="shared" si="5"/>
        <v>0</v>
      </c>
    </row>
    <row r="128" spans="1:96" x14ac:dyDescent="0.3">
      <c r="A128">
        <v>148</v>
      </c>
      <c r="B128" t="s">
        <v>93</v>
      </c>
      <c r="C128">
        <v>27025</v>
      </c>
      <c r="D128">
        <v>51</v>
      </c>
      <c r="E128" t="s">
        <v>392</v>
      </c>
      <c r="F128" t="s">
        <v>393</v>
      </c>
      <c r="G128">
        <v>1</v>
      </c>
      <c r="H128" t="s">
        <v>122</v>
      </c>
      <c r="I128" t="s">
        <v>123</v>
      </c>
      <c r="J128">
        <v>498</v>
      </c>
      <c r="K128" t="s">
        <v>165</v>
      </c>
      <c r="L128" t="s">
        <v>166</v>
      </c>
      <c r="M128">
        <v>7</v>
      </c>
      <c r="N128">
        <v>2</v>
      </c>
      <c r="O128">
        <v>0</v>
      </c>
      <c r="P128">
        <v>2</v>
      </c>
      <c r="Q128">
        <v>619</v>
      </c>
      <c r="R128">
        <v>0</v>
      </c>
      <c r="S128">
        <v>37</v>
      </c>
      <c r="T128">
        <v>662</v>
      </c>
      <c r="U128">
        <v>0</v>
      </c>
      <c r="V128">
        <v>0</v>
      </c>
      <c r="W128">
        <v>0</v>
      </c>
      <c r="X128">
        <v>2</v>
      </c>
      <c r="Y128">
        <v>7</v>
      </c>
      <c r="Z128">
        <v>9</v>
      </c>
      <c r="AA128">
        <v>5</v>
      </c>
      <c r="AB128">
        <v>1</v>
      </c>
      <c r="AC128">
        <v>4</v>
      </c>
      <c r="AD128">
        <v>8</v>
      </c>
      <c r="AE128">
        <v>5</v>
      </c>
      <c r="AF128">
        <v>1</v>
      </c>
      <c r="AG128">
        <v>0</v>
      </c>
      <c r="AH128">
        <v>0</v>
      </c>
      <c r="AI128">
        <v>1</v>
      </c>
      <c r="AJ128">
        <v>1</v>
      </c>
      <c r="AK128">
        <v>2</v>
      </c>
      <c r="AL128">
        <v>15</v>
      </c>
      <c r="AM128">
        <v>7</v>
      </c>
      <c r="AN128">
        <v>0</v>
      </c>
      <c r="AO128">
        <v>0</v>
      </c>
      <c r="AP128">
        <v>13</v>
      </c>
      <c r="AQ128">
        <v>0</v>
      </c>
      <c r="AR128">
        <v>2</v>
      </c>
      <c r="AS128">
        <v>2</v>
      </c>
      <c r="AT128">
        <v>0</v>
      </c>
      <c r="AU128">
        <v>0</v>
      </c>
      <c r="AV128">
        <v>0</v>
      </c>
      <c r="AW128">
        <v>0</v>
      </c>
      <c r="AX128">
        <v>0</v>
      </c>
      <c r="AY128">
        <v>0</v>
      </c>
      <c r="AZ128">
        <v>0</v>
      </c>
      <c r="BA128">
        <v>0</v>
      </c>
      <c r="BB128">
        <v>0</v>
      </c>
      <c r="BC128">
        <v>0</v>
      </c>
      <c r="BD128">
        <v>453</v>
      </c>
      <c r="BE128">
        <v>378</v>
      </c>
      <c r="BF128">
        <v>306</v>
      </c>
      <c r="BG128">
        <v>72</v>
      </c>
      <c r="BH128">
        <v>10</v>
      </c>
      <c r="BI128">
        <v>7</v>
      </c>
      <c r="BJ128">
        <v>13</v>
      </c>
      <c r="BK128">
        <v>8</v>
      </c>
      <c r="BL128">
        <v>5</v>
      </c>
      <c r="BM128">
        <v>25</v>
      </c>
      <c r="BN128">
        <v>0</v>
      </c>
      <c r="BO128">
        <v>34</v>
      </c>
      <c r="BP128">
        <v>5</v>
      </c>
      <c r="BQ128">
        <v>0</v>
      </c>
      <c r="BR128">
        <v>0</v>
      </c>
      <c r="BS128">
        <v>0</v>
      </c>
      <c r="BT128">
        <v>0</v>
      </c>
      <c r="BU128">
        <v>0</v>
      </c>
      <c r="BV128">
        <v>11</v>
      </c>
      <c r="BW128">
        <v>5</v>
      </c>
      <c r="BX128">
        <v>6</v>
      </c>
      <c r="BY128">
        <v>0</v>
      </c>
      <c r="BZ128">
        <v>0</v>
      </c>
      <c r="CA128">
        <v>0</v>
      </c>
      <c r="CB128">
        <v>0</v>
      </c>
      <c r="CC128">
        <v>0</v>
      </c>
      <c r="CD128">
        <v>0</v>
      </c>
      <c r="CE128">
        <v>0</v>
      </c>
      <c r="CF128">
        <v>0</v>
      </c>
      <c r="CG128">
        <v>0</v>
      </c>
      <c r="CH128">
        <v>0</v>
      </c>
      <c r="CI128">
        <v>0</v>
      </c>
      <c r="CJ128">
        <v>0</v>
      </c>
      <c r="CK128">
        <v>18</v>
      </c>
      <c r="CL128" t="s">
        <v>394</v>
      </c>
      <c r="CM128" t="s">
        <v>395</v>
      </c>
      <c r="CN128" t="s">
        <v>106</v>
      </c>
      <c r="CO128">
        <v>178</v>
      </c>
      <c r="CP128">
        <f t="shared" si="3"/>
        <v>9</v>
      </c>
      <c r="CQ128">
        <f t="shared" si="4"/>
        <v>0</v>
      </c>
      <c r="CR128">
        <f t="shared" si="5"/>
        <v>0</v>
      </c>
    </row>
    <row r="129" spans="1:96" x14ac:dyDescent="0.3">
      <c r="A129">
        <v>148</v>
      </c>
      <c r="B129" t="s">
        <v>93</v>
      </c>
      <c r="C129">
        <v>28324</v>
      </c>
      <c r="D129">
        <v>11</v>
      </c>
      <c r="E129" t="s">
        <v>396</v>
      </c>
      <c r="F129" t="s">
        <v>396</v>
      </c>
      <c r="G129">
        <v>3</v>
      </c>
      <c r="H129" t="s">
        <v>115</v>
      </c>
      <c r="I129" t="s">
        <v>116</v>
      </c>
      <c r="J129">
        <v>498</v>
      </c>
      <c r="K129" t="s">
        <v>165</v>
      </c>
      <c r="L129" t="s">
        <v>166</v>
      </c>
      <c r="M129">
        <v>8</v>
      </c>
      <c r="N129">
        <v>4</v>
      </c>
      <c r="O129">
        <v>0</v>
      </c>
      <c r="P129">
        <v>7</v>
      </c>
      <c r="Q129">
        <v>682</v>
      </c>
      <c r="R129">
        <v>0</v>
      </c>
      <c r="S129">
        <v>38</v>
      </c>
      <c r="T129">
        <v>720</v>
      </c>
      <c r="U129">
        <v>0</v>
      </c>
      <c r="V129">
        <v>0</v>
      </c>
      <c r="W129">
        <v>0</v>
      </c>
      <c r="X129">
        <v>1</v>
      </c>
      <c r="Y129">
        <v>1</v>
      </c>
      <c r="Z129">
        <v>2</v>
      </c>
      <c r="AA129">
        <v>5</v>
      </c>
      <c r="AB129">
        <v>4</v>
      </c>
      <c r="AC129">
        <v>1</v>
      </c>
      <c r="AD129">
        <v>6</v>
      </c>
      <c r="AE129">
        <v>8</v>
      </c>
      <c r="AF129">
        <v>1</v>
      </c>
      <c r="AG129">
        <v>0</v>
      </c>
      <c r="AH129">
        <v>0</v>
      </c>
      <c r="AI129">
        <v>0</v>
      </c>
      <c r="AJ129">
        <v>0</v>
      </c>
      <c r="AK129">
        <v>22</v>
      </c>
      <c r="AL129">
        <v>0</v>
      </c>
      <c r="AM129">
        <v>6</v>
      </c>
      <c r="AN129">
        <v>0</v>
      </c>
      <c r="AO129">
        <v>0</v>
      </c>
      <c r="AP129">
        <v>5</v>
      </c>
      <c r="AQ129">
        <v>0</v>
      </c>
      <c r="AR129">
        <v>2</v>
      </c>
      <c r="AS129">
        <v>1</v>
      </c>
      <c r="AT129">
        <v>0</v>
      </c>
      <c r="AU129">
        <v>0</v>
      </c>
      <c r="AV129">
        <v>0</v>
      </c>
      <c r="AW129">
        <v>0</v>
      </c>
      <c r="AX129">
        <v>0</v>
      </c>
      <c r="AY129">
        <v>0</v>
      </c>
      <c r="AZ129">
        <v>0</v>
      </c>
      <c r="BA129">
        <v>0</v>
      </c>
      <c r="BB129">
        <v>0</v>
      </c>
      <c r="BC129">
        <v>0</v>
      </c>
      <c r="BD129">
        <v>342</v>
      </c>
      <c r="BE129">
        <v>268</v>
      </c>
      <c r="BF129">
        <v>178</v>
      </c>
      <c r="BG129">
        <v>90</v>
      </c>
      <c r="BH129">
        <v>10</v>
      </c>
      <c r="BI129">
        <v>5</v>
      </c>
      <c r="BJ129">
        <v>29</v>
      </c>
      <c r="BK129">
        <v>9</v>
      </c>
      <c r="BL129">
        <v>20</v>
      </c>
      <c r="BM129">
        <v>7</v>
      </c>
      <c r="BN129">
        <v>0</v>
      </c>
      <c r="BO129">
        <v>27</v>
      </c>
      <c r="BP129">
        <v>6</v>
      </c>
      <c r="BQ129">
        <v>5</v>
      </c>
      <c r="BR129">
        <v>0</v>
      </c>
      <c r="BS129">
        <v>0</v>
      </c>
      <c r="BT129">
        <v>0</v>
      </c>
      <c r="BU129">
        <v>0</v>
      </c>
      <c r="BV129">
        <v>6</v>
      </c>
      <c r="BW129">
        <v>1</v>
      </c>
      <c r="BX129">
        <v>5</v>
      </c>
      <c r="BY129">
        <v>1</v>
      </c>
      <c r="BZ129">
        <v>0</v>
      </c>
      <c r="CA129">
        <v>1</v>
      </c>
      <c r="CB129">
        <v>0</v>
      </c>
      <c r="CC129">
        <v>0</v>
      </c>
      <c r="CD129">
        <v>0</v>
      </c>
      <c r="CE129">
        <v>0</v>
      </c>
      <c r="CF129">
        <v>0</v>
      </c>
      <c r="CG129">
        <v>0</v>
      </c>
      <c r="CH129">
        <v>0</v>
      </c>
      <c r="CI129">
        <v>0</v>
      </c>
      <c r="CJ129">
        <v>0</v>
      </c>
      <c r="CK129">
        <v>1</v>
      </c>
      <c r="CL129" t="s">
        <v>130</v>
      </c>
      <c r="CP129">
        <f t="shared" si="3"/>
        <v>15</v>
      </c>
      <c r="CQ129">
        <f t="shared" si="4"/>
        <v>0</v>
      </c>
      <c r="CR129">
        <f t="shared" si="5"/>
        <v>0</v>
      </c>
    </row>
    <row r="130" spans="1:96" x14ac:dyDescent="0.3">
      <c r="A130">
        <v>148</v>
      </c>
      <c r="B130" t="s">
        <v>93</v>
      </c>
      <c r="C130">
        <v>28415</v>
      </c>
      <c r="D130">
        <v>9</v>
      </c>
      <c r="E130" t="s">
        <v>397</v>
      </c>
      <c r="F130" t="s">
        <v>398</v>
      </c>
      <c r="G130">
        <v>2</v>
      </c>
      <c r="H130" t="s">
        <v>95</v>
      </c>
      <c r="I130" t="s">
        <v>96</v>
      </c>
      <c r="J130">
        <v>1536</v>
      </c>
      <c r="K130" t="s">
        <v>124</v>
      </c>
      <c r="L130" t="s">
        <v>125</v>
      </c>
      <c r="M130">
        <v>13</v>
      </c>
      <c r="N130">
        <v>3</v>
      </c>
      <c r="O130">
        <v>0</v>
      </c>
      <c r="P130">
        <v>3</v>
      </c>
      <c r="Q130">
        <v>1089</v>
      </c>
      <c r="R130">
        <v>0</v>
      </c>
      <c r="S130">
        <v>51</v>
      </c>
      <c r="T130">
        <v>1145</v>
      </c>
      <c r="U130">
        <v>0</v>
      </c>
      <c r="V130">
        <v>5</v>
      </c>
      <c r="W130">
        <v>0</v>
      </c>
      <c r="X130">
        <v>0</v>
      </c>
      <c r="Y130">
        <v>12</v>
      </c>
      <c r="Z130">
        <v>12</v>
      </c>
      <c r="AA130">
        <v>38</v>
      </c>
      <c r="AB130">
        <v>13</v>
      </c>
      <c r="AC130">
        <v>18</v>
      </c>
      <c r="AD130">
        <v>19</v>
      </c>
      <c r="AE130">
        <v>24</v>
      </c>
      <c r="AF130">
        <v>1</v>
      </c>
      <c r="AG130">
        <v>0</v>
      </c>
      <c r="AH130">
        <v>0</v>
      </c>
      <c r="AI130">
        <v>9</v>
      </c>
      <c r="AJ130">
        <v>0</v>
      </c>
      <c r="AK130">
        <v>4</v>
      </c>
      <c r="AL130">
        <v>1</v>
      </c>
      <c r="AM130">
        <v>1</v>
      </c>
      <c r="AN130">
        <v>0</v>
      </c>
      <c r="AO130">
        <v>0</v>
      </c>
      <c r="AP130">
        <v>18</v>
      </c>
      <c r="AQ130">
        <v>0</v>
      </c>
      <c r="AR130">
        <v>0</v>
      </c>
      <c r="AS130">
        <v>1</v>
      </c>
      <c r="AT130">
        <v>0</v>
      </c>
      <c r="AU130">
        <v>0</v>
      </c>
      <c r="AV130">
        <v>0</v>
      </c>
      <c r="AW130">
        <v>1</v>
      </c>
      <c r="AX130">
        <v>0</v>
      </c>
      <c r="AY130">
        <v>0</v>
      </c>
      <c r="AZ130">
        <v>7</v>
      </c>
      <c r="BA130">
        <v>0</v>
      </c>
      <c r="BB130">
        <v>2</v>
      </c>
      <c r="BC130">
        <v>1</v>
      </c>
      <c r="BD130">
        <v>444</v>
      </c>
      <c r="BE130">
        <v>314</v>
      </c>
      <c r="BF130">
        <v>169</v>
      </c>
      <c r="BG130">
        <v>145</v>
      </c>
      <c r="BH130">
        <v>6</v>
      </c>
      <c r="BI130">
        <v>6</v>
      </c>
      <c r="BJ130">
        <v>32</v>
      </c>
      <c r="BK130">
        <v>11</v>
      </c>
      <c r="BL130">
        <v>21</v>
      </c>
      <c r="BM130">
        <v>5</v>
      </c>
      <c r="BN130">
        <v>0</v>
      </c>
      <c r="BO130">
        <v>27</v>
      </c>
      <c r="BP130">
        <v>8</v>
      </c>
      <c r="BQ130">
        <v>7</v>
      </c>
      <c r="BR130">
        <v>0</v>
      </c>
      <c r="BS130">
        <v>0</v>
      </c>
      <c r="BT130">
        <v>0</v>
      </c>
      <c r="BU130">
        <v>0</v>
      </c>
      <c r="BV130">
        <v>38</v>
      </c>
      <c r="BW130">
        <v>16</v>
      </c>
      <c r="BX130">
        <v>22</v>
      </c>
      <c r="BY130">
        <v>1</v>
      </c>
      <c r="BZ130">
        <v>0</v>
      </c>
      <c r="CA130">
        <v>1</v>
      </c>
      <c r="CB130">
        <v>0</v>
      </c>
      <c r="CC130">
        <v>0</v>
      </c>
      <c r="CD130">
        <v>0</v>
      </c>
      <c r="CE130">
        <v>0</v>
      </c>
      <c r="CF130">
        <v>0</v>
      </c>
      <c r="CG130">
        <v>0</v>
      </c>
      <c r="CH130">
        <v>0</v>
      </c>
      <c r="CI130">
        <v>0</v>
      </c>
      <c r="CJ130">
        <v>0</v>
      </c>
      <c r="CK130">
        <v>58</v>
      </c>
      <c r="CL130" t="s">
        <v>169</v>
      </c>
      <c r="CM130" s="1">
        <v>31291</v>
      </c>
      <c r="CN130" t="s">
        <v>126</v>
      </c>
      <c r="CO130">
        <v>186</v>
      </c>
      <c r="CP130">
        <f t="shared" si="3"/>
        <v>16</v>
      </c>
      <c r="CQ130">
        <f t="shared" si="4"/>
        <v>0</v>
      </c>
      <c r="CR130">
        <f t="shared" si="5"/>
        <v>0</v>
      </c>
    </row>
    <row r="131" spans="1:96" x14ac:dyDescent="0.3">
      <c r="A131">
        <v>148</v>
      </c>
      <c r="B131" t="s">
        <v>93</v>
      </c>
      <c r="C131">
        <v>30978</v>
      </c>
      <c r="D131">
        <v>33</v>
      </c>
      <c r="E131" t="s">
        <v>399</v>
      </c>
      <c r="F131" t="s">
        <v>399</v>
      </c>
      <c r="G131">
        <v>1</v>
      </c>
      <c r="H131" t="s">
        <v>122</v>
      </c>
      <c r="I131" t="s">
        <v>123</v>
      </c>
      <c r="J131">
        <v>656</v>
      </c>
      <c r="K131" t="s">
        <v>102</v>
      </c>
      <c r="L131" t="s">
        <v>103</v>
      </c>
      <c r="M131">
        <v>1</v>
      </c>
      <c r="N131">
        <v>9</v>
      </c>
      <c r="O131">
        <v>0</v>
      </c>
      <c r="P131">
        <v>1</v>
      </c>
      <c r="Q131">
        <v>91</v>
      </c>
      <c r="R131">
        <v>0</v>
      </c>
      <c r="S131">
        <v>11</v>
      </c>
      <c r="T131">
        <v>101</v>
      </c>
      <c r="U131">
        <v>0</v>
      </c>
      <c r="V131">
        <v>0</v>
      </c>
      <c r="W131">
        <v>0</v>
      </c>
      <c r="X131">
        <v>0</v>
      </c>
      <c r="Y131">
        <v>0</v>
      </c>
      <c r="Z131">
        <v>0</v>
      </c>
      <c r="AA131">
        <v>0</v>
      </c>
      <c r="AB131">
        <v>0</v>
      </c>
      <c r="AC131">
        <v>0</v>
      </c>
      <c r="AD131">
        <v>2</v>
      </c>
      <c r="AE131">
        <v>0</v>
      </c>
      <c r="AF131">
        <v>1</v>
      </c>
      <c r="AG131">
        <v>0</v>
      </c>
      <c r="AH131">
        <v>0</v>
      </c>
      <c r="AI131">
        <v>0</v>
      </c>
      <c r="AJ131">
        <v>0</v>
      </c>
      <c r="AK131">
        <v>0</v>
      </c>
      <c r="AL131">
        <v>0</v>
      </c>
      <c r="AM131">
        <v>14</v>
      </c>
      <c r="AN131">
        <v>0</v>
      </c>
      <c r="AO131">
        <v>0</v>
      </c>
      <c r="AP131">
        <v>2</v>
      </c>
      <c r="AQ131">
        <v>0</v>
      </c>
      <c r="AR131">
        <v>6</v>
      </c>
      <c r="AS131">
        <v>0</v>
      </c>
      <c r="AT131">
        <v>0</v>
      </c>
      <c r="AU131">
        <v>0</v>
      </c>
      <c r="AV131">
        <v>0</v>
      </c>
      <c r="AW131">
        <v>0</v>
      </c>
      <c r="AX131">
        <v>0</v>
      </c>
      <c r="AY131">
        <v>0</v>
      </c>
      <c r="AZ131">
        <v>0</v>
      </c>
      <c r="BA131">
        <v>0</v>
      </c>
      <c r="BB131">
        <v>0</v>
      </c>
      <c r="BC131">
        <v>0</v>
      </c>
      <c r="BD131">
        <v>46</v>
      </c>
      <c r="BE131">
        <v>24</v>
      </c>
      <c r="BF131">
        <v>15</v>
      </c>
      <c r="BG131">
        <v>9</v>
      </c>
      <c r="BH131">
        <v>1</v>
      </c>
      <c r="BI131">
        <v>3</v>
      </c>
      <c r="BJ131">
        <v>1</v>
      </c>
      <c r="BK131">
        <v>0</v>
      </c>
      <c r="BL131">
        <v>1</v>
      </c>
      <c r="BM131">
        <v>6</v>
      </c>
      <c r="BN131">
        <v>0</v>
      </c>
      <c r="BO131">
        <v>2</v>
      </c>
      <c r="BP131">
        <v>1</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1</v>
      </c>
      <c r="CL131" t="s">
        <v>130</v>
      </c>
      <c r="CM131" s="1">
        <v>35736</v>
      </c>
      <c r="CO131">
        <v>0</v>
      </c>
      <c r="CP131">
        <f t="shared" si="3"/>
        <v>2</v>
      </c>
      <c r="CQ131">
        <f t="shared" si="4"/>
        <v>0</v>
      </c>
      <c r="CR131">
        <f t="shared" si="5"/>
        <v>0</v>
      </c>
    </row>
    <row r="132" spans="1:96" x14ac:dyDescent="0.3">
      <c r="A132">
        <v>148</v>
      </c>
      <c r="B132" t="s">
        <v>93</v>
      </c>
      <c r="C132">
        <v>30980</v>
      </c>
      <c r="D132">
        <v>22</v>
      </c>
      <c r="E132" t="s">
        <v>400</v>
      </c>
      <c r="F132" t="s">
        <v>401</v>
      </c>
      <c r="G132">
        <v>1</v>
      </c>
      <c r="H132" t="s">
        <v>122</v>
      </c>
      <c r="I132" t="s">
        <v>123</v>
      </c>
      <c r="J132">
        <v>656</v>
      </c>
      <c r="K132" t="s">
        <v>102</v>
      </c>
      <c r="L132" t="s">
        <v>103</v>
      </c>
      <c r="M132">
        <v>17</v>
      </c>
      <c r="N132">
        <v>4</v>
      </c>
      <c r="O132">
        <v>0</v>
      </c>
      <c r="P132">
        <v>4</v>
      </c>
      <c r="Q132">
        <v>1466</v>
      </c>
      <c r="R132">
        <v>0</v>
      </c>
      <c r="S132">
        <v>62</v>
      </c>
      <c r="T132">
        <v>1542</v>
      </c>
      <c r="U132">
        <v>0</v>
      </c>
      <c r="V132">
        <v>1</v>
      </c>
      <c r="W132">
        <v>0</v>
      </c>
      <c r="X132">
        <v>0</v>
      </c>
      <c r="Y132">
        <v>11</v>
      </c>
      <c r="Z132">
        <v>12</v>
      </c>
      <c r="AA132">
        <v>14</v>
      </c>
      <c r="AB132">
        <v>6</v>
      </c>
      <c r="AC132">
        <v>5</v>
      </c>
      <c r="AD132">
        <v>18</v>
      </c>
      <c r="AE132">
        <v>15</v>
      </c>
      <c r="AF132">
        <v>2</v>
      </c>
      <c r="AG132">
        <v>1</v>
      </c>
      <c r="AH132">
        <v>0</v>
      </c>
      <c r="AI132">
        <v>3</v>
      </c>
      <c r="AJ132">
        <v>0</v>
      </c>
      <c r="AK132">
        <v>29</v>
      </c>
      <c r="AL132">
        <v>2</v>
      </c>
      <c r="AM132">
        <v>115</v>
      </c>
      <c r="AN132">
        <v>0</v>
      </c>
      <c r="AO132">
        <v>0</v>
      </c>
      <c r="AP132">
        <v>6</v>
      </c>
      <c r="AQ132">
        <v>0</v>
      </c>
      <c r="AR132">
        <v>7</v>
      </c>
      <c r="AS132">
        <v>0</v>
      </c>
      <c r="AT132">
        <v>0</v>
      </c>
      <c r="AU132">
        <v>0</v>
      </c>
      <c r="AV132">
        <v>0</v>
      </c>
      <c r="AW132">
        <v>0</v>
      </c>
      <c r="AX132">
        <v>0</v>
      </c>
      <c r="AY132">
        <v>0</v>
      </c>
      <c r="AZ132">
        <v>3</v>
      </c>
      <c r="BA132">
        <v>0</v>
      </c>
      <c r="BB132">
        <v>0</v>
      </c>
      <c r="BC132">
        <v>0</v>
      </c>
      <c r="BD132">
        <v>853</v>
      </c>
      <c r="BE132">
        <v>565</v>
      </c>
      <c r="BF132">
        <v>391</v>
      </c>
      <c r="BG132">
        <v>174</v>
      </c>
      <c r="BH132">
        <v>25</v>
      </c>
      <c r="BI132">
        <v>24</v>
      </c>
      <c r="BJ132">
        <v>44</v>
      </c>
      <c r="BK132">
        <v>13</v>
      </c>
      <c r="BL132">
        <v>31</v>
      </c>
      <c r="BM132">
        <v>72</v>
      </c>
      <c r="BN132">
        <v>0</v>
      </c>
      <c r="BO132">
        <v>74</v>
      </c>
      <c r="BP132">
        <v>12</v>
      </c>
      <c r="BQ132">
        <v>4</v>
      </c>
      <c r="BR132">
        <v>0</v>
      </c>
      <c r="BS132">
        <v>0</v>
      </c>
      <c r="BT132">
        <v>0</v>
      </c>
      <c r="BU132">
        <v>0</v>
      </c>
      <c r="BV132">
        <v>17</v>
      </c>
      <c r="BW132">
        <v>10</v>
      </c>
      <c r="BX132">
        <v>7</v>
      </c>
      <c r="BY132">
        <v>0</v>
      </c>
      <c r="BZ132">
        <v>0</v>
      </c>
      <c r="CA132">
        <v>0</v>
      </c>
      <c r="CB132">
        <v>0</v>
      </c>
      <c r="CC132">
        <v>0</v>
      </c>
      <c r="CD132">
        <v>0</v>
      </c>
      <c r="CE132">
        <v>0</v>
      </c>
      <c r="CF132">
        <v>0</v>
      </c>
      <c r="CG132">
        <v>0</v>
      </c>
      <c r="CH132">
        <v>0</v>
      </c>
      <c r="CI132">
        <v>0</v>
      </c>
      <c r="CJ132">
        <v>0</v>
      </c>
      <c r="CK132">
        <v>1</v>
      </c>
      <c r="CL132" t="s">
        <v>130</v>
      </c>
      <c r="CM132" s="1">
        <v>35431</v>
      </c>
      <c r="CN132" t="s">
        <v>184</v>
      </c>
      <c r="CO132">
        <v>178</v>
      </c>
      <c r="CP132">
        <f t="shared" si="3"/>
        <v>21</v>
      </c>
      <c r="CQ132">
        <f t="shared" si="4"/>
        <v>1</v>
      </c>
      <c r="CR132">
        <f t="shared" si="5"/>
        <v>0</v>
      </c>
    </row>
    <row r="133" spans="1:96" x14ac:dyDescent="0.3">
      <c r="A133">
        <v>148</v>
      </c>
      <c r="B133" t="s">
        <v>93</v>
      </c>
      <c r="C133">
        <v>31773</v>
      </c>
      <c r="D133">
        <v>8</v>
      </c>
      <c r="E133" t="s">
        <v>402</v>
      </c>
      <c r="F133" t="s">
        <v>403</v>
      </c>
      <c r="G133">
        <v>2</v>
      </c>
      <c r="H133" t="s">
        <v>95</v>
      </c>
      <c r="I133" t="s">
        <v>96</v>
      </c>
      <c r="J133">
        <v>496</v>
      </c>
      <c r="K133" t="s">
        <v>181</v>
      </c>
      <c r="L133" t="s">
        <v>182</v>
      </c>
      <c r="M133">
        <v>17</v>
      </c>
      <c r="N133">
        <v>3</v>
      </c>
      <c r="O133">
        <v>0</v>
      </c>
      <c r="P133">
        <v>3</v>
      </c>
      <c r="Q133">
        <v>1509</v>
      </c>
      <c r="R133">
        <v>0</v>
      </c>
      <c r="S133">
        <v>69</v>
      </c>
      <c r="T133">
        <v>1589</v>
      </c>
      <c r="U133">
        <v>0</v>
      </c>
      <c r="V133">
        <v>14</v>
      </c>
      <c r="W133">
        <v>0</v>
      </c>
      <c r="X133">
        <v>4</v>
      </c>
      <c r="Y133">
        <v>22</v>
      </c>
      <c r="Z133">
        <v>29</v>
      </c>
      <c r="AA133">
        <v>36</v>
      </c>
      <c r="AB133">
        <v>22</v>
      </c>
      <c r="AC133">
        <v>9</v>
      </c>
      <c r="AD133">
        <v>5</v>
      </c>
      <c r="AE133">
        <v>41</v>
      </c>
      <c r="AF133">
        <v>1</v>
      </c>
      <c r="AG133">
        <v>0</v>
      </c>
      <c r="AH133">
        <v>0</v>
      </c>
      <c r="AI133">
        <v>11</v>
      </c>
      <c r="AJ133">
        <v>1</v>
      </c>
      <c r="AK133">
        <v>6</v>
      </c>
      <c r="AL133">
        <v>1</v>
      </c>
      <c r="AM133">
        <v>2</v>
      </c>
      <c r="AN133">
        <v>0</v>
      </c>
      <c r="AO133">
        <v>0</v>
      </c>
      <c r="AP133">
        <v>23</v>
      </c>
      <c r="AQ133">
        <v>0</v>
      </c>
      <c r="AR133">
        <v>4</v>
      </c>
      <c r="AS133">
        <v>4</v>
      </c>
      <c r="AT133">
        <v>0</v>
      </c>
      <c r="AU133">
        <v>0</v>
      </c>
      <c r="AV133">
        <v>0</v>
      </c>
      <c r="AW133">
        <v>0</v>
      </c>
      <c r="AX133">
        <v>0</v>
      </c>
      <c r="AY133">
        <v>0</v>
      </c>
      <c r="AZ133">
        <v>5</v>
      </c>
      <c r="BA133">
        <v>0</v>
      </c>
      <c r="BB133">
        <v>4</v>
      </c>
      <c r="BC133">
        <v>4</v>
      </c>
      <c r="BD133">
        <v>603</v>
      </c>
      <c r="BE133">
        <v>507</v>
      </c>
      <c r="BF133">
        <v>311</v>
      </c>
      <c r="BG133">
        <v>196</v>
      </c>
      <c r="BH133">
        <v>12</v>
      </c>
      <c r="BI133">
        <v>4</v>
      </c>
      <c r="BJ133">
        <v>21</v>
      </c>
      <c r="BK133">
        <v>7</v>
      </c>
      <c r="BL133">
        <v>14</v>
      </c>
      <c r="BM133">
        <v>0</v>
      </c>
      <c r="BN133">
        <v>0</v>
      </c>
      <c r="BO133">
        <v>39</v>
      </c>
      <c r="BP133">
        <v>8</v>
      </c>
      <c r="BQ133">
        <v>6</v>
      </c>
      <c r="BR133">
        <v>0</v>
      </c>
      <c r="BS133">
        <v>0</v>
      </c>
      <c r="BT133">
        <v>0</v>
      </c>
      <c r="BU133">
        <v>0</v>
      </c>
      <c r="BV133">
        <v>17</v>
      </c>
      <c r="BW133">
        <v>6</v>
      </c>
      <c r="BX133">
        <v>11</v>
      </c>
      <c r="BY133">
        <v>0</v>
      </c>
      <c r="BZ133">
        <v>0</v>
      </c>
      <c r="CA133">
        <v>0</v>
      </c>
      <c r="CB133">
        <v>0</v>
      </c>
      <c r="CC133">
        <v>0</v>
      </c>
      <c r="CD133">
        <v>0</v>
      </c>
      <c r="CE133">
        <v>0</v>
      </c>
      <c r="CF133">
        <v>0</v>
      </c>
      <c r="CG133">
        <v>0</v>
      </c>
      <c r="CH133">
        <v>0</v>
      </c>
      <c r="CI133">
        <v>0</v>
      </c>
      <c r="CJ133">
        <v>0</v>
      </c>
      <c r="CK133">
        <v>19</v>
      </c>
      <c r="CL133" t="s">
        <v>119</v>
      </c>
      <c r="CM133" s="1">
        <v>30437</v>
      </c>
      <c r="CN133" t="s">
        <v>106</v>
      </c>
      <c r="CO133">
        <v>171</v>
      </c>
      <c r="CP133">
        <f t="shared" si="3"/>
        <v>20</v>
      </c>
      <c r="CQ133">
        <f t="shared" si="4"/>
        <v>0</v>
      </c>
      <c r="CR133">
        <f t="shared" si="5"/>
        <v>0</v>
      </c>
    </row>
    <row r="134" spans="1:96" x14ac:dyDescent="0.3">
      <c r="A134">
        <v>148</v>
      </c>
      <c r="B134" t="s">
        <v>93</v>
      </c>
      <c r="C134">
        <v>31787</v>
      </c>
      <c r="D134">
        <v>28</v>
      </c>
      <c r="E134" t="s">
        <v>404</v>
      </c>
      <c r="F134" t="s">
        <v>404</v>
      </c>
      <c r="G134">
        <v>3</v>
      </c>
      <c r="H134" t="s">
        <v>115</v>
      </c>
      <c r="I134" t="s">
        <v>116</v>
      </c>
      <c r="J134">
        <v>505</v>
      </c>
      <c r="K134" t="s">
        <v>133</v>
      </c>
      <c r="L134" t="s">
        <v>134</v>
      </c>
      <c r="M134">
        <v>6</v>
      </c>
      <c r="N134">
        <v>4</v>
      </c>
      <c r="O134">
        <v>0</v>
      </c>
      <c r="P134">
        <v>9</v>
      </c>
      <c r="Q134">
        <v>644</v>
      </c>
      <c r="R134">
        <v>0</v>
      </c>
      <c r="S134">
        <v>58</v>
      </c>
      <c r="T134">
        <v>708</v>
      </c>
      <c r="U134">
        <v>0</v>
      </c>
      <c r="V134">
        <v>0</v>
      </c>
      <c r="W134">
        <v>0</v>
      </c>
      <c r="X134">
        <v>1</v>
      </c>
      <c r="Y134">
        <v>1</v>
      </c>
      <c r="Z134">
        <v>2</v>
      </c>
      <c r="AA134">
        <v>13</v>
      </c>
      <c r="AB134">
        <v>4</v>
      </c>
      <c r="AC134">
        <v>5</v>
      </c>
      <c r="AD134">
        <v>30</v>
      </c>
      <c r="AE134">
        <v>7</v>
      </c>
      <c r="AF134">
        <v>7</v>
      </c>
      <c r="AG134">
        <v>0</v>
      </c>
      <c r="AH134">
        <v>0</v>
      </c>
      <c r="AI134">
        <v>0</v>
      </c>
      <c r="AJ134">
        <v>0</v>
      </c>
      <c r="AK134">
        <v>7</v>
      </c>
      <c r="AL134">
        <v>0</v>
      </c>
      <c r="AM134">
        <v>0</v>
      </c>
      <c r="AN134">
        <v>0</v>
      </c>
      <c r="AO134">
        <v>0</v>
      </c>
      <c r="AP134">
        <v>18</v>
      </c>
      <c r="AQ134">
        <v>0</v>
      </c>
      <c r="AR134">
        <v>2</v>
      </c>
      <c r="AS134">
        <v>1</v>
      </c>
      <c r="AT134">
        <v>0</v>
      </c>
      <c r="AU134">
        <v>0</v>
      </c>
      <c r="AV134">
        <v>0</v>
      </c>
      <c r="AW134">
        <v>0</v>
      </c>
      <c r="AX134">
        <v>0</v>
      </c>
      <c r="AY134">
        <v>0</v>
      </c>
      <c r="AZ134">
        <v>4</v>
      </c>
      <c r="BA134">
        <v>0</v>
      </c>
      <c r="BB134">
        <v>0</v>
      </c>
      <c r="BC134">
        <v>0</v>
      </c>
      <c r="BD134">
        <v>359</v>
      </c>
      <c r="BE134">
        <v>231</v>
      </c>
      <c r="BF134">
        <v>156</v>
      </c>
      <c r="BG134">
        <v>75</v>
      </c>
      <c r="BH134">
        <v>17</v>
      </c>
      <c r="BI134">
        <v>10</v>
      </c>
      <c r="BJ134">
        <v>53</v>
      </c>
      <c r="BK134">
        <v>15</v>
      </c>
      <c r="BL134">
        <v>38</v>
      </c>
      <c r="BM134">
        <v>17</v>
      </c>
      <c r="BN134">
        <v>0</v>
      </c>
      <c r="BO134">
        <v>26</v>
      </c>
      <c r="BP134">
        <v>0</v>
      </c>
      <c r="BQ134">
        <v>1</v>
      </c>
      <c r="BR134">
        <v>0</v>
      </c>
      <c r="BS134">
        <v>0</v>
      </c>
      <c r="BT134">
        <v>0</v>
      </c>
      <c r="BU134">
        <v>0</v>
      </c>
      <c r="BV134">
        <v>10</v>
      </c>
      <c r="BW134">
        <v>4</v>
      </c>
      <c r="BX134">
        <v>6</v>
      </c>
      <c r="BY134">
        <v>3</v>
      </c>
      <c r="BZ134">
        <v>0</v>
      </c>
      <c r="CA134">
        <v>3</v>
      </c>
      <c r="CB134">
        <v>0</v>
      </c>
      <c r="CC134">
        <v>0</v>
      </c>
      <c r="CD134">
        <v>0</v>
      </c>
      <c r="CE134">
        <v>0</v>
      </c>
      <c r="CF134">
        <v>0</v>
      </c>
      <c r="CG134">
        <v>0</v>
      </c>
      <c r="CH134">
        <v>0</v>
      </c>
      <c r="CI134">
        <v>0</v>
      </c>
      <c r="CJ134">
        <v>0</v>
      </c>
      <c r="CK134">
        <v>1</v>
      </c>
      <c r="CL134" t="s">
        <v>130</v>
      </c>
      <c r="CM134" t="s">
        <v>405</v>
      </c>
      <c r="CO134">
        <v>175</v>
      </c>
      <c r="CP134">
        <f t="shared" si="3"/>
        <v>15</v>
      </c>
      <c r="CQ134">
        <f t="shared" si="4"/>
        <v>0</v>
      </c>
      <c r="CR134">
        <f t="shared" si="5"/>
        <v>0</v>
      </c>
    </row>
    <row r="135" spans="1:96" x14ac:dyDescent="0.3">
      <c r="A135">
        <v>148</v>
      </c>
      <c r="B135" t="s">
        <v>93</v>
      </c>
      <c r="C135">
        <v>31789</v>
      </c>
      <c r="D135">
        <v>3</v>
      </c>
      <c r="E135" t="s">
        <v>406</v>
      </c>
      <c r="F135" t="s">
        <v>407</v>
      </c>
      <c r="G135">
        <v>1</v>
      </c>
      <c r="H135" t="s">
        <v>122</v>
      </c>
      <c r="I135" t="s">
        <v>123</v>
      </c>
      <c r="J135">
        <v>1499</v>
      </c>
      <c r="K135" t="s">
        <v>152</v>
      </c>
      <c r="L135" t="s">
        <v>153</v>
      </c>
      <c r="M135">
        <v>1</v>
      </c>
      <c r="N135">
        <v>13</v>
      </c>
      <c r="O135">
        <v>0</v>
      </c>
      <c r="P135">
        <v>3</v>
      </c>
      <c r="Q135">
        <v>138</v>
      </c>
      <c r="R135">
        <v>0</v>
      </c>
      <c r="S135">
        <v>23</v>
      </c>
      <c r="T135">
        <v>161</v>
      </c>
      <c r="U135">
        <v>0</v>
      </c>
      <c r="V135">
        <v>0</v>
      </c>
      <c r="W135">
        <v>0</v>
      </c>
      <c r="X135">
        <v>0</v>
      </c>
      <c r="Y135">
        <v>0</v>
      </c>
      <c r="Z135">
        <v>0</v>
      </c>
      <c r="AA135">
        <v>2</v>
      </c>
      <c r="AB135">
        <v>0</v>
      </c>
      <c r="AC135">
        <v>2</v>
      </c>
      <c r="AD135">
        <v>5</v>
      </c>
      <c r="AE135">
        <v>1</v>
      </c>
      <c r="AF135">
        <v>1</v>
      </c>
      <c r="AG135">
        <v>0</v>
      </c>
      <c r="AH135">
        <v>0</v>
      </c>
      <c r="AI135">
        <v>0</v>
      </c>
      <c r="AJ135">
        <v>0</v>
      </c>
      <c r="AK135">
        <v>4</v>
      </c>
      <c r="AL135">
        <v>0</v>
      </c>
      <c r="AM135">
        <v>8</v>
      </c>
      <c r="AN135">
        <v>0</v>
      </c>
      <c r="AO135">
        <v>0</v>
      </c>
      <c r="AP135">
        <v>9</v>
      </c>
      <c r="AQ135">
        <v>0</v>
      </c>
      <c r="AR135">
        <v>4</v>
      </c>
      <c r="AS135">
        <v>0</v>
      </c>
      <c r="AT135">
        <v>0</v>
      </c>
      <c r="AU135">
        <v>0</v>
      </c>
      <c r="AV135">
        <v>0</v>
      </c>
      <c r="AW135">
        <v>0</v>
      </c>
      <c r="AX135">
        <v>0</v>
      </c>
      <c r="AY135">
        <v>0</v>
      </c>
      <c r="AZ135">
        <v>0</v>
      </c>
      <c r="BA135">
        <v>0</v>
      </c>
      <c r="BB135">
        <v>0</v>
      </c>
      <c r="BC135">
        <v>0</v>
      </c>
      <c r="BD135">
        <v>83</v>
      </c>
      <c r="BE135">
        <v>46</v>
      </c>
      <c r="BF135">
        <v>31</v>
      </c>
      <c r="BG135">
        <v>15</v>
      </c>
      <c r="BH135">
        <v>2</v>
      </c>
      <c r="BI135">
        <v>3</v>
      </c>
      <c r="BJ135">
        <v>6</v>
      </c>
      <c r="BK135">
        <v>5</v>
      </c>
      <c r="BL135">
        <v>1</v>
      </c>
      <c r="BM135">
        <v>11</v>
      </c>
      <c r="BN135">
        <v>0</v>
      </c>
      <c r="BO135">
        <v>8</v>
      </c>
      <c r="BP135">
        <v>2</v>
      </c>
      <c r="BQ135">
        <v>1</v>
      </c>
      <c r="BR135">
        <v>0</v>
      </c>
      <c r="BS135">
        <v>0</v>
      </c>
      <c r="BT135">
        <v>0</v>
      </c>
      <c r="BU135">
        <v>0</v>
      </c>
      <c r="BV135">
        <v>4</v>
      </c>
      <c r="BW135">
        <v>2</v>
      </c>
      <c r="BX135">
        <v>2</v>
      </c>
      <c r="BY135">
        <v>0</v>
      </c>
      <c r="BZ135">
        <v>0</v>
      </c>
      <c r="CA135">
        <v>0</v>
      </c>
      <c r="CB135">
        <v>0</v>
      </c>
      <c r="CC135">
        <v>0</v>
      </c>
      <c r="CD135">
        <v>0</v>
      </c>
      <c r="CE135">
        <v>0</v>
      </c>
      <c r="CF135">
        <v>0</v>
      </c>
      <c r="CG135">
        <v>0</v>
      </c>
      <c r="CH135">
        <v>0</v>
      </c>
      <c r="CI135">
        <v>0</v>
      </c>
      <c r="CJ135">
        <v>0</v>
      </c>
      <c r="CK135">
        <v>1</v>
      </c>
      <c r="CL135" t="s">
        <v>130</v>
      </c>
      <c r="CM135" s="1">
        <v>35715</v>
      </c>
      <c r="CN135" t="s">
        <v>106</v>
      </c>
      <c r="CO135">
        <v>184</v>
      </c>
      <c r="CP135">
        <f t="shared" si="3"/>
        <v>4</v>
      </c>
      <c r="CQ135">
        <f t="shared" si="4"/>
        <v>0</v>
      </c>
      <c r="CR135">
        <f t="shared" si="5"/>
        <v>0</v>
      </c>
    </row>
    <row r="136" spans="1:96" x14ac:dyDescent="0.3">
      <c r="A136">
        <v>148</v>
      </c>
      <c r="B136" t="s">
        <v>93</v>
      </c>
      <c r="C136">
        <v>31790</v>
      </c>
      <c r="D136">
        <v>26</v>
      </c>
      <c r="E136" t="s">
        <v>408</v>
      </c>
      <c r="F136" t="s">
        <v>408</v>
      </c>
      <c r="G136">
        <v>3</v>
      </c>
      <c r="H136" t="s">
        <v>115</v>
      </c>
      <c r="I136" t="s">
        <v>116</v>
      </c>
      <c r="J136">
        <v>1536</v>
      </c>
      <c r="K136" t="s">
        <v>124</v>
      </c>
      <c r="L136" t="s">
        <v>125</v>
      </c>
      <c r="M136">
        <v>0</v>
      </c>
      <c r="N136">
        <v>3</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1</v>
      </c>
      <c r="CL136" t="s">
        <v>130</v>
      </c>
      <c r="CM136" t="s">
        <v>409</v>
      </c>
      <c r="CN136" t="s">
        <v>106</v>
      </c>
      <c r="CO136">
        <v>0</v>
      </c>
      <c r="CP136">
        <f t="shared" ref="CP136:CP199" si="6">SUM(M136,P136)</f>
        <v>0</v>
      </c>
      <c r="CQ136">
        <f t="shared" ref="CQ136:CQ199" si="7">SUM(AH136,AG136)</f>
        <v>0</v>
      </c>
      <c r="CR136">
        <f t="shared" ref="CR136:CR199" si="8">SUM(W136,CD136)</f>
        <v>0</v>
      </c>
    </row>
    <row r="137" spans="1:96" x14ac:dyDescent="0.3">
      <c r="A137">
        <v>148</v>
      </c>
      <c r="B137" t="s">
        <v>93</v>
      </c>
      <c r="C137">
        <v>31791</v>
      </c>
      <c r="D137">
        <v>44</v>
      </c>
      <c r="E137" t="s">
        <v>410</v>
      </c>
      <c r="F137" t="s">
        <v>411</v>
      </c>
      <c r="G137">
        <v>1</v>
      </c>
      <c r="H137" t="s">
        <v>122</v>
      </c>
      <c r="I137" t="s">
        <v>123</v>
      </c>
      <c r="J137">
        <v>496</v>
      </c>
      <c r="K137" t="s">
        <v>181</v>
      </c>
      <c r="L137" t="s">
        <v>182</v>
      </c>
      <c r="M137">
        <v>1</v>
      </c>
      <c r="N137">
        <v>17</v>
      </c>
      <c r="O137">
        <v>0</v>
      </c>
      <c r="P137">
        <v>2</v>
      </c>
      <c r="Q137">
        <v>66</v>
      </c>
      <c r="R137">
        <v>0</v>
      </c>
      <c r="S137">
        <v>5</v>
      </c>
      <c r="T137">
        <v>71</v>
      </c>
      <c r="U137">
        <v>0</v>
      </c>
      <c r="V137">
        <v>0</v>
      </c>
      <c r="W137">
        <v>0</v>
      </c>
      <c r="X137">
        <v>0</v>
      </c>
      <c r="Y137">
        <v>0</v>
      </c>
      <c r="Z137">
        <v>0</v>
      </c>
      <c r="AA137">
        <v>0</v>
      </c>
      <c r="AB137">
        <v>0</v>
      </c>
      <c r="AC137">
        <v>0</v>
      </c>
      <c r="AD137">
        <v>3</v>
      </c>
      <c r="AE137">
        <v>0</v>
      </c>
      <c r="AF137">
        <v>1</v>
      </c>
      <c r="AG137">
        <v>0</v>
      </c>
      <c r="AH137">
        <v>0</v>
      </c>
      <c r="AI137">
        <v>0</v>
      </c>
      <c r="AJ137">
        <v>0</v>
      </c>
      <c r="AK137">
        <v>0</v>
      </c>
      <c r="AL137">
        <v>0</v>
      </c>
      <c r="AM137">
        <v>12</v>
      </c>
      <c r="AN137">
        <v>0</v>
      </c>
      <c r="AO137">
        <v>0</v>
      </c>
      <c r="AP137">
        <v>3</v>
      </c>
      <c r="AQ137">
        <v>0</v>
      </c>
      <c r="AR137">
        <v>4</v>
      </c>
      <c r="AS137">
        <v>0</v>
      </c>
      <c r="AT137">
        <v>0</v>
      </c>
      <c r="AU137">
        <v>0</v>
      </c>
      <c r="AV137">
        <v>0</v>
      </c>
      <c r="AW137">
        <v>0</v>
      </c>
      <c r="AX137">
        <v>0</v>
      </c>
      <c r="AY137">
        <v>0</v>
      </c>
      <c r="AZ137">
        <v>0</v>
      </c>
      <c r="BA137">
        <v>0</v>
      </c>
      <c r="BB137">
        <v>0</v>
      </c>
      <c r="BC137">
        <v>0</v>
      </c>
      <c r="BD137">
        <v>48</v>
      </c>
      <c r="BE137">
        <v>26</v>
      </c>
      <c r="BF137">
        <v>19</v>
      </c>
      <c r="BG137">
        <v>7</v>
      </c>
      <c r="BH137">
        <v>2</v>
      </c>
      <c r="BI137">
        <v>4</v>
      </c>
      <c r="BJ137">
        <v>4</v>
      </c>
      <c r="BK137">
        <v>1</v>
      </c>
      <c r="BL137">
        <v>3</v>
      </c>
      <c r="BM137">
        <v>2</v>
      </c>
      <c r="BN137">
        <v>0</v>
      </c>
      <c r="BO137">
        <v>1</v>
      </c>
      <c r="BP137">
        <v>0</v>
      </c>
      <c r="BQ137">
        <v>0</v>
      </c>
      <c r="BR137">
        <v>0</v>
      </c>
      <c r="BS137">
        <v>0</v>
      </c>
      <c r="BT137">
        <v>0</v>
      </c>
      <c r="BU137">
        <v>0</v>
      </c>
      <c r="BV137">
        <v>1</v>
      </c>
      <c r="BW137">
        <v>0</v>
      </c>
      <c r="BX137">
        <v>1</v>
      </c>
      <c r="BY137">
        <v>0</v>
      </c>
      <c r="BZ137">
        <v>0</v>
      </c>
      <c r="CA137">
        <v>0</v>
      </c>
      <c r="CB137">
        <v>0</v>
      </c>
      <c r="CC137">
        <v>0</v>
      </c>
      <c r="CD137">
        <v>0</v>
      </c>
      <c r="CE137">
        <v>0</v>
      </c>
      <c r="CF137">
        <v>0</v>
      </c>
      <c r="CG137">
        <v>0</v>
      </c>
      <c r="CH137">
        <v>0</v>
      </c>
      <c r="CI137">
        <v>0</v>
      </c>
      <c r="CJ137">
        <v>0</v>
      </c>
      <c r="CK137">
        <v>1</v>
      </c>
      <c r="CL137" t="s">
        <v>130</v>
      </c>
      <c r="CM137" s="1">
        <v>35979</v>
      </c>
      <c r="CO137">
        <v>0</v>
      </c>
      <c r="CP137">
        <f t="shared" si="6"/>
        <v>3</v>
      </c>
      <c r="CQ137">
        <f t="shared" si="7"/>
        <v>0</v>
      </c>
      <c r="CR137">
        <f t="shared" si="8"/>
        <v>0</v>
      </c>
    </row>
    <row r="138" spans="1:96" x14ac:dyDescent="0.3">
      <c r="A138">
        <v>148</v>
      </c>
      <c r="B138" t="s">
        <v>93</v>
      </c>
      <c r="C138">
        <v>31809</v>
      </c>
      <c r="D138">
        <v>27</v>
      </c>
      <c r="E138" t="s">
        <v>412</v>
      </c>
      <c r="F138" t="s">
        <v>413</v>
      </c>
      <c r="G138">
        <v>3</v>
      </c>
      <c r="H138" t="s">
        <v>115</v>
      </c>
      <c r="I138" t="s">
        <v>116</v>
      </c>
      <c r="J138">
        <v>506</v>
      </c>
      <c r="K138" t="s">
        <v>108</v>
      </c>
      <c r="L138" t="s">
        <v>109</v>
      </c>
      <c r="M138">
        <v>0</v>
      </c>
      <c r="N138">
        <v>6</v>
      </c>
      <c r="O138">
        <v>0</v>
      </c>
      <c r="P138">
        <v>2</v>
      </c>
      <c r="Q138">
        <v>24</v>
      </c>
      <c r="R138">
        <v>0</v>
      </c>
      <c r="S138">
        <v>11</v>
      </c>
      <c r="T138">
        <v>35</v>
      </c>
      <c r="U138">
        <v>0</v>
      </c>
      <c r="V138">
        <v>0</v>
      </c>
      <c r="W138">
        <v>0</v>
      </c>
      <c r="X138">
        <v>0</v>
      </c>
      <c r="Y138">
        <v>0</v>
      </c>
      <c r="Z138">
        <v>0</v>
      </c>
      <c r="AA138">
        <v>0</v>
      </c>
      <c r="AB138">
        <v>0</v>
      </c>
      <c r="AC138">
        <v>0</v>
      </c>
      <c r="AD138">
        <v>0</v>
      </c>
      <c r="AE138">
        <v>0</v>
      </c>
      <c r="AF138">
        <v>0</v>
      </c>
      <c r="AG138">
        <v>0</v>
      </c>
      <c r="AH138">
        <v>0</v>
      </c>
      <c r="AI138">
        <v>0</v>
      </c>
      <c r="AJ138">
        <v>1</v>
      </c>
      <c r="AK138">
        <v>0</v>
      </c>
      <c r="AL138">
        <v>0</v>
      </c>
      <c r="AM138">
        <v>0</v>
      </c>
      <c r="AN138">
        <v>0</v>
      </c>
      <c r="AO138">
        <v>0</v>
      </c>
      <c r="AP138">
        <v>0</v>
      </c>
      <c r="AQ138">
        <v>0</v>
      </c>
      <c r="AR138">
        <v>2</v>
      </c>
      <c r="AS138">
        <v>0</v>
      </c>
      <c r="AT138">
        <v>0</v>
      </c>
      <c r="AU138">
        <v>0</v>
      </c>
      <c r="AV138">
        <v>0</v>
      </c>
      <c r="AW138">
        <v>0</v>
      </c>
      <c r="AX138">
        <v>0</v>
      </c>
      <c r="AY138">
        <v>0</v>
      </c>
      <c r="AZ138">
        <v>0</v>
      </c>
      <c r="BA138">
        <v>0</v>
      </c>
      <c r="BB138">
        <v>0</v>
      </c>
      <c r="BC138">
        <v>0</v>
      </c>
      <c r="BD138">
        <v>14</v>
      </c>
      <c r="BE138">
        <v>12</v>
      </c>
      <c r="BF138">
        <v>5</v>
      </c>
      <c r="BG138">
        <v>7</v>
      </c>
      <c r="BH138">
        <v>1</v>
      </c>
      <c r="BI138">
        <v>0</v>
      </c>
      <c r="BJ138">
        <v>1</v>
      </c>
      <c r="BK138">
        <v>0</v>
      </c>
      <c r="BL138">
        <v>1</v>
      </c>
      <c r="BM138">
        <v>0</v>
      </c>
      <c r="BN138">
        <v>0</v>
      </c>
      <c r="BO138">
        <v>1</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1</v>
      </c>
      <c r="CL138" t="s">
        <v>130</v>
      </c>
      <c r="CM138" t="s">
        <v>414</v>
      </c>
      <c r="CO138">
        <v>172</v>
      </c>
      <c r="CP138">
        <f t="shared" si="6"/>
        <v>2</v>
      </c>
      <c r="CQ138">
        <f t="shared" si="7"/>
        <v>0</v>
      </c>
      <c r="CR138">
        <f t="shared" si="8"/>
        <v>0</v>
      </c>
    </row>
    <row r="139" spans="1:96" x14ac:dyDescent="0.3">
      <c r="A139">
        <v>148</v>
      </c>
      <c r="B139" t="s">
        <v>93</v>
      </c>
      <c r="C139">
        <v>31817</v>
      </c>
      <c r="D139">
        <v>32</v>
      </c>
      <c r="E139" t="s">
        <v>415</v>
      </c>
      <c r="F139" t="s">
        <v>415</v>
      </c>
      <c r="G139">
        <v>4</v>
      </c>
      <c r="H139" t="s">
        <v>142</v>
      </c>
      <c r="I139" t="s">
        <v>143</v>
      </c>
      <c r="J139">
        <v>496</v>
      </c>
      <c r="K139" t="s">
        <v>181</v>
      </c>
      <c r="L139" t="s">
        <v>182</v>
      </c>
      <c r="M139">
        <v>0</v>
      </c>
      <c r="N139">
        <v>20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2</v>
      </c>
      <c r="AO139">
        <v>1</v>
      </c>
      <c r="AP139">
        <v>3</v>
      </c>
      <c r="AQ139">
        <v>0</v>
      </c>
      <c r="AR139">
        <v>4</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1</v>
      </c>
      <c r="CL139" t="s">
        <v>130</v>
      </c>
      <c r="CM139" s="1">
        <v>32752</v>
      </c>
      <c r="CN139" t="s">
        <v>106</v>
      </c>
      <c r="CO139">
        <v>0</v>
      </c>
      <c r="CP139">
        <f t="shared" si="6"/>
        <v>0</v>
      </c>
      <c r="CQ139">
        <f t="shared" si="7"/>
        <v>0</v>
      </c>
      <c r="CR139">
        <f t="shared" si="8"/>
        <v>0</v>
      </c>
    </row>
    <row r="140" spans="1:96" x14ac:dyDescent="0.3">
      <c r="A140">
        <v>148</v>
      </c>
      <c r="B140" t="s">
        <v>93</v>
      </c>
      <c r="C140">
        <v>31821</v>
      </c>
      <c r="D140">
        <v>1</v>
      </c>
      <c r="E140" t="s">
        <v>416</v>
      </c>
      <c r="F140" t="s">
        <v>416</v>
      </c>
      <c r="G140">
        <v>4</v>
      </c>
      <c r="H140" t="s">
        <v>142</v>
      </c>
      <c r="I140" t="s">
        <v>143</v>
      </c>
      <c r="J140">
        <v>1536</v>
      </c>
      <c r="K140" t="s">
        <v>124</v>
      </c>
      <c r="L140" t="s">
        <v>125</v>
      </c>
      <c r="M140">
        <v>12</v>
      </c>
      <c r="N140">
        <v>1</v>
      </c>
      <c r="O140">
        <v>12</v>
      </c>
      <c r="P140">
        <v>0</v>
      </c>
      <c r="Q140">
        <v>1080</v>
      </c>
      <c r="R140">
        <v>0</v>
      </c>
      <c r="S140">
        <v>71</v>
      </c>
      <c r="T140">
        <v>1151</v>
      </c>
      <c r="U140">
        <v>0</v>
      </c>
      <c r="V140">
        <v>0</v>
      </c>
      <c r="W140">
        <v>0</v>
      </c>
      <c r="X140">
        <v>0</v>
      </c>
      <c r="Y140">
        <v>0</v>
      </c>
      <c r="Z140">
        <v>0</v>
      </c>
      <c r="AA140">
        <v>0</v>
      </c>
      <c r="AB140">
        <v>0</v>
      </c>
      <c r="AC140">
        <v>0</v>
      </c>
      <c r="AD140">
        <v>1</v>
      </c>
      <c r="AE140">
        <v>5</v>
      </c>
      <c r="AF140">
        <v>2</v>
      </c>
      <c r="AG140">
        <v>0</v>
      </c>
      <c r="AH140">
        <v>0</v>
      </c>
      <c r="AI140">
        <v>0</v>
      </c>
      <c r="AJ140">
        <v>0</v>
      </c>
      <c r="AK140">
        <v>0</v>
      </c>
      <c r="AL140">
        <v>38</v>
      </c>
      <c r="AM140">
        <v>0</v>
      </c>
      <c r="AN140">
        <v>25</v>
      </c>
      <c r="AO140">
        <v>22</v>
      </c>
      <c r="AP140">
        <v>16</v>
      </c>
      <c r="AQ140">
        <v>0</v>
      </c>
      <c r="AR140">
        <v>0</v>
      </c>
      <c r="AS140">
        <v>0</v>
      </c>
      <c r="AT140">
        <v>0</v>
      </c>
      <c r="AU140">
        <v>0</v>
      </c>
      <c r="AV140">
        <v>0</v>
      </c>
      <c r="AW140">
        <v>0</v>
      </c>
      <c r="AX140">
        <v>0</v>
      </c>
      <c r="AY140">
        <v>0</v>
      </c>
      <c r="AZ140">
        <v>0</v>
      </c>
      <c r="BA140">
        <v>0</v>
      </c>
      <c r="BB140">
        <v>0</v>
      </c>
      <c r="BC140">
        <v>0</v>
      </c>
      <c r="BD140">
        <v>443</v>
      </c>
      <c r="BE140">
        <v>117</v>
      </c>
      <c r="BF140">
        <v>60</v>
      </c>
      <c r="BG140">
        <v>57</v>
      </c>
      <c r="BH140">
        <v>0</v>
      </c>
      <c r="BI140">
        <v>1</v>
      </c>
      <c r="BJ140">
        <v>1</v>
      </c>
      <c r="BK140">
        <v>0</v>
      </c>
      <c r="BL140">
        <v>1</v>
      </c>
      <c r="BM140">
        <v>60</v>
      </c>
      <c r="BN140">
        <v>47</v>
      </c>
      <c r="BO140">
        <v>15</v>
      </c>
      <c r="BP140">
        <v>0</v>
      </c>
      <c r="BQ140">
        <v>0</v>
      </c>
      <c r="BR140">
        <v>0</v>
      </c>
      <c r="BS140">
        <v>0</v>
      </c>
      <c r="BT140">
        <v>0</v>
      </c>
      <c r="BU140">
        <v>0</v>
      </c>
      <c r="BV140">
        <v>0</v>
      </c>
      <c r="BW140">
        <v>0</v>
      </c>
      <c r="BX140">
        <v>0</v>
      </c>
      <c r="BY140">
        <v>1</v>
      </c>
      <c r="BZ140">
        <v>1</v>
      </c>
      <c r="CA140">
        <v>0</v>
      </c>
      <c r="CB140">
        <v>135</v>
      </c>
      <c r="CC140">
        <v>65</v>
      </c>
      <c r="CD140">
        <v>26</v>
      </c>
      <c r="CE140">
        <v>39</v>
      </c>
      <c r="CF140">
        <v>19</v>
      </c>
      <c r="CG140">
        <v>0</v>
      </c>
      <c r="CH140">
        <v>4</v>
      </c>
      <c r="CI140">
        <v>4</v>
      </c>
      <c r="CJ140">
        <v>0</v>
      </c>
      <c r="CK140">
        <v>1</v>
      </c>
      <c r="CL140" t="s">
        <v>130</v>
      </c>
      <c r="CM140" t="s">
        <v>417</v>
      </c>
      <c r="CO140">
        <v>185</v>
      </c>
      <c r="CP140">
        <f t="shared" si="6"/>
        <v>12</v>
      </c>
      <c r="CQ140">
        <f t="shared" si="7"/>
        <v>0</v>
      </c>
      <c r="CR140">
        <f t="shared" si="8"/>
        <v>26</v>
      </c>
    </row>
    <row r="141" spans="1:96" x14ac:dyDescent="0.3">
      <c r="A141">
        <v>148</v>
      </c>
      <c r="B141" t="s">
        <v>93</v>
      </c>
      <c r="C141">
        <v>31824</v>
      </c>
      <c r="D141">
        <v>20</v>
      </c>
      <c r="E141" t="s">
        <v>418</v>
      </c>
      <c r="F141" t="s">
        <v>419</v>
      </c>
      <c r="G141">
        <v>1</v>
      </c>
      <c r="H141" t="s">
        <v>122</v>
      </c>
      <c r="I141" t="s">
        <v>123</v>
      </c>
      <c r="J141">
        <v>496</v>
      </c>
      <c r="K141" t="s">
        <v>181</v>
      </c>
      <c r="L141" t="s">
        <v>182</v>
      </c>
      <c r="M141">
        <v>19</v>
      </c>
      <c r="N141">
        <v>1</v>
      </c>
      <c r="O141">
        <v>0</v>
      </c>
      <c r="P141">
        <v>1</v>
      </c>
      <c r="Q141">
        <v>1705</v>
      </c>
      <c r="R141">
        <v>0</v>
      </c>
      <c r="S141">
        <v>82</v>
      </c>
      <c r="T141">
        <v>1812</v>
      </c>
      <c r="U141">
        <v>0</v>
      </c>
      <c r="V141">
        <v>0</v>
      </c>
      <c r="W141">
        <v>0</v>
      </c>
      <c r="X141">
        <v>1</v>
      </c>
      <c r="Y141">
        <v>7</v>
      </c>
      <c r="Z141">
        <v>8</v>
      </c>
      <c r="AA141">
        <v>6</v>
      </c>
      <c r="AB141">
        <v>1</v>
      </c>
      <c r="AC141">
        <v>3</v>
      </c>
      <c r="AD141">
        <v>29</v>
      </c>
      <c r="AE141">
        <v>16</v>
      </c>
      <c r="AF141">
        <v>4</v>
      </c>
      <c r="AG141">
        <v>0</v>
      </c>
      <c r="AH141">
        <v>0</v>
      </c>
      <c r="AI141">
        <v>0</v>
      </c>
      <c r="AJ141">
        <v>0</v>
      </c>
      <c r="AK141">
        <v>22</v>
      </c>
      <c r="AL141">
        <v>5</v>
      </c>
      <c r="AM141">
        <v>160</v>
      </c>
      <c r="AN141">
        <v>0</v>
      </c>
      <c r="AO141">
        <v>0</v>
      </c>
      <c r="AP141">
        <v>24</v>
      </c>
      <c r="AQ141">
        <v>0</v>
      </c>
      <c r="AR141">
        <v>3</v>
      </c>
      <c r="AS141">
        <v>1</v>
      </c>
      <c r="AT141">
        <v>0</v>
      </c>
      <c r="AU141">
        <v>0</v>
      </c>
      <c r="AV141">
        <v>0</v>
      </c>
      <c r="AW141">
        <v>0</v>
      </c>
      <c r="AX141">
        <v>0</v>
      </c>
      <c r="AY141">
        <v>0</v>
      </c>
      <c r="AZ141">
        <v>2</v>
      </c>
      <c r="BA141">
        <v>0</v>
      </c>
      <c r="BB141">
        <v>0</v>
      </c>
      <c r="BC141">
        <v>0</v>
      </c>
      <c r="BD141">
        <v>1003</v>
      </c>
      <c r="BE141">
        <v>665</v>
      </c>
      <c r="BF141">
        <v>544</v>
      </c>
      <c r="BG141">
        <v>121</v>
      </c>
      <c r="BH141">
        <v>33</v>
      </c>
      <c r="BI141">
        <v>15</v>
      </c>
      <c r="BJ141">
        <v>85</v>
      </c>
      <c r="BK141">
        <v>25</v>
      </c>
      <c r="BL141">
        <v>60</v>
      </c>
      <c r="BM141">
        <v>75</v>
      </c>
      <c r="BN141">
        <v>0</v>
      </c>
      <c r="BO141">
        <v>75</v>
      </c>
      <c r="BP141">
        <v>5</v>
      </c>
      <c r="BQ141">
        <v>4</v>
      </c>
      <c r="BR141">
        <v>1</v>
      </c>
      <c r="BS141">
        <v>0</v>
      </c>
      <c r="BT141">
        <v>0</v>
      </c>
      <c r="BU141">
        <v>0</v>
      </c>
      <c r="BV141">
        <v>6</v>
      </c>
      <c r="BW141">
        <v>4</v>
      </c>
      <c r="BX141">
        <v>2</v>
      </c>
      <c r="BY141">
        <v>1</v>
      </c>
      <c r="BZ141">
        <v>1</v>
      </c>
      <c r="CA141">
        <v>0</v>
      </c>
      <c r="CB141">
        <v>0</v>
      </c>
      <c r="CC141">
        <v>0</v>
      </c>
      <c r="CD141">
        <v>0</v>
      </c>
      <c r="CE141">
        <v>0</v>
      </c>
      <c r="CF141">
        <v>0</v>
      </c>
      <c r="CG141">
        <v>0</v>
      </c>
      <c r="CH141">
        <v>0</v>
      </c>
      <c r="CI141">
        <v>0</v>
      </c>
      <c r="CJ141">
        <v>0</v>
      </c>
      <c r="CK141">
        <v>1</v>
      </c>
      <c r="CL141" t="s">
        <v>130</v>
      </c>
      <c r="CM141" s="1">
        <v>33975</v>
      </c>
      <c r="CN141" t="s">
        <v>106</v>
      </c>
      <c r="CO141">
        <v>0</v>
      </c>
      <c r="CP141">
        <f t="shared" si="6"/>
        <v>20</v>
      </c>
      <c r="CQ141">
        <f t="shared" si="7"/>
        <v>0</v>
      </c>
      <c r="CR141">
        <f t="shared" si="8"/>
        <v>0</v>
      </c>
    </row>
    <row r="142" spans="1:96" x14ac:dyDescent="0.3">
      <c r="A142">
        <v>148</v>
      </c>
      <c r="B142" t="s">
        <v>93</v>
      </c>
      <c r="C142">
        <v>31825</v>
      </c>
      <c r="D142">
        <v>2</v>
      </c>
      <c r="E142" t="s">
        <v>420</v>
      </c>
      <c r="F142" t="s">
        <v>420</v>
      </c>
      <c r="G142">
        <v>1</v>
      </c>
      <c r="H142" t="s">
        <v>122</v>
      </c>
      <c r="I142" t="s">
        <v>123</v>
      </c>
      <c r="J142">
        <v>504</v>
      </c>
      <c r="K142" t="s">
        <v>97</v>
      </c>
      <c r="L142" t="s">
        <v>98</v>
      </c>
      <c r="M142">
        <v>6</v>
      </c>
      <c r="N142">
        <v>7</v>
      </c>
      <c r="O142">
        <v>0</v>
      </c>
      <c r="P142">
        <v>5</v>
      </c>
      <c r="Q142">
        <v>725</v>
      </c>
      <c r="R142">
        <v>0</v>
      </c>
      <c r="S142">
        <v>42</v>
      </c>
      <c r="T142">
        <v>772</v>
      </c>
      <c r="U142">
        <v>0</v>
      </c>
      <c r="V142">
        <v>0</v>
      </c>
      <c r="W142">
        <v>0</v>
      </c>
      <c r="X142">
        <v>0</v>
      </c>
      <c r="Y142">
        <v>0</v>
      </c>
      <c r="Z142">
        <v>0</v>
      </c>
      <c r="AA142">
        <v>3</v>
      </c>
      <c r="AB142">
        <v>1</v>
      </c>
      <c r="AC142">
        <v>1</v>
      </c>
      <c r="AD142">
        <v>11</v>
      </c>
      <c r="AE142">
        <v>12</v>
      </c>
      <c r="AF142">
        <v>4</v>
      </c>
      <c r="AG142">
        <v>0</v>
      </c>
      <c r="AH142">
        <v>0</v>
      </c>
      <c r="AI142">
        <v>0</v>
      </c>
      <c r="AJ142">
        <v>0</v>
      </c>
      <c r="AK142">
        <v>0</v>
      </c>
      <c r="AL142">
        <v>5</v>
      </c>
      <c r="AM142">
        <v>12</v>
      </c>
      <c r="AN142">
        <v>0</v>
      </c>
      <c r="AO142">
        <v>0</v>
      </c>
      <c r="AP142">
        <v>16</v>
      </c>
      <c r="AQ142">
        <v>0</v>
      </c>
      <c r="AR142">
        <v>3</v>
      </c>
      <c r="AS142">
        <v>0</v>
      </c>
      <c r="AT142">
        <v>0</v>
      </c>
      <c r="AU142">
        <v>0</v>
      </c>
      <c r="AV142">
        <v>0</v>
      </c>
      <c r="AW142">
        <v>0</v>
      </c>
      <c r="AX142">
        <v>0</v>
      </c>
      <c r="AY142">
        <v>0</v>
      </c>
      <c r="AZ142">
        <v>1</v>
      </c>
      <c r="BA142">
        <v>0</v>
      </c>
      <c r="BB142">
        <v>0</v>
      </c>
      <c r="BC142">
        <v>0</v>
      </c>
      <c r="BD142">
        <v>383</v>
      </c>
      <c r="BE142">
        <v>248</v>
      </c>
      <c r="BF142">
        <v>208</v>
      </c>
      <c r="BG142">
        <v>40</v>
      </c>
      <c r="BH142">
        <v>21</v>
      </c>
      <c r="BI142">
        <v>7</v>
      </c>
      <c r="BJ142">
        <v>24</v>
      </c>
      <c r="BK142">
        <v>10</v>
      </c>
      <c r="BL142">
        <v>14</v>
      </c>
      <c r="BM142">
        <v>66</v>
      </c>
      <c r="BN142">
        <v>0</v>
      </c>
      <c r="BO142">
        <v>33</v>
      </c>
      <c r="BP142">
        <v>0</v>
      </c>
      <c r="BQ142">
        <v>0</v>
      </c>
      <c r="BR142">
        <v>0</v>
      </c>
      <c r="BS142">
        <v>0</v>
      </c>
      <c r="BT142">
        <v>0</v>
      </c>
      <c r="BU142">
        <v>0</v>
      </c>
      <c r="BV142">
        <v>5</v>
      </c>
      <c r="BW142">
        <v>1</v>
      </c>
      <c r="BX142">
        <v>4</v>
      </c>
      <c r="BY142">
        <v>1</v>
      </c>
      <c r="BZ142">
        <v>0</v>
      </c>
      <c r="CA142">
        <v>1</v>
      </c>
      <c r="CB142">
        <v>0</v>
      </c>
      <c r="CC142">
        <v>0</v>
      </c>
      <c r="CD142">
        <v>0</v>
      </c>
      <c r="CE142">
        <v>0</v>
      </c>
      <c r="CF142">
        <v>0</v>
      </c>
      <c r="CG142">
        <v>0</v>
      </c>
      <c r="CH142">
        <v>0</v>
      </c>
      <c r="CI142">
        <v>0</v>
      </c>
      <c r="CJ142">
        <v>0</v>
      </c>
      <c r="CK142">
        <v>1</v>
      </c>
      <c r="CL142" t="s">
        <v>130</v>
      </c>
      <c r="CM142" t="s">
        <v>155</v>
      </c>
      <c r="CN142" t="s">
        <v>126</v>
      </c>
      <c r="CO142">
        <v>177</v>
      </c>
      <c r="CP142">
        <f t="shared" si="6"/>
        <v>11</v>
      </c>
      <c r="CQ142">
        <f t="shared" si="7"/>
        <v>0</v>
      </c>
      <c r="CR142">
        <f t="shared" si="8"/>
        <v>0</v>
      </c>
    </row>
    <row r="143" spans="1:96" x14ac:dyDescent="0.3">
      <c r="A143">
        <v>148</v>
      </c>
      <c r="B143" t="s">
        <v>93</v>
      </c>
      <c r="C143">
        <v>31826</v>
      </c>
      <c r="D143">
        <v>14</v>
      </c>
      <c r="E143" t="s">
        <v>421</v>
      </c>
      <c r="F143" t="s">
        <v>422</v>
      </c>
      <c r="G143">
        <v>1</v>
      </c>
      <c r="H143" t="s">
        <v>122</v>
      </c>
      <c r="I143" t="s">
        <v>123</v>
      </c>
      <c r="J143">
        <v>1159</v>
      </c>
      <c r="K143" t="s">
        <v>117</v>
      </c>
      <c r="L143" t="s">
        <v>118</v>
      </c>
      <c r="M143">
        <v>8</v>
      </c>
      <c r="N143">
        <v>5</v>
      </c>
      <c r="O143">
        <v>0</v>
      </c>
      <c r="P143">
        <v>3</v>
      </c>
      <c r="Q143">
        <v>726</v>
      </c>
      <c r="R143">
        <v>0</v>
      </c>
      <c r="S143">
        <v>50</v>
      </c>
      <c r="T143">
        <v>777</v>
      </c>
      <c r="U143">
        <v>0</v>
      </c>
      <c r="V143">
        <v>0</v>
      </c>
      <c r="W143">
        <v>0</v>
      </c>
      <c r="X143">
        <v>1</v>
      </c>
      <c r="Y143">
        <v>1</v>
      </c>
      <c r="Z143">
        <v>2</v>
      </c>
      <c r="AA143">
        <v>2</v>
      </c>
      <c r="AB143">
        <v>0</v>
      </c>
      <c r="AC143">
        <v>1</v>
      </c>
      <c r="AD143">
        <v>7</v>
      </c>
      <c r="AE143">
        <v>5</v>
      </c>
      <c r="AF143">
        <v>2</v>
      </c>
      <c r="AG143">
        <v>0</v>
      </c>
      <c r="AH143">
        <v>0</v>
      </c>
      <c r="AI143">
        <v>0</v>
      </c>
      <c r="AJ143">
        <v>0</v>
      </c>
      <c r="AK143">
        <v>5</v>
      </c>
      <c r="AL143">
        <v>3</v>
      </c>
      <c r="AM143">
        <v>52</v>
      </c>
      <c r="AN143">
        <v>0</v>
      </c>
      <c r="AO143">
        <v>0</v>
      </c>
      <c r="AP143">
        <v>23</v>
      </c>
      <c r="AQ143">
        <v>0</v>
      </c>
      <c r="AR143">
        <v>2</v>
      </c>
      <c r="AS143">
        <v>1</v>
      </c>
      <c r="AT143">
        <v>0</v>
      </c>
      <c r="AU143">
        <v>0</v>
      </c>
      <c r="AV143">
        <v>0</v>
      </c>
      <c r="AW143">
        <v>0</v>
      </c>
      <c r="AX143">
        <v>0</v>
      </c>
      <c r="AY143">
        <v>0</v>
      </c>
      <c r="AZ143">
        <v>1</v>
      </c>
      <c r="BA143">
        <v>0</v>
      </c>
      <c r="BB143">
        <v>0</v>
      </c>
      <c r="BC143">
        <v>0</v>
      </c>
      <c r="BD143">
        <v>452</v>
      </c>
      <c r="BE143">
        <v>270</v>
      </c>
      <c r="BF143">
        <v>215</v>
      </c>
      <c r="BG143">
        <v>55</v>
      </c>
      <c r="BH143">
        <v>15</v>
      </c>
      <c r="BI143">
        <v>19</v>
      </c>
      <c r="BJ143">
        <v>32</v>
      </c>
      <c r="BK143">
        <v>14</v>
      </c>
      <c r="BL143">
        <v>18</v>
      </c>
      <c r="BM143">
        <v>59</v>
      </c>
      <c r="BN143">
        <v>0</v>
      </c>
      <c r="BO143">
        <v>39</v>
      </c>
      <c r="BP143">
        <v>3</v>
      </c>
      <c r="BQ143">
        <v>1</v>
      </c>
      <c r="BR143">
        <v>0</v>
      </c>
      <c r="BS143">
        <v>0</v>
      </c>
      <c r="BT143">
        <v>0</v>
      </c>
      <c r="BU143">
        <v>0</v>
      </c>
      <c r="BV143">
        <v>10</v>
      </c>
      <c r="BW143">
        <v>4</v>
      </c>
      <c r="BX143">
        <v>6</v>
      </c>
      <c r="BY143">
        <v>0</v>
      </c>
      <c r="BZ143">
        <v>0</v>
      </c>
      <c r="CA143">
        <v>0</v>
      </c>
      <c r="CB143">
        <v>0</v>
      </c>
      <c r="CC143">
        <v>0</v>
      </c>
      <c r="CD143">
        <v>0</v>
      </c>
      <c r="CE143">
        <v>0</v>
      </c>
      <c r="CF143">
        <v>0</v>
      </c>
      <c r="CG143">
        <v>0</v>
      </c>
      <c r="CH143">
        <v>0</v>
      </c>
      <c r="CI143">
        <v>0</v>
      </c>
      <c r="CJ143">
        <v>0</v>
      </c>
      <c r="CK143">
        <v>1</v>
      </c>
      <c r="CL143" t="s">
        <v>130</v>
      </c>
      <c r="CM143" s="1">
        <v>33461</v>
      </c>
      <c r="CO143">
        <v>176</v>
      </c>
      <c r="CP143">
        <f t="shared" si="6"/>
        <v>11</v>
      </c>
      <c r="CQ143">
        <f t="shared" si="7"/>
        <v>0</v>
      </c>
      <c r="CR143">
        <f t="shared" si="8"/>
        <v>0</v>
      </c>
    </row>
    <row r="144" spans="1:96" x14ac:dyDescent="0.3">
      <c r="A144">
        <v>148</v>
      </c>
      <c r="B144" t="s">
        <v>93</v>
      </c>
      <c r="C144">
        <v>31839</v>
      </c>
      <c r="D144">
        <v>26</v>
      </c>
      <c r="E144" t="s">
        <v>423</v>
      </c>
      <c r="F144" t="s">
        <v>423</v>
      </c>
      <c r="G144">
        <v>1</v>
      </c>
      <c r="H144" t="s">
        <v>122</v>
      </c>
      <c r="I144" t="s">
        <v>123</v>
      </c>
      <c r="J144">
        <v>1499</v>
      </c>
      <c r="K144" t="s">
        <v>152</v>
      </c>
      <c r="L144" t="s">
        <v>153</v>
      </c>
      <c r="M144">
        <v>4</v>
      </c>
      <c r="N144">
        <v>8</v>
      </c>
      <c r="O144">
        <v>0</v>
      </c>
      <c r="P144">
        <v>1</v>
      </c>
      <c r="Q144">
        <v>315</v>
      </c>
      <c r="R144">
        <v>0</v>
      </c>
      <c r="S144">
        <v>16</v>
      </c>
      <c r="T144">
        <v>331</v>
      </c>
      <c r="U144">
        <v>0</v>
      </c>
      <c r="V144">
        <v>0</v>
      </c>
      <c r="W144">
        <v>1</v>
      </c>
      <c r="X144">
        <v>0</v>
      </c>
      <c r="Y144">
        <v>0</v>
      </c>
      <c r="Z144">
        <v>0</v>
      </c>
      <c r="AA144">
        <v>3</v>
      </c>
      <c r="AB144">
        <v>1</v>
      </c>
      <c r="AC144">
        <v>2</v>
      </c>
      <c r="AD144">
        <v>9</v>
      </c>
      <c r="AE144">
        <v>3</v>
      </c>
      <c r="AF144">
        <v>0</v>
      </c>
      <c r="AG144">
        <v>0</v>
      </c>
      <c r="AH144">
        <v>0</v>
      </c>
      <c r="AI144">
        <v>0</v>
      </c>
      <c r="AJ144">
        <v>0</v>
      </c>
      <c r="AK144">
        <v>0</v>
      </c>
      <c r="AL144">
        <v>1</v>
      </c>
      <c r="AM144">
        <v>1</v>
      </c>
      <c r="AN144">
        <v>0</v>
      </c>
      <c r="AO144">
        <v>0</v>
      </c>
      <c r="AP144">
        <v>5</v>
      </c>
      <c r="AQ144">
        <v>0</v>
      </c>
      <c r="AR144">
        <v>0</v>
      </c>
      <c r="AS144">
        <v>0</v>
      </c>
      <c r="AT144">
        <v>0</v>
      </c>
      <c r="AU144">
        <v>0</v>
      </c>
      <c r="AV144">
        <v>0</v>
      </c>
      <c r="AW144">
        <v>0</v>
      </c>
      <c r="AX144">
        <v>0</v>
      </c>
      <c r="AY144">
        <v>0</v>
      </c>
      <c r="AZ144">
        <v>0</v>
      </c>
      <c r="BA144">
        <v>0</v>
      </c>
      <c r="BB144">
        <v>0</v>
      </c>
      <c r="BC144">
        <v>0</v>
      </c>
      <c r="BD144">
        <v>162</v>
      </c>
      <c r="BE144">
        <v>120</v>
      </c>
      <c r="BF144">
        <v>99</v>
      </c>
      <c r="BG144">
        <v>21</v>
      </c>
      <c r="BH144">
        <v>8</v>
      </c>
      <c r="BI144">
        <v>2</v>
      </c>
      <c r="BJ144">
        <v>5</v>
      </c>
      <c r="BK144">
        <v>1</v>
      </c>
      <c r="BL144">
        <v>4</v>
      </c>
      <c r="BM144">
        <v>18</v>
      </c>
      <c r="BN144">
        <v>0</v>
      </c>
      <c r="BO144">
        <v>5</v>
      </c>
      <c r="BP144">
        <v>0</v>
      </c>
      <c r="BQ144">
        <v>0</v>
      </c>
      <c r="BR144">
        <v>0</v>
      </c>
      <c r="BS144">
        <v>0</v>
      </c>
      <c r="BT144">
        <v>0</v>
      </c>
      <c r="BU144">
        <v>0</v>
      </c>
      <c r="BV144">
        <v>5</v>
      </c>
      <c r="BW144">
        <v>0</v>
      </c>
      <c r="BX144">
        <v>5</v>
      </c>
      <c r="BY144">
        <v>0</v>
      </c>
      <c r="BZ144">
        <v>0</v>
      </c>
      <c r="CA144">
        <v>0</v>
      </c>
      <c r="CB144">
        <v>0</v>
      </c>
      <c r="CC144">
        <v>0</v>
      </c>
      <c r="CD144">
        <v>0</v>
      </c>
      <c r="CE144">
        <v>0</v>
      </c>
      <c r="CF144">
        <v>0</v>
      </c>
      <c r="CG144">
        <v>0</v>
      </c>
      <c r="CH144">
        <v>0</v>
      </c>
      <c r="CI144">
        <v>0</v>
      </c>
      <c r="CJ144">
        <v>0</v>
      </c>
      <c r="CK144">
        <v>1</v>
      </c>
      <c r="CL144" t="s">
        <v>130</v>
      </c>
      <c r="CM144" s="1">
        <v>33034</v>
      </c>
      <c r="CO144">
        <v>0</v>
      </c>
      <c r="CP144">
        <f t="shared" si="6"/>
        <v>5</v>
      </c>
      <c r="CQ144">
        <f t="shared" si="7"/>
        <v>0</v>
      </c>
      <c r="CR144">
        <f t="shared" si="8"/>
        <v>1</v>
      </c>
    </row>
    <row r="145" spans="1:96" x14ac:dyDescent="0.3">
      <c r="A145">
        <v>148</v>
      </c>
      <c r="B145" t="s">
        <v>93</v>
      </c>
      <c r="C145">
        <v>31842</v>
      </c>
      <c r="D145">
        <v>19</v>
      </c>
      <c r="E145" t="s">
        <v>424</v>
      </c>
      <c r="F145" t="s">
        <v>424</v>
      </c>
      <c r="G145">
        <v>3</v>
      </c>
      <c r="H145" t="s">
        <v>115</v>
      </c>
      <c r="I145" t="s">
        <v>116</v>
      </c>
      <c r="J145">
        <v>1536</v>
      </c>
      <c r="K145" t="s">
        <v>124</v>
      </c>
      <c r="L145" t="s">
        <v>125</v>
      </c>
      <c r="M145">
        <v>8</v>
      </c>
      <c r="N145">
        <v>8</v>
      </c>
      <c r="O145">
        <v>0</v>
      </c>
      <c r="P145">
        <v>6</v>
      </c>
      <c r="Q145">
        <v>581</v>
      </c>
      <c r="R145">
        <v>0</v>
      </c>
      <c r="S145">
        <v>18</v>
      </c>
      <c r="T145">
        <v>605</v>
      </c>
      <c r="U145">
        <v>0</v>
      </c>
      <c r="V145">
        <v>1</v>
      </c>
      <c r="W145">
        <v>0</v>
      </c>
      <c r="X145">
        <v>1</v>
      </c>
      <c r="Y145">
        <v>2</v>
      </c>
      <c r="Z145">
        <v>3</v>
      </c>
      <c r="AA145">
        <v>5</v>
      </c>
      <c r="AB145">
        <v>3</v>
      </c>
      <c r="AC145">
        <v>2</v>
      </c>
      <c r="AD145">
        <v>13</v>
      </c>
      <c r="AE145">
        <v>12</v>
      </c>
      <c r="AF145">
        <v>0</v>
      </c>
      <c r="AG145">
        <v>0</v>
      </c>
      <c r="AH145">
        <v>0</v>
      </c>
      <c r="AI145">
        <v>0</v>
      </c>
      <c r="AJ145">
        <v>1</v>
      </c>
      <c r="AK145">
        <v>0</v>
      </c>
      <c r="AL145">
        <v>4</v>
      </c>
      <c r="AM145">
        <v>1</v>
      </c>
      <c r="AN145">
        <v>0</v>
      </c>
      <c r="AO145">
        <v>0</v>
      </c>
      <c r="AP145">
        <v>14</v>
      </c>
      <c r="AQ145">
        <v>0</v>
      </c>
      <c r="AR145">
        <v>0</v>
      </c>
      <c r="AS145">
        <v>1</v>
      </c>
      <c r="AT145">
        <v>0</v>
      </c>
      <c r="AU145">
        <v>0</v>
      </c>
      <c r="AV145">
        <v>0</v>
      </c>
      <c r="AW145">
        <v>0</v>
      </c>
      <c r="AX145">
        <v>0</v>
      </c>
      <c r="AY145">
        <v>0</v>
      </c>
      <c r="AZ145">
        <v>0</v>
      </c>
      <c r="BA145">
        <v>0</v>
      </c>
      <c r="BB145">
        <v>0</v>
      </c>
      <c r="BC145">
        <v>0</v>
      </c>
      <c r="BD145">
        <v>311</v>
      </c>
      <c r="BE145">
        <v>250</v>
      </c>
      <c r="BF145">
        <v>180</v>
      </c>
      <c r="BG145">
        <v>70</v>
      </c>
      <c r="BH145">
        <v>8</v>
      </c>
      <c r="BI145">
        <v>4</v>
      </c>
      <c r="BJ145">
        <v>23</v>
      </c>
      <c r="BK145">
        <v>10</v>
      </c>
      <c r="BL145">
        <v>13</v>
      </c>
      <c r="BM145">
        <v>11</v>
      </c>
      <c r="BN145">
        <v>0</v>
      </c>
      <c r="BO145">
        <v>17</v>
      </c>
      <c r="BP145">
        <v>2</v>
      </c>
      <c r="BQ145">
        <v>1</v>
      </c>
      <c r="BR145">
        <v>0</v>
      </c>
      <c r="BS145">
        <v>0</v>
      </c>
      <c r="BT145">
        <v>0</v>
      </c>
      <c r="BU145">
        <v>0</v>
      </c>
      <c r="BV145">
        <v>8</v>
      </c>
      <c r="BW145">
        <v>4</v>
      </c>
      <c r="BX145">
        <v>4</v>
      </c>
      <c r="BY145">
        <v>0</v>
      </c>
      <c r="BZ145">
        <v>0</v>
      </c>
      <c r="CA145">
        <v>0</v>
      </c>
      <c r="CB145">
        <v>0</v>
      </c>
      <c r="CC145">
        <v>0</v>
      </c>
      <c r="CD145">
        <v>0</v>
      </c>
      <c r="CE145">
        <v>0</v>
      </c>
      <c r="CF145">
        <v>0</v>
      </c>
      <c r="CG145">
        <v>0</v>
      </c>
      <c r="CH145">
        <v>0</v>
      </c>
      <c r="CI145">
        <v>0</v>
      </c>
      <c r="CJ145">
        <v>0</v>
      </c>
      <c r="CK145">
        <v>1</v>
      </c>
      <c r="CL145" t="s">
        <v>130</v>
      </c>
      <c r="CM145" s="1">
        <v>35431</v>
      </c>
      <c r="CN145" t="s">
        <v>106</v>
      </c>
      <c r="CO145">
        <v>185</v>
      </c>
      <c r="CP145">
        <f t="shared" si="6"/>
        <v>14</v>
      </c>
      <c r="CQ145">
        <f t="shared" si="7"/>
        <v>0</v>
      </c>
      <c r="CR145">
        <f t="shared" si="8"/>
        <v>0</v>
      </c>
    </row>
    <row r="146" spans="1:96" x14ac:dyDescent="0.3">
      <c r="A146">
        <v>148</v>
      </c>
      <c r="B146" t="s">
        <v>93</v>
      </c>
      <c r="C146">
        <v>31843</v>
      </c>
      <c r="D146">
        <v>29</v>
      </c>
      <c r="E146" t="s">
        <v>425</v>
      </c>
      <c r="F146" t="s">
        <v>426</v>
      </c>
      <c r="G146">
        <v>3</v>
      </c>
      <c r="H146" t="s">
        <v>115</v>
      </c>
      <c r="I146" t="s">
        <v>116</v>
      </c>
      <c r="J146">
        <v>506</v>
      </c>
      <c r="K146" t="s">
        <v>108</v>
      </c>
      <c r="L146" t="s">
        <v>109</v>
      </c>
      <c r="M146">
        <v>4</v>
      </c>
      <c r="N146">
        <v>7</v>
      </c>
      <c r="O146">
        <v>0</v>
      </c>
      <c r="P146">
        <v>15</v>
      </c>
      <c r="Q146">
        <v>395</v>
      </c>
      <c r="R146">
        <v>0</v>
      </c>
      <c r="S146">
        <v>44</v>
      </c>
      <c r="T146">
        <v>453</v>
      </c>
      <c r="U146">
        <v>0</v>
      </c>
      <c r="V146">
        <v>2</v>
      </c>
      <c r="W146">
        <v>0</v>
      </c>
      <c r="X146">
        <v>1</v>
      </c>
      <c r="Y146">
        <v>6</v>
      </c>
      <c r="Z146">
        <v>7</v>
      </c>
      <c r="AA146">
        <v>14</v>
      </c>
      <c r="AB146">
        <v>6</v>
      </c>
      <c r="AC146">
        <v>5</v>
      </c>
      <c r="AD146">
        <v>8</v>
      </c>
      <c r="AE146">
        <v>5</v>
      </c>
      <c r="AF146">
        <v>0</v>
      </c>
      <c r="AG146">
        <v>0</v>
      </c>
      <c r="AH146">
        <v>0</v>
      </c>
      <c r="AI146">
        <v>0</v>
      </c>
      <c r="AJ146">
        <v>3</v>
      </c>
      <c r="AK146">
        <v>29</v>
      </c>
      <c r="AL146">
        <v>3</v>
      </c>
      <c r="AM146">
        <v>7</v>
      </c>
      <c r="AN146">
        <v>0</v>
      </c>
      <c r="AO146">
        <v>0</v>
      </c>
      <c r="AP146">
        <v>8</v>
      </c>
      <c r="AQ146">
        <v>0</v>
      </c>
      <c r="AR146">
        <v>5</v>
      </c>
      <c r="AS146">
        <v>2</v>
      </c>
      <c r="AT146">
        <v>0</v>
      </c>
      <c r="AU146">
        <v>0</v>
      </c>
      <c r="AV146">
        <v>0</v>
      </c>
      <c r="AW146">
        <v>0</v>
      </c>
      <c r="AX146">
        <v>0</v>
      </c>
      <c r="AY146">
        <v>0</v>
      </c>
      <c r="AZ146">
        <v>3</v>
      </c>
      <c r="BA146">
        <v>0</v>
      </c>
      <c r="BB146">
        <v>0</v>
      </c>
      <c r="BC146">
        <v>0</v>
      </c>
      <c r="BD146">
        <v>204</v>
      </c>
      <c r="BE146">
        <v>145</v>
      </c>
      <c r="BF146">
        <v>62</v>
      </c>
      <c r="BG146">
        <v>83</v>
      </c>
      <c r="BH146">
        <v>3</v>
      </c>
      <c r="BI146">
        <v>6</v>
      </c>
      <c r="BJ146">
        <v>16</v>
      </c>
      <c r="BK146">
        <v>5</v>
      </c>
      <c r="BL146">
        <v>11</v>
      </c>
      <c r="BM146">
        <v>4</v>
      </c>
      <c r="BN146">
        <v>0</v>
      </c>
      <c r="BO146">
        <v>20</v>
      </c>
      <c r="BP146">
        <v>4</v>
      </c>
      <c r="BQ146">
        <v>4</v>
      </c>
      <c r="BR146">
        <v>0</v>
      </c>
      <c r="BS146">
        <v>0</v>
      </c>
      <c r="BT146">
        <v>0</v>
      </c>
      <c r="BU146">
        <v>0</v>
      </c>
      <c r="BV146">
        <v>7</v>
      </c>
      <c r="BW146">
        <v>1</v>
      </c>
      <c r="BX146">
        <v>6</v>
      </c>
      <c r="BY146">
        <v>0</v>
      </c>
      <c r="BZ146">
        <v>0</v>
      </c>
      <c r="CA146">
        <v>0</v>
      </c>
      <c r="CB146">
        <v>0</v>
      </c>
      <c r="CC146">
        <v>0</v>
      </c>
      <c r="CD146">
        <v>0</v>
      </c>
      <c r="CE146">
        <v>0</v>
      </c>
      <c r="CF146">
        <v>0</v>
      </c>
      <c r="CG146">
        <v>0</v>
      </c>
      <c r="CH146">
        <v>0</v>
      </c>
      <c r="CI146">
        <v>0</v>
      </c>
      <c r="CJ146">
        <v>0</v>
      </c>
      <c r="CK146">
        <v>1</v>
      </c>
      <c r="CL146" t="s">
        <v>130</v>
      </c>
      <c r="CM146" s="1">
        <v>34768</v>
      </c>
      <c r="CN146" t="s">
        <v>309</v>
      </c>
      <c r="CO146">
        <v>172</v>
      </c>
      <c r="CP146">
        <f t="shared" si="6"/>
        <v>19</v>
      </c>
      <c r="CQ146">
        <f t="shared" si="7"/>
        <v>0</v>
      </c>
      <c r="CR146">
        <f t="shared" si="8"/>
        <v>0</v>
      </c>
    </row>
    <row r="147" spans="1:96" x14ac:dyDescent="0.3">
      <c r="A147">
        <v>148</v>
      </c>
      <c r="B147" t="s">
        <v>93</v>
      </c>
      <c r="C147">
        <v>31844</v>
      </c>
      <c r="D147">
        <v>24</v>
      </c>
      <c r="E147" t="s">
        <v>427</v>
      </c>
      <c r="F147" t="s">
        <v>428</v>
      </c>
      <c r="G147">
        <v>3</v>
      </c>
      <c r="H147" t="s">
        <v>115</v>
      </c>
      <c r="I147" t="s">
        <v>116</v>
      </c>
      <c r="J147">
        <v>1159</v>
      </c>
      <c r="K147" t="s">
        <v>117</v>
      </c>
      <c r="L147" t="s">
        <v>118</v>
      </c>
      <c r="M147">
        <v>5</v>
      </c>
      <c r="N147">
        <v>11</v>
      </c>
      <c r="O147">
        <v>0</v>
      </c>
      <c r="P147">
        <v>7</v>
      </c>
      <c r="Q147">
        <v>503</v>
      </c>
      <c r="R147">
        <v>0</v>
      </c>
      <c r="S147">
        <v>38</v>
      </c>
      <c r="T147">
        <v>541</v>
      </c>
      <c r="U147">
        <v>0</v>
      </c>
      <c r="V147">
        <v>1</v>
      </c>
      <c r="W147">
        <v>0</v>
      </c>
      <c r="X147">
        <v>0</v>
      </c>
      <c r="Y147">
        <v>3</v>
      </c>
      <c r="Z147">
        <v>3</v>
      </c>
      <c r="AA147">
        <v>10</v>
      </c>
      <c r="AB147">
        <v>3</v>
      </c>
      <c r="AC147">
        <v>4</v>
      </c>
      <c r="AD147">
        <v>3</v>
      </c>
      <c r="AE147">
        <v>10</v>
      </c>
      <c r="AF147">
        <v>0</v>
      </c>
      <c r="AG147">
        <v>0</v>
      </c>
      <c r="AH147">
        <v>0</v>
      </c>
      <c r="AI147">
        <v>0</v>
      </c>
      <c r="AJ147">
        <v>15</v>
      </c>
      <c r="AK147">
        <v>18</v>
      </c>
      <c r="AL147">
        <v>7</v>
      </c>
      <c r="AM147">
        <v>6</v>
      </c>
      <c r="AN147">
        <v>0</v>
      </c>
      <c r="AO147">
        <v>0</v>
      </c>
      <c r="AP147">
        <v>6</v>
      </c>
      <c r="AQ147">
        <v>0</v>
      </c>
      <c r="AR147">
        <v>3</v>
      </c>
      <c r="AS147">
        <v>0</v>
      </c>
      <c r="AT147">
        <v>0</v>
      </c>
      <c r="AU147">
        <v>0</v>
      </c>
      <c r="AV147">
        <v>0</v>
      </c>
      <c r="AW147">
        <v>0</v>
      </c>
      <c r="AX147">
        <v>0</v>
      </c>
      <c r="AY147">
        <v>0</v>
      </c>
      <c r="AZ147">
        <v>3</v>
      </c>
      <c r="BA147">
        <v>0</v>
      </c>
      <c r="BB147">
        <v>0</v>
      </c>
      <c r="BC147">
        <v>0</v>
      </c>
      <c r="BD147">
        <v>352</v>
      </c>
      <c r="BE147">
        <v>295</v>
      </c>
      <c r="BF147">
        <v>195</v>
      </c>
      <c r="BG147">
        <v>100</v>
      </c>
      <c r="BH147">
        <v>6</v>
      </c>
      <c r="BI147">
        <v>8</v>
      </c>
      <c r="BJ147">
        <v>17</v>
      </c>
      <c r="BK147">
        <v>5</v>
      </c>
      <c r="BL147">
        <v>12</v>
      </c>
      <c r="BM147">
        <v>6</v>
      </c>
      <c r="BN147">
        <v>0</v>
      </c>
      <c r="BO147">
        <v>18</v>
      </c>
      <c r="BP147">
        <v>5</v>
      </c>
      <c r="BQ147">
        <v>1</v>
      </c>
      <c r="BR147">
        <v>0</v>
      </c>
      <c r="BS147">
        <v>0</v>
      </c>
      <c r="BT147">
        <v>0</v>
      </c>
      <c r="BU147">
        <v>0</v>
      </c>
      <c r="BV147">
        <v>4</v>
      </c>
      <c r="BW147">
        <v>1</v>
      </c>
      <c r="BX147">
        <v>3</v>
      </c>
      <c r="BY147">
        <v>0</v>
      </c>
      <c r="BZ147">
        <v>0</v>
      </c>
      <c r="CA147">
        <v>0</v>
      </c>
      <c r="CB147">
        <v>0</v>
      </c>
      <c r="CC147">
        <v>0</v>
      </c>
      <c r="CD147">
        <v>0</v>
      </c>
      <c r="CE147">
        <v>0</v>
      </c>
      <c r="CF147">
        <v>0</v>
      </c>
      <c r="CG147">
        <v>0</v>
      </c>
      <c r="CH147">
        <v>0</v>
      </c>
      <c r="CI147">
        <v>0</v>
      </c>
      <c r="CJ147">
        <v>0</v>
      </c>
      <c r="CK147">
        <v>1</v>
      </c>
      <c r="CL147" t="s">
        <v>130</v>
      </c>
      <c r="CM147" t="s">
        <v>429</v>
      </c>
      <c r="CN147" t="s">
        <v>106</v>
      </c>
      <c r="CO147">
        <v>174</v>
      </c>
      <c r="CP147">
        <f t="shared" si="6"/>
        <v>12</v>
      </c>
      <c r="CQ147">
        <f t="shared" si="7"/>
        <v>0</v>
      </c>
      <c r="CR147">
        <f t="shared" si="8"/>
        <v>0</v>
      </c>
    </row>
    <row r="148" spans="1:96" x14ac:dyDescent="0.3">
      <c r="A148">
        <v>148</v>
      </c>
      <c r="B148" t="s">
        <v>93</v>
      </c>
      <c r="C148">
        <v>31845</v>
      </c>
      <c r="D148">
        <v>29</v>
      </c>
      <c r="E148" t="s">
        <v>430</v>
      </c>
      <c r="F148" t="s">
        <v>431</v>
      </c>
      <c r="G148">
        <v>1</v>
      </c>
      <c r="H148" t="s">
        <v>122</v>
      </c>
      <c r="I148" t="s">
        <v>123</v>
      </c>
      <c r="J148">
        <v>504</v>
      </c>
      <c r="K148" t="s">
        <v>97</v>
      </c>
      <c r="L148" t="s">
        <v>98</v>
      </c>
      <c r="M148">
        <v>5</v>
      </c>
      <c r="N148">
        <v>8</v>
      </c>
      <c r="O148">
        <v>0</v>
      </c>
      <c r="P148">
        <v>1</v>
      </c>
      <c r="Q148">
        <v>437</v>
      </c>
      <c r="R148">
        <v>0</v>
      </c>
      <c r="S148">
        <v>19</v>
      </c>
      <c r="T148">
        <v>456</v>
      </c>
      <c r="U148">
        <v>0</v>
      </c>
      <c r="V148">
        <v>0</v>
      </c>
      <c r="W148">
        <v>0</v>
      </c>
      <c r="X148">
        <v>1</v>
      </c>
      <c r="Y148">
        <v>1</v>
      </c>
      <c r="Z148">
        <v>2</v>
      </c>
      <c r="AA148">
        <v>1</v>
      </c>
      <c r="AB148">
        <v>0</v>
      </c>
      <c r="AC148">
        <v>1</v>
      </c>
      <c r="AD148">
        <v>0</v>
      </c>
      <c r="AE148">
        <v>1</v>
      </c>
      <c r="AF148">
        <v>0</v>
      </c>
      <c r="AG148">
        <v>0</v>
      </c>
      <c r="AH148">
        <v>0</v>
      </c>
      <c r="AI148">
        <v>0</v>
      </c>
      <c r="AJ148">
        <v>0</v>
      </c>
      <c r="AK148">
        <v>0</v>
      </c>
      <c r="AL148">
        <v>4</v>
      </c>
      <c r="AM148">
        <v>2</v>
      </c>
      <c r="AN148">
        <v>0</v>
      </c>
      <c r="AO148">
        <v>0</v>
      </c>
      <c r="AP148">
        <v>16</v>
      </c>
      <c r="AQ148">
        <v>0</v>
      </c>
      <c r="AR148">
        <v>1</v>
      </c>
      <c r="AS148">
        <v>1</v>
      </c>
      <c r="AT148">
        <v>0</v>
      </c>
      <c r="AU148">
        <v>0</v>
      </c>
      <c r="AV148">
        <v>0</v>
      </c>
      <c r="AW148">
        <v>0</v>
      </c>
      <c r="AX148">
        <v>0</v>
      </c>
      <c r="AY148">
        <v>0</v>
      </c>
      <c r="AZ148">
        <v>0</v>
      </c>
      <c r="BA148">
        <v>0</v>
      </c>
      <c r="BB148">
        <v>0</v>
      </c>
      <c r="BC148">
        <v>0</v>
      </c>
      <c r="BD148">
        <v>200</v>
      </c>
      <c r="BE148">
        <v>128</v>
      </c>
      <c r="BF148">
        <v>97</v>
      </c>
      <c r="BG148">
        <v>31</v>
      </c>
      <c r="BH148">
        <v>9</v>
      </c>
      <c r="BI148">
        <v>6</v>
      </c>
      <c r="BJ148">
        <v>9</v>
      </c>
      <c r="BK148">
        <v>4</v>
      </c>
      <c r="BL148">
        <v>5</v>
      </c>
      <c r="BM148">
        <v>39</v>
      </c>
      <c r="BN148">
        <v>0</v>
      </c>
      <c r="BO148">
        <v>9</v>
      </c>
      <c r="BP148">
        <v>0</v>
      </c>
      <c r="BQ148">
        <v>0</v>
      </c>
      <c r="BR148">
        <v>0</v>
      </c>
      <c r="BS148">
        <v>0</v>
      </c>
      <c r="BT148">
        <v>0</v>
      </c>
      <c r="BU148">
        <v>0</v>
      </c>
      <c r="BV148">
        <v>6</v>
      </c>
      <c r="BW148">
        <v>3</v>
      </c>
      <c r="BX148">
        <v>3</v>
      </c>
      <c r="BY148">
        <v>0</v>
      </c>
      <c r="BZ148">
        <v>0</v>
      </c>
      <c r="CA148">
        <v>0</v>
      </c>
      <c r="CB148">
        <v>0</v>
      </c>
      <c r="CC148">
        <v>0</v>
      </c>
      <c r="CD148">
        <v>0</v>
      </c>
      <c r="CE148">
        <v>0</v>
      </c>
      <c r="CF148">
        <v>0</v>
      </c>
      <c r="CG148">
        <v>0</v>
      </c>
      <c r="CH148">
        <v>0</v>
      </c>
      <c r="CI148">
        <v>0</v>
      </c>
      <c r="CJ148">
        <v>0</v>
      </c>
      <c r="CK148">
        <v>1</v>
      </c>
      <c r="CL148" t="s">
        <v>130</v>
      </c>
      <c r="CM148" t="s">
        <v>432</v>
      </c>
      <c r="CN148" t="s">
        <v>106</v>
      </c>
      <c r="CO148">
        <v>179</v>
      </c>
      <c r="CP148">
        <f t="shared" si="6"/>
        <v>6</v>
      </c>
      <c r="CQ148">
        <f t="shared" si="7"/>
        <v>0</v>
      </c>
      <c r="CR148">
        <f t="shared" si="8"/>
        <v>0</v>
      </c>
    </row>
    <row r="149" spans="1:96" x14ac:dyDescent="0.3">
      <c r="A149">
        <v>148</v>
      </c>
      <c r="B149" t="s">
        <v>93</v>
      </c>
      <c r="C149">
        <v>31847</v>
      </c>
      <c r="D149">
        <v>37</v>
      </c>
      <c r="E149" t="s">
        <v>433</v>
      </c>
      <c r="F149" t="s">
        <v>433</v>
      </c>
      <c r="G149">
        <v>1</v>
      </c>
      <c r="H149" t="s">
        <v>122</v>
      </c>
      <c r="I149" t="s">
        <v>123</v>
      </c>
      <c r="J149">
        <v>496</v>
      </c>
      <c r="K149" t="s">
        <v>181</v>
      </c>
      <c r="L149" t="s">
        <v>182</v>
      </c>
      <c r="M149">
        <v>0</v>
      </c>
      <c r="N149">
        <v>5</v>
      </c>
      <c r="O149">
        <v>0</v>
      </c>
      <c r="P149">
        <v>1</v>
      </c>
      <c r="Q149">
        <v>26</v>
      </c>
      <c r="R149">
        <v>0</v>
      </c>
      <c r="S149">
        <v>9</v>
      </c>
      <c r="T149">
        <v>35</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1</v>
      </c>
      <c r="AS149">
        <v>0</v>
      </c>
      <c r="AT149">
        <v>0</v>
      </c>
      <c r="AU149">
        <v>0</v>
      </c>
      <c r="AV149">
        <v>0</v>
      </c>
      <c r="AW149">
        <v>0</v>
      </c>
      <c r="AX149">
        <v>0</v>
      </c>
      <c r="AY149">
        <v>0</v>
      </c>
      <c r="AZ149">
        <v>0</v>
      </c>
      <c r="BA149">
        <v>0</v>
      </c>
      <c r="BB149">
        <v>0</v>
      </c>
      <c r="BC149">
        <v>0</v>
      </c>
      <c r="BD149">
        <v>14</v>
      </c>
      <c r="BE149">
        <v>11</v>
      </c>
      <c r="BF149">
        <v>9</v>
      </c>
      <c r="BG149">
        <v>2</v>
      </c>
      <c r="BH149">
        <v>0</v>
      </c>
      <c r="BI149">
        <v>1</v>
      </c>
      <c r="BJ149">
        <v>0</v>
      </c>
      <c r="BK149">
        <v>0</v>
      </c>
      <c r="BL149">
        <v>0</v>
      </c>
      <c r="BM149">
        <v>1</v>
      </c>
      <c r="BN149">
        <v>0</v>
      </c>
      <c r="BO149">
        <v>0</v>
      </c>
      <c r="BP149">
        <v>0</v>
      </c>
      <c r="BQ149">
        <v>0</v>
      </c>
      <c r="BR149">
        <v>0</v>
      </c>
      <c r="BS149">
        <v>0</v>
      </c>
      <c r="BT149">
        <v>0</v>
      </c>
      <c r="BU149">
        <v>0</v>
      </c>
      <c r="BV149">
        <v>1</v>
      </c>
      <c r="BW149">
        <v>1</v>
      </c>
      <c r="BX149">
        <v>0</v>
      </c>
      <c r="BY149">
        <v>0</v>
      </c>
      <c r="BZ149">
        <v>0</v>
      </c>
      <c r="CA149">
        <v>0</v>
      </c>
      <c r="CB149">
        <v>0</v>
      </c>
      <c r="CC149">
        <v>0</v>
      </c>
      <c r="CD149">
        <v>0</v>
      </c>
      <c r="CE149">
        <v>0</v>
      </c>
      <c r="CF149">
        <v>0</v>
      </c>
      <c r="CG149">
        <v>0</v>
      </c>
      <c r="CH149">
        <v>0</v>
      </c>
      <c r="CI149">
        <v>0</v>
      </c>
      <c r="CJ149">
        <v>0</v>
      </c>
      <c r="CK149">
        <v>1</v>
      </c>
      <c r="CL149" t="s">
        <v>130</v>
      </c>
      <c r="CM149" t="s">
        <v>434</v>
      </c>
      <c r="CO149">
        <v>0</v>
      </c>
      <c r="CP149">
        <f t="shared" si="6"/>
        <v>1</v>
      </c>
      <c r="CQ149">
        <f t="shared" si="7"/>
        <v>0</v>
      </c>
      <c r="CR149">
        <f t="shared" si="8"/>
        <v>0</v>
      </c>
    </row>
    <row r="150" spans="1:96" x14ac:dyDescent="0.3">
      <c r="A150">
        <v>148</v>
      </c>
      <c r="B150" t="s">
        <v>93</v>
      </c>
      <c r="C150">
        <v>31848</v>
      </c>
      <c r="D150">
        <v>33</v>
      </c>
      <c r="E150" t="s">
        <v>435</v>
      </c>
      <c r="F150" t="s">
        <v>435</v>
      </c>
      <c r="G150">
        <v>1</v>
      </c>
      <c r="H150" t="s">
        <v>122</v>
      </c>
      <c r="I150" t="s">
        <v>123</v>
      </c>
      <c r="J150">
        <v>1499</v>
      </c>
      <c r="K150" t="s">
        <v>152</v>
      </c>
      <c r="L150" t="s">
        <v>153</v>
      </c>
      <c r="M150">
        <v>0</v>
      </c>
      <c r="N150">
        <v>1</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1</v>
      </c>
      <c r="CL150" t="s">
        <v>130</v>
      </c>
      <c r="CM150" t="s">
        <v>138</v>
      </c>
      <c r="CO150">
        <v>0</v>
      </c>
      <c r="CP150">
        <f t="shared" si="6"/>
        <v>0</v>
      </c>
      <c r="CQ150">
        <f t="shared" si="7"/>
        <v>0</v>
      </c>
      <c r="CR150">
        <f t="shared" si="8"/>
        <v>0</v>
      </c>
    </row>
    <row r="151" spans="1:96" x14ac:dyDescent="0.3">
      <c r="A151">
        <v>148</v>
      </c>
      <c r="B151" t="s">
        <v>93</v>
      </c>
      <c r="C151">
        <v>31851</v>
      </c>
      <c r="D151">
        <v>32</v>
      </c>
      <c r="E151" t="s">
        <v>436</v>
      </c>
      <c r="F151" t="s">
        <v>436</v>
      </c>
      <c r="G151">
        <v>1</v>
      </c>
      <c r="H151" t="s">
        <v>122</v>
      </c>
      <c r="I151" t="s">
        <v>123</v>
      </c>
      <c r="J151">
        <v>1536</v>
      </c>
      <c r="K151" t="s">
        <v>124</v>
      </c>
      <c r="L151" t="s">
        <v>125</v>
      </c>
      <c r="M151">
        <v>10</v>
      </c>
      <c r="N151">
        <v>7</v>
      </c>
      <c r="O151">
        <v>0</v>
      </c>
      <c r="P151">
        <v>9</v>
      </c>
      <c r="Q151">
        <v>914</v>
      </c>
      <c r="R151">
        <v>0</v>
      </c>
      <c r="S151">
        <v>63</v>
      </c>
      <c r="T151">
        <v>980</v>
      </c>
      <c r="U151">
        <v>0</v>
      </c>
      <c r="V151">
        <v>1</v>
      </c>
      <c r="W151">
        <v>0</v>
      </c>
      <c r="X151">
        <v>0</v>
      </c>
      <c r="Y151">
        <v>9</v>
      </c>
      <c r="Z151">
        <v>9</v>
      </c>
      <c r="AA151">
        <v>10</v>
      </c>
      <c r="AB151">
        <v>5</v>
      </c>
      <c r="AC151">
        <v>4</v>
      </c>
      <c r="AD151">
        <v>12</v>
      </c>
      <c r="AE151">
        <v>10</v>
      </c>
      <c r="AF151">
        <v>2</v>
      </c>
      <c r="AG151">
        <v>0</v>
      </c>
      <c r="AH151">
        <v>0</v>
      </c>
      <c r="AI151">
        <v>0</v>
      </c>
      <c r="AJ151">
        <v>1</v>
      </c>
      <c r="AK151">
        <v>9</v>
      </c>
      <c r="AL151">
        <v>1</v>
      </c>
      <c r="AM151">
        <v>24</v>
      </c>
      <c r="AN151">
        <v>0</v>
      </c>
      <c r="AO151">
        <v>0</v>
      </c>
      <c r="AP151">
        <v>18</v>
      </c>
      <c r="AQ151">
        <v>0</v>
      </c>
      <c r="AR151">
        <v>1</v>
      </c>
      <c r="AS151">
        <v>1</v>
      </c>
      <c r="AT151">
        <v>0</v>
      </c>
      <c r="AU151">
        <v>0</v>
      </c>
      <c r="AV151">
        <v>0</v>
      </c>
      <c r="AW151">
        <v>0</v>
      </c>
      <c r="AX151">
        <v>0</v>
      </c>
      <c r="AY151">
        <v>0</v>
      </c>
      <c r="AZ151">
        <v>1</v>
      </c>
      <c r="BA151">
        <v>0</v>
      </c>
      <c r="BB151">
        <v>0</v>
      </c>
      <c r="BC151">
        <v>0</v>
      </c>
      <c r="BD151">
        <v>480</v>
      </c>
      <c r="BE151">
        <v>381</v>
      </c>
      <c r="BF151">
        <v>230</v>
      </c>
      <c r="BG151">
        <v>151</v>
      </c>
      <c r="BH151">
        <v>17</v>
      </c>
      <c r="BI151">
        <v>7</v>
      </c>
      <c r="BJ151">
        <v>22</v>
      </c>
      <c r="BK151">
        <v>10</v>
      </c>
      <c r="BL151">
        <v>12</v>
      </c>
      <c r="BM151">
        <v>14</v>
      </c>
      <c r="BN151">
        <v>0</v>
      </c>
      <c r="BO151">
        <v>44</v>
      </c>
      <c r="BP151">
        <v>14</v>
      </c>
      <c r="BQ151">
        <v>2</v>
      </c>
      <c r="BR151">
        <v>0</v>
      </c>
      <c r="BS151">
        <v>0</v>
      </c>
      <c r="BT151">
        <v>0</v>
      </c>
      <c r="BU151">
        <v>0</v>
      </c>
      <c r="BV151">
        <v>3</v>
      </c>
      <c r="BW151">
        <v>1</v>
      </c>
      <c r="BX151">
        <v>2</v>
      </c>
      <c r="BY151">
        <v>0</v>
      </c>
      <c r="BZ151">
        <v>0</v>
      </c>
      <c r="CA151">
        <v>0</v>
      </c>
      <c r="CB151">
        <v>0</v>
      </c>
      <c r="CC151">
        <v>0</v>
      </c>
      <c r="CD151">
        <v>0</v>
      </c>
      <c r="CE151">
        <v>0</v>
      </c>
      <c r="CF151">
        <v>0</v>
      </c>
      <c r="CG151">
        <v>0</v>
      </c>
      <c r="CH151">
        <v>0</v>
      </c>
      <c r="CI151">
        <v>0</v>
      </c>
      <c r="CJ151">
        <v>0</v>
      </c>
      <c r="CK151">
        <v>1</v>
      </c>
      <c r="CL151" t="s">
        <v>130</v>
      </c>
      <c r="CM151" t="s">
        <v>138</v>
      </c>
      <c r="CO151">
        <v>0</v>
      </c>
      <c r="CP151">
        <f t="shared" si="6"/>
        <v>19</v>
      </c>
      <c r="CQ151">
        <f t="shared" si="7"/>
        <v>0</v>
      </c>
      <c r="CR151">
        <f t="shared" si="8"/>
        <v>0</v>
      </c>
    </row>
    <row r="152" spans="1:96" x14ac:dyDescent="0.3">
      <c r="A152">
        <v>148</v>
      </c>
      <c r="B152" t="s">
        <v>93</v>
      </c>
      <c r="C152">
        <v>31853</v>
      </c>
      <c r="D152">
        <v>4</v>
      </c>
      <c r="E152" t="s">
        <v>437</v>
      </c>
      <c r="F152" t="s">
        <v>437</v>
      </c>
      <c r="G152">
        <v>1</v>
      </c>
      <c r="H152" t="s">
        <v>122</v>
      </c>
      <c r="I152" t="s">
        <v>123</v>
      </c>
      <c r="J152">
        <v>656</v>
      </c>
      <c r="K152" t="s">
        <v>102</v>
      </c>
      <c r="L152" t="s">
        <v>103</v>
      </c>
      <c r="M152">
        <v>1</v>
      </c>
      <c r="N152">
        <v>3</v>
      </c>
      <c r="O152">
        <v>0</v>
      </c>
      <c r="P152">
        <v>1</v>
      </c>
      <c r="Q152">
        <v>68</v>
      </c>
      <c r="R152">
        <v>0</v>
      </c>
      <c r="S152">
        <v>0</v>
      </c>
      <c r="T152">
        <v>68</v>
      </c>
      <c r="U152">
        <v>0</v>
      </c>
      <c r="V152">
        <v>0</v>
      </c>
      <c r="W152">
        <v>0</v>
      </c>
      <c r="X152">
        <v>0</v>
      </c>
      <c r="Y152">
        <v>1</v>
      </c>
      <c r="Z152">
        <v>1</v>
      </c>
      <c r="AA152">
        <v>0</v>
      </c>
      <c r="AB152">
        <v>0</v>
      </c>
      <c r="AC152">
        <v>0</v>
      </c>
      <c r="AD152">
        <v>0</v>
      </c>
      <c r="AE152">
        <v>0</v>
      </c>
      <c r="AF152">
        <v>0</v>
      </c>
      <c r="AG152">
        <v>0</v>
      </c>
      <c r="AH152">
        <v>0</v>
      </c>
      <c r="AI152">
        <v>0</v>
      </c>
      <c r="AJ152">
        <v>0</v>
      </c>
      <c r="AK152">
        <v>1</v>
      </c>
      <c r="AL152">
        <v>1</v>
      </c>
      <c r="AM152">
        <v>0</v>
      </c>
      <c r="AN152">
        <v>0</v>
      </c>
      <c r="AO152">
        <v>0</v>
      </c>
      <c r="AP152">
        <v>0</v>
      </c>
      <c r="AQ152">
        <v>0</v>
      </c>
      <c r="AR152">
        <v>3</v>
      </c>
      <c r="AS152">
        <v>0</v>
      </c>
      <c r="AT152">
        <v>0</v>
      </c>
      <c r="AU152">
        <v>0</v>
      </c>
      <c r="AV152">
        <v>0</v>
      </c>
      <c r="AW152">
        <v>0</v>
      </c>
      <c r="AX152">
        <v>0</v>
      </c>
      <c r="AY152">
        <v>0</v>
      </c>
      <c r="AZ152">
        <v>0</v>
      </c>
      <c r="BA152">
        <v>0</v>
      </c>
      <c r="BB152">
        <v>0</v>
      </c>
      <c r="BC152">
        <v>0</v>
      </c>
      <c r="BD152">
        <v>36</v>
      </c>
      <c r="BE152">
        <v>30</v>
      </c>
      <c r="BF152">
        <v>21</v>
      </c>
      <c r="BG152">
        <v>9</v>
      </c>
      <c r="BH152">
        <v>1</v>
      </c>
      <c r="BI152">
        <v>0</v>
      </c>
      <c r="BJ152">
        <v>1</v>
      </c>
      <c r="BK152">
        <v>0</v>
      </c>
      <c r="BL152">
        <v>1</v>
      </c>
      <c r="BM152">
        <v>3</v>
      </c>
      <c r="BN152">
        <v>0</v>
      </c>
      <c r="BO152">
        <v>0</v>
      </c>
      <c r="BP152">
        <v>0</v>
      </c>
      <c r="BQ152">
        <v>0</v>
      </c>
      <c r="BR152">
        <v>0</v>
      </c>
      <c r="BS152">
        <v>0</v>
      </c>
      <c r="BT152">
        <v>0</v>
      </c>
      <c r="BU152">
        <v>0</v>
      </c>
      <c r="BV152">
        <v>1</v>
      </c>
      <c r="BW152">
        <v>0</v>
      </c>
      <c r="BX152">
        <v>1</v>
      </c>
      <c r="BY152">
        <v>0</v>
      </c>
      <c r="BZ152">
        <v>0</v>
      </c>
      <c r="CA152">
        <v>0</v>
      </c>
      <c r="CB152">
        <v>0</v>
      </c>
      <c r="CC152">
        <v>0</v>
      </c>
      <c r="CD152">
        <v>0</v>
      </c>
      <c r="CE152">
        <v>0</v>
      </c>
      <c r="CF152">
        <v>0</v>
      </c>
      <c r="CG152">
        <v>0</v>
      </c>
      <c r="CH152">
        <v>0</v>
      </c>
      <c r="CI152">
        <v>0</v>
      </c>
      <c r="CJ152">
        <v>0</v>
      </c>
      <c r="CK152">
        <v>1</v>
      </c>
      <c r="CL152" t="s">
        <v>130</v>
      </c>
      <c r="CM152" s="1">
        <v>35622</v>
      </c>
      <c r="CO152">
        <v>190</v>
      </c>
      <c r="CP152">
        <f t="shared" si="6"/>
        <v>2</v>
      </c>
      <c r="CQ152">
        <f t="shared" si="7"/>
        <v>0</v>
      </c>
      <c r="CR152">
        <f t="shared" si="8"/>
        <v>0</v>
      </c>
    </row>
    <row r="153" spans="1:96" x14ac:dyDescent="0.3">
      <c r="A153">
        <v>148</v>
      </c>
      <c r="B153" t="s">
        <v>93</v>
      </c>
      <c r="C153">
        <v>31875</v>
      </c>
      <c r="D153">
        <v>15</v>
      </c>
      <c r="E153" t="s">
        <v>438</v>
      </c>
      <c r="F153" t="s">
        <v>439</v>
      </c>
      <c r="G153">
        <v>1</v>
      </c>
      <c r="H153" t="s">
        <v>122</v>
      </c>
      <c r="I153" t="s">
        <v>123</v>
      </c>
      <c r="J153">
        <v>506</v>
      </c>
      <c r="K153" t="s">
        <v>108</v>
      </c>
      <c r="L153" t="s">
        <v>109</v>
      </c>
      <c r="M153">
        <v>18</v>
      </c>
      <c r="N153">
        <v>3</v>
      </c>
      <c r="O153">
        <v>0</v>
      </c>
      <c r="P153">
        <v>3</v>
      </c>
      <c r="Q153">
        <v>1504</v>
      </c>
      <c r="R153">
        <v>0</v>
      </c>
      <c r="S153">
        <v>67</v>
      </c>
      <c r="T153">
        <v>1593</v>
      </c>
      <c r="U153">
        <v>0</v>
      </c>
      <c r="V153">
        <v>1</v>
      </c>
      <c r="W153">
        <v>0</v>
      </c>
      <c r="X153">
        <v>2</v>
      </c>
      <c r="Y153">
        <v>7</v>
      </c>
      <c r="Z153">
        <v>9</v>
      </c>
      <c r="AA153">
        <v>9</v>
      </c>
      <c r="AB153">
        <v>6</v>
      </c>
      <c r="AC153">
        <v>3</v>
      </c>
      <c r="AD153">
        <v>26</v>
      </c>
      <c r="AE153">
        <v>16</v>
      </c>
      <c r="AF153">
        <v>3</v>
      </c>
      <c r="AG153">
        <v>0</v>
      </c>
      <c r="AH153">
        <v>0</v>
      </c>
      <c r="AI153">
        <v>3</v>
      </c>
      <c r="AJ153">
        <v>0</v>
      </c>
      <c r="AK153">
        <v>35</v>
      </c>
      <c r="AL153">
        <v>9</v>
      </c>
      <c r="AM153">
        <v>135</v>
      </c>
      <c r="AN153">
        <v>0</v>
      </c>
      <c r="AO153">
        <v>0</v>
      </c>
      <c r="AP153">
        <v>17</v>
      </c>
      <c r="AQ153">
        <v>0</v>
      </c>
      <c r="AR153">
        <v>2</v>
      </c>
      <c r="AS153">
        <v>2</v>
      </c>
      <c r="AT153">
        <v>0</v>
      </c>
      <c r="AU153">
        <v>0</v>
      </c>
      <c r="AV153">
        <v>0</v>
      </c>
      <c r="AW153">
        <v>0</v>
      </c>
      <c r="AX153">
        <v>0</v>
      </c>
      <c r="AY153">
        <v>0</v>
      </c>
      <c r="AZ153">
        <v>0</v>
      </c>
      <c r="BA153">
        <v>0</v>
      </c>
      <c r="BB153">
        <v>0</v>
      </c>
      <c r="BC153">
        <v>0</v>
      </c>
      <c r="BD153">
        <v>939</v>
      </c>
      <c r="BE153">
        <v>545</v>
      </c>
      <c r="BF153">
        <v>366</v>
      </c>
      <c r="BG153">
        <v>179</v>
      </c>
      <c r="BH153">
        <v>26</v>
      </c>
      <c r="BI153">
        <v>35</v>
      </c>
      <c r="BJ153">
        <v>56</v>
      </c>
      <c r="BK153">
        <v>20</v>
      </c>
      <c r="BL153">
        <v>36</v>
      </c>
      <c r="BM153">
        <v>114</v>
      </c>
      <c r="BN153">
        <v>0</v>
      </c>
      <c r="BO153">
        <v>71</v>
      </c>
      <c r="BP153">
        <v>15</v>
      </c>
      <c r="BQ153">
        <v>3</v>
      </c>
      <c r="BR153">
        <v>0</v>
      </c>
      <c r="BS153">
        <v>0</v>
      </c>
      <c r="BT153">
        <v>0</v>
      </c>
      <c r="BU153">
        <v>0</v>
      </c>
      <c r="BV153">
        <v>36</v>
      </c>
      <c r="BW153">
        <v>26</v>
      </c>
      <c r="BX153">
        <v>10</v>
      </c>
      <c r="BY153">
        <v>0</v>
      </c>
      <c r="BZ153">
        <v>0</v>
      </c>
      <c r="CA153">
        <v>0</v>
      </c>
      <c r="CB153">
        <v>0</v>
      </c>
      <c r="CC153">
        <v>0</v>
      </c>
      <c r="CD153">
        <v>0</v>
      </c>
      <c r="CE153">
        <v>0</v>
      </c>
      <c r="CF153">
        <v>0</v>
      </c>
      <c r="CG153">
        <v>0</v>
      </c>
      <c r="CH153">
        <v>0</v>
      </c>
      <c r="CI153">
        <v>0</v>
      </c>
      <c r="CJ153">
        <v>0</v>
      </c>
      <c r="CK153">
        <v>1</v>
      </c>
      <c r="CL153" t="s">
        <v>130</v>
      </c>
      <c r="CM153" t="s">
        <v>440</v>
      </c>
      <c r="CN153" t="s">
        <v>184</v>
      </c>
      <c r="CO153">
        <v>186</v>
      </c>
      <c r="CP153">
        <f t="shared" si="6"/>
        <v>21</v>
      </c>
      <c r="CQ153">
        <f t="shared" si="7"/>
        <v>0</v>
      </c>
      <c r="CR153">
        <f t="shared" si="8"/>
        <v>0</v>
      </c>
    </row>
    <row r="154" spans="1:96" x14ac:dyDescent="0.3">
      <c r="A154">
        <v>148</v>
      </c>
      <c r="B154" t="s">
        <v>93</v>
      </c>
      <c r="C154">
        <v>31876</v>
      </c>
      <c r="D154">
        <v>19</v>
      </c>
      <c r="E154" t="s">
        <v>441</v>
      </c>
      <c r="F154" t="s">
        <v>442</v>
      </c>
      <c r="G154">
        <v>2</v>
      </c>
      <c r="H154" t="s">
        <v>95</v>
      </c>
      <c r="I154" t="s">
        <v>96</v>
      </c>
      <c r="J154">
        <v>656</v>
      </c>
      <c r="K154" t="s">
        <v>102</v>
      </c>
      <c r="L154" t="s">
        <v>103</v>
      </c>
      <c r="M154">
        <v>13</v>
      </c>
      <c r="N154">
        <v>6</v>
      </c>
      <c r="O154">
        <v>0</v>
      </c>
      <c r="P154">
        <v>10</v>
      </c>
      <c r="Q154">
        <v>1267</v>
      </c>
      <c r="R154">
        <v>0</v>
      </c>
      <c r="S154">
        <v>51</v>
      </c>
      <c r="T154">
        <v>1338</v>
      </c>
      <c r="U154">
        <v>0</v>
      </c>
      <c r="V154">
        <v>1</v>
      </c>
      <c r="W154">
        <v>0</v>
      </c>
      <c r="X154">
        <v>1</v>
      </c>
      <c r="Y154">
        <v>9</v>
      </c>
      <c r="Z154">
        <v>11</v>
      </c>
      <c r="AA154">
        <v>23</v>
      </c>
      <c r="AB154">
        <v>9</v>
      </c>
      <c r="AC154">
        <v>9</v>
      </c>
      <c r="AD154">
        <v>21</v>
      </c>
      <c r="AE154">
        <v>35</v>
      </c>
      <c r="AF154">
        <v>4</v>
      </c>
      <c r="AG154">
        <v>0</v>
      </c>
      <c r="AH154">
        <v>0</v>
      </c>
      <c r="AI154">
        <v>5</v>
      </c>
      <c r="AJ154">
        <v>2</v>
      </c>
      <c r="AK154">
        <v>33</v>
      </c>
      <c r="AL154">
        <v>0</v>
      </c>
      <c r="AM154">
        <v>45</v>
      </c>
      <c r="AN154">
        <v>0</v>
      </c>
      <c r="AO154">
        <v>1</v>
      </c>
      <c r="AP154">
        <v>8</v>
      </c>
      <c r="AQ154">
        <v>0</v>
      </c>
      <c r="AR154">
        <v>8</v>
      </c>
      <c r="AS154">
        <v>1</v>
      </c>
      <c r="AT154">
        <v>0</v>
      </c>
      <c r="AU154">
        <v>0</v>
      </c>
      <c r="AV154">
        <v>0</v>
      </c>
      <c r="AW154">
        <v>0</v>
      </c>
      <c r="AX154">
        <v>0</v>
      </c>
      <c r="AY154">
        <v>0</v>
      </c>
      <c r="AZ154">
        <v>5</v>
      </c>
      <c r="BA154">
        <v>0</v>
      </c>
      <c r="BB154">
        <v>0</v>
      </c>
      <c r="BC154">
        <v>0</v>
      </c>
      <c r="BD154">
        <v>674</v>
      </c>
      <c r="BE154">
        <v>476</v>
      </c>
      <c r="BF154">
        <v>259</v>
      </c>
      <c r="BG154">
        <v>217</v>
      </c>
      <c r="BH154">
        <v>14</v>
      </c>
      <c r="BI154">
        <v>18</v>
      </c>
      <c r="BJ154">
        <v>48</v>
      </c>
      <c r="BK154">
        <v>19</v>
      </c>
      <c r="BL154">
        <v>29</v>
      </c>
      <c r="BM154">
        <v>33</v>
      </c>
      <c r="BN154">
        <v>0</v>
      </c>
      <c r="BO154">
        <v>100</v>
      </c>
      <c r="BP154">
        <v>26</v>
      </c>
      <c r="BQ154">
        <v>28</v>
      </c>
      <c r="BR154">
        <v>0</v>
      </c>
      <c r="BS154">
        <v>0</v>
      </c>
      <c r="BT154">
        <v>0</v>
      </c>
      <c r="BU154">
        <v>0</v>
      </c>
      <c r="BV154">
        <v>14</v>
      </c>
      <c r="BW154">
        <v>4</v>
      </c>
      <c r="BX154">
        <v>10</v>
      </c>
      <c r="BY154">
        <v>0</v>
      </c>
      <c r="BZ154">
        <v>0</v>
      </c>
      <c r="CA154">
        <v>0</v>
      </c>
      <c r="CB154">
        <v>0</v>
      </c>
      <c r="CC154">
        <v>0</v>
      </c>
      <c r="CD154">
        <v>0</v>
      </c>
      <c r="CE154">
        <v>0</v>
      </c>
      <c r="CF154">
        <v>0</v>
      </c>
      <c r="CG154">
        <v>0</v>
      </c>
      <c r="CH154">
        <v>0</v>
      </c>
      <c r="CI154">
        <v>0</v>
      </c>
      <c r="CJ154">
        <v>0</v>
      </c>
      <c r="CK154">
        <v>1</v>
      </c>
      <c r="CL154" t="s">
        <v>130</v>
      </c>
      <c r="CM154" t="s">
        <v>443</v>
      </c>
      <c r="CO154">
        <v>0</v>
      </c>
      <c r="CP154">
        <f t="shared" si="6"/>
        <v>23</v>
      </c>
      <c r="CQ154">
        <f t="shared" si="7"/>
        <v>0</v>
      </c>
      <c r="CR154">
        <f t="shared" si="8"/>
        <v>0</v>
      </c>
    </row>
    <row r="155" spans="1:96" x14ac:dyDescent="0.3">
      <c r="A155">
        <v>148</v>
      </c>
      <c r="B155" t="s">
        <v>93</v>
      </c>
      <c r="C155">
        <v>31882</v>
      </c>
      <c r="D155">
        <v>24</v>
      </c>
      <c r="E155" t="s">
        <v>444</v>
      </c>
      <c r="F155" t="s">
        <v>445</v>
      </c>
      <c r="G155">
        <v>1</v>
      </c>
      <c r="H155" t="s">
        <v>122</v>
      </c>
      <c r="I155" t="s">
        <v>123</v>
      </c>
      <c r="J155">
        <v>498</v>
      </c>
      <c r="K155" t="s">
        <v>165</v>
      </c>
      <c r="L155" t="s">
        <v>166</v>
      </c>
      <c r="M155">
        <v>3</v>
      </c>
      <c r="N155">
        <v>8</v>
      </c>
      <c r="O155">
        <v>0</v>
      </c>
      <c r="P155">
        <v>3</v>
      </c>
      <c r="Q155">
        <v>307</v>
      </c>
      <c r="R155">
        <v>0</v>
      </c>
      <c r="S155">
        <v>19</v>
      </c>
      <c r="T155">
        <v>326</v>
      </c>
      <c r="U155">
        <v>0</v>
      </c>
      <c r="V155">
        <v>0</v>
      </c>
      <c r="W155">
        <v>0</v>
      </c>
      <c r="X155">
        <v>0</v>
      </c>
      <c r="Y155">
        <v>0</v>
      </c>
      <c r="Z155">
        <v>0</v>
      </c>
      <c r="AA155">
        <v>0</v>
      </c>
      <c r="AB155">
        <v>0</v>
      </c>
      <c r="AC155">
        <v>0</v>
      </c>
      <c r="AD155">
        <v>4</v>
      </c>
      <c r="AE155">
        <v>1</v>
      </c>
      <c r="AF155">
        <v>3</v>
      </c>
      <c r="AG155">
        <v>1</v>
      </c>
      <c r="AH155">
        <v>1</v>
      </c>
      <c r="AI155">
        <v>0</v>
      </c>
      <c r="AJ155">
        <v>0</v>
      </c>
      <c r="AK155">
        <v>0</v>
      </c>
      <c r="AL155">
        <v>5</v>
      </c>
      <c r="AM155">
        <v>1</v>
      </c>
      <c r="AN155">
        <v>0</v>
      </c>
      <c r="AO155">
        <v>0</v>
      </c>
      <c r="AP155">
        <v>7</v>
      </c>
      <c r="AQ155">
        <v>0</v>
      </c>
      <c r="AR155">
        <v>1</v>
      </c>
      <c r="AS155">
        <v>0</v>
      </c>
      <c r="AT155">
        <v>0</v>
      </c>
      <c r="AU155">
        <v>0</v>
      </c>
      <c r="AV155">
        <v>0</v>
      </c>
      <c r="AW155">
        <v>0</v>
      </c>
      <c r="AX155">
        <v>0</v>
      </c>
      <c r="AY155">
        <v>0</v>
      </c>
      <c r="AZ155">
        <v>0</v>
      </c>
      <c r="BA155">
        <v>0</v>
      </c>
      <c r="BB155">
        <v>0</v>
      </c>
      <c r="BC155">
        <v>0</v>
      </c>
      <c r="BD155">
        <v>209</v>
      </c>
      <c r="BE155">
        <v>138</v>
      </c>
      <c r="BF155">
        <v>115</v>
      </c>
      <c r="BG155">
        <v>23</v>
      </c>
      <c r="BH155">
        <v>5</v>
      </c>
      <c r="BI155">
        <v>3</v>
      </c>
      <c r="BJ155">
        <v>12</v>
      </c>
      <c r="BK155">
        <v>4</v>
      </c>
      <c r="BL155">
        <v>8</v>
      </c>
      <c r="BM155">
        <v>51</v>
      </c>
      <c r="BN155">
        <v>0</v>
      </c>
      <c r="BO155">
        <v>5</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1</v>
      </c>
      <c r="CL155" t="s">
        <v>130</v>
      </c>
      <c r="CM155" s="1">
        <v>34495</v>
      </c>
      <c r="CN155" t="s">
        <v>126</v>
      </c>
      <c r="CO155">
        <v>184</v>
      </c>
      <c r="CP155">
        <f t="shared" si="6"/>
        <v>6</v>
      </c>
      <c r="CQ155">
        <f t="shared" si="7"/>
        <v>2</v>
      </c>
      <c r="CR155">
        <f t="shared" si="8"/>
        <v>0</v>
      </c>
    </row>
    <row r="156" spans="1:96" x14ac:dyDescent="0.3">
      <c r="A156">
        <v>148</v>
      </c>
      <c r="B156" t="s">
        <v>93</v>
      </c>
      <c r="C156">
        <v>31883</v>
      </c>
      <c r="D156">
        <v>17</v>
      </c>
      <c r="E156" t="s">
        <v>446</v>
      </c>
      <c r="F156" t="s">
        <v>447</v>
      </c>
      <c r="G156">
        <v>3</v>
      </c>
      <c r="H156" t="s">
        <v>115</v>
      </c>
      <c r="I156" t="s">
        <v>116</v>
      </c>
      <c r="J156">
        <v>506</v>
      </c>
      <c r="K156" t="s">
        <v>108</v>
      </c>
      <c r="L156" t="s">
        <v>109</v>
      </c>
      <c r="M156">
        <v>0</v>
      </c>
      <c r="N156">
        <v>7</v>
      </c>
      <c r="O156">
        <v>0</v>
      </c>
      <c r="P156">
        <v>2</v>
      </c>
      <c r="Q156">
        <v>29</v>
      </c>
      <c r="R156">
        <v>0</v>
      </c>
      <c r="S156">
        <v>6</v>
      </c>
      <c r="T156">
        <v>40</v>
      </c>
      <c r="U156">
        <v>0</v>
      </c>
      <c r="V156">
        <v>0</v>
      </c>
      <c r="W156">
        <v>0</v>
      </c>
      <c r="X156">
        <v>0</v>
      </c>
      <c r="Y156">
        <v>0</v>
      </c>
      <c r="Z156">
        <v>0</v>
      </c>
      <c r="AA156">
        <v>0</v>
      </c>
      <c r="AB156">
        <v>0</v>
      </c>
      <c r="AC156">
        <v>0</v>
      </c>
      <c r="AD156">
        <v>1</v>
      </c>
      <c r="AE156">
        <v>2</v>
      </c>
      <c r="AF156">
        <v>0</v>
      </c>
      <c r="AG156">
        <v>0</v>
      </c>
      <c r="AH156">
        <v>0</v>
      </c>
      <c r="AI156">
        <v>0</v>
      </c>
      <c r="AJ156">
        <v>0</v>
      </c>
      <c r="AK156">
        <v>0</v>
      </c>
      <c r="AL156">
        <v>0</v>
      </c>
      <c r="AM156">
        <v>0</v>
      </c>
      <c r="AN156">
        <v>0</v>
      </c>
      <c r="AO156">
        <v>0</v>
      </c>
      <c r="AP156">
        <v>3</v>
      </c>
      <c r="AQ156">
        <v>0</v>
      </c>
      <c r="AR156">
        <v>2</v>
      </c>
      <c r="AS156">
        <v>0</v>
      </c>
      <c r="AT156">
        <v>0</v>
      </c>
      <c r="AU156">
        <v>0</v>
      </c>
      <c r="AV156">
        <v>0</v>
      </c>
      <c r="AW156">
        <v>0</v>
      </c>
      <c r="AX156">
        <v>0</v>
      </c>
      <c r="AY156">
        <v>0</v>
      </c>
      <c r="AZ156">
        <v>0</v>
      </c>
      <c r="BA156">
        <v>0</v>
      </c>
      <c r="BB156">
        <v>0</v>
      </c>
      <c r="BC156">
        <v>0</v>
      </c>
      <c r="BD156">
        <v>14</v>
      </c>
      <c r="BE156">
        <v>9</v>
      </c>
      <c r="BF156">
        <v>5</v>
      </c>
      <c r="BG156">
        <v>4</v>
      </c>
      <c r="BH156">
        <v>0</v>
      </c>
      <c r="BI156">
        <v>0</v>
      </c>
      <c r="BJ156">
        <v>4</v>
      </c>
      <c r="BK156">
        <v>1</v>
      </c>
      <c r="BL156">
        <v>3</v>
      </c>
      <c r="BM156">
        <v>1</v>
      </c>
      <c r="BN156">
        <v>0</v>
      </c>
      <c r="BO156">
        <v>2</v>
      </c>
      <c r="BP156">
        <v>1</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1</v>
      </c>
      <c r="CL156" t="s">
        <v>130</v>
      </c>
      <c r="CM156" s="1">
        <v>36194</v>
      </c>
      <c r="CN156" t="s">
        <v>126</v>
      </c>
      <c r="CO156">
        <v>172</v>
      </c>
      <c r="CP156">
        <f t="shared" si="6"/>
        <v>2</v>
      </c>
      <c r="CQ156">
        <f t="shared" si="7"/>
        <v>0</v>
      </c>
      <c r="CR156">
        <f t="shared" si="8"/>
        <v>0</v>
      </c>
    </row>
    <row r="157" spans="1:96" x14ac:dyDescent="0.3">
      <c r="A157">
        <v>148</v>
      </c>
      <c r="B157" t="s">
        <v>93</v>
      </c>
      <c r="C157">
        <v>32021</v>
      </c>
      <c r="D157">
        <v>9</v>
      </c>
      <c r="E157" t="s">
        <v>448</v>
      </c>
      <c r="F157" t="s">
        <v>448</v>
      </c>
      <c r="G157">
        <v>2</v>
      </c>
      <c r="H157" t="s">
        <v>95</v>
      </c>
      <c r="I157" t="s">
        <v>96</v>
      </c>
      <c r="J157">
        <v>496</v>
      </c>
      <c r="K157" t="s">
        <v>181</v>
      </c>
      <c r="L157" t="s">
        <v>182</v>
      </c>
      <c r="M157">
        <v>6</v>
      </c>
      <c r="N157">
        <v>3</v>
      </c>
      <c r="O157">
        <v>0</v>
      </c>
      <c r="P157">
        <v>15</v>
      </c>
      <c r="Q157">
        <v>699</v>
      </c>
      <c r="R157">
        <v>0</v>
      </c>
      <c r="S157">
        <v>77</v>
      </c>
      <c r="T157">
        <v>800</v>
      </c>
      <c r="U157">
        <v>0</v>
      </c>
      <c r="V157">
        <v>2</v>
      </c>
      <c r="W157">
        <v>0</v>
      </c>
      <c r="X157">
        <v>0</v>
      </c>
      <c r="Y157">
        <v>5</v>
      </c>
      <c r="Z157">
        <v>5</v>
      </c>
      <c r="AA157">
        <v>19</v>
      </c>
      <c r="AB157">
        <v>10</v>
      </c>
      <c r="AC157">
        <v>7</v>
      </c>
      <c r="AD157">
        <v>9</v>
      </c>
      <c r="AE157">
        <v>5</v>
      </c>
      <c r="AF157">
        <v>0</v>
      </c>
      <c r="AG157">
        <v>0</v>
      </c>
      <c r="AH157">
        <v>0</v>
      </c>
      <c r="AI157">
        <v>7</v>
      </c>
      <c r="AJ157">
        <v>0</v>
      </c>
      <c r="AK157">
        <v>10</v>
      </c>
      <c r="AL157">
        <v>0</v>
      </c>
      <c r="AM157">
        <v>0</v>
      </c>
      <c r="AN157">
        <v>0</v>
      </c>
      <c r="AO157">
        <v>0</v>
      </c>
      <c r="AP157">
        <v>8</v>
      </c>
      <c r="AQ157">
        <v>0</v>
      </c>
      <c r="AR157">
        <v>9</v>
      </c>
      <c r="AS157">
        <v>1</v>
      </c>
      <c r="AT157">
        <v>0</v>
      </c>
      <c r="AU157">
        <v>0</v>
      </c>
      <c r="AV157">
        <v>0</v>
      </c>
      <c r="AW157">
        <v>0</v>
      </c>
      <c r="AX157">
        <v>0</v>
      </c>
      <c r="AY157">
        <v>0</v>
      </c>
      <c r="AZ157">
        <v>2</v>
      </c>
      <c r="BA157">
        <v>0</v>
      </c>
      <c r="BB157">
        <v>0</v>
      </c>
      <c r="BC157">
        <v>0</v>
      </c>
      <c r="BD157">
        <v>233</v>
      </c>
      <c r="BE157">
        <v>180</v>
      </c>
      <c r="BF157">
        <v>110</v>
      </c>
      <c r="BG157">
        <v>70</v>
      </c>
      <c r="BH157">
        <v>2</v>
      </c>
      <c r="BI157">
        <v>2</v>
      </c>
      <c r="BJ157">
        <v>8</v>
      </c>
      <c r="BK157">
        <v>2</v>
      </c>
      <c r="BL157">
        <v>6</v>
      </c>
      <c r="BM157">
        <v>5</v>
      </c>
      <c r="BN157">
        <v>0</v>
      </c>
      <c r="BO157">
        <v>19</v>
      </c>
      <c r="BP157">
        <v>7</v>
      </c>
      <c r="BQ157">
        <v>5</v>
      </c>
      <c r="BR157">
        <v>0</v>
      </c>
      <c r="BS157">
        <v>0</v>
      </c>
      <c r="BT157">
        <v>0</v>
      </c>
      <c r="BU157">
        <v>0</v>
      </c>
      <c r="BV157">
        <v>9</v>
      </c>
      <c r="BW157">
        <v>6</v>
      </c>
      <c r="BX157">
        <v>3</v>
      </c>
      <c r="BY157">
        <v>0</v>
      </c>
      <c r="BZ157">
        <v>0</v>
      </c>
      <c r="CA157">
        <v>0</v>
      </c>
      <c r="CB157">
        <v>0</v>
      </c>
      <c r="CC157">
        <v>0</v>
      </c>
      <c r="CD157">
        <v>0</v>
      </c>
      <c r="CE157">
        <v>0</v>
      </c>
      <c r="CF157">
        <v>0</v>
      </c>
      <c r="CG157">
        <v>0</v>
      </c>
      <c r="CH157">
        <v>0</v>
      </c>
      <c r="CI157">
        <v>0</v>
      </c>
      <c r="CJ157">
        <v>0</v>
      </c>
      <c r="CK157">
        <v>1</v>
      </c>
      <c r="CL157" t="s">
        <v>130</v>
      </c>
      <c r="CM157" s="1">
        <v>34861</v>
      </c>
      <c r="CN157" t="s">
        <v>106</v>
      </c>
      <c r="CO157">
        <v>187</v>
      </c>
      <c r="CP157">
        <f t="shared" si="6"/>
        <v>21</v>
      </c>
      <c r="CQ157">
        <f t="shared" si="7"/>
        <v>0</v>
      </c>
      <c r="CR157">
        <f t="shared" si="8"/>
        <v>0</v>
      </c>
    </row>
    <row r="158" spans="1:96" x14ac:dyDescent="0.3">
      <c r="A158">
        <v>148</v>
      </c>
      <c r="B158" t="s">
        <v>93</v>
      </c>
      <c r="C158">
        <v>32054</v>
      </c>
      <c r="D158">
        <v>5</v>
      </c>
      <c r="E158" t="s">
        <v>449</v>
      </c>
      <c r="F158" t="s">
        <v>449</v>
      </c>
      <c r="G158">
        <v>3</v>
      </c>
      <c r="H158" t="s">
        <v>115</v>
      </c>
      <c r="I158" t="s">
        <v>116</v>
      </c>
      <c r="J158">
        <v>496</v>
      </c>
      <c r="K158" t="s">
        <v>181</v>
      </c>
      <c r="L158" t="s">
        <v>182</v>
      </c>
      <c r="M158">
        <v>17</v>
      </c>
      <c r="N158">
        <v>1</v>
      </c>
      <c r="O158">
        <v>0</v>
      </c>
      <c r="P158">
        <v>0</v>
      </c>
      <c r="Q158">
        <v>1512</v>
      </c>
      <c r="R158">
        <v>0</v>
      </c>
      <c r="S158">
        <v>88</v>
      </c>
      <c r="T158">
        <v>1600</v>
      </c>
      <c r="U158">
        <v>0</v>
      </c>
      <c r="V158">
        <v>1</v>
      </c>
      <c r="W158">
        <v>0</v>
      </c>
      <c r="X158">
        <v>2</v>
      </c>
      <c r="Y158">
        <v>15</v>
      </c>
      <c r="Z158">
        <v>19</v>
      </c>
      <c r="AA158">
        <v>37</v>
      </c>
      <c r="AB158">
        <v>7</v>
      </c>
      <c r="AC158">
        <v>17</v>
      </c>
      <c r="AD158">
        <v>50</v>
      </c>
      <c r="AE158">
        <v>17</v>
      </c>
      <c r="AF158">
        <v>7</v>
      </c>
      <c r="AG158">
        <v>1</v>
      </c>
      <c r="AH158">
        <v>1</v>
      </c>
      <c r="AI158">
        <v>0</v>
      </c>
      <c r="AJ158">
        <v>2</v>
      </c>
      <c r="AK158">
        <v>11</v>
      </c>
      <c r="AL158">
        <v>69</v>
      </c>
      <c r="AM158">
        <v>1</v>
      </c>
      <c r="AN158">
        <v>0</v>
      </c>
      <c r="AO158">
        <v>0</v>
      </c>
      <c r="AP158">
        <v>22</v>
      </c>
      <c r="AQ158">
        <v>0</v>
      </c>
      <c r="AR158">
        <v>3</v>
      </c>
      <c r="AS158">
        <v>2</v>
      </c>
      <c r="AT158">
        <v>0</v>
      </c>
      <c r="AU158">
        <v>0</v>
      </c>
      <c r="AV158">
        <v>0</v>
      </c>
      <c r="AW158">
        <v>0</v>
      </c>
      <c r="AX158">
        <v>0</v>
      </c>
      <c r="AY158">
        <v>0</v>
      </c>
      <c r="AZ158">
        <v>13</v>
      </c>
      <c r="BA158">
        <v>0</v>
      </c>
      <c r="BB158">
        <v>0</v>
      </c>
      <c r="BC158">
        <v>0</v>
      </c>
      <c r="BD158">
        <v>1636</v>
      </c>
      <c r="BE158">
        <v>1279</v>
      </c>
      <c r="BF158">
        <v>981</v>
      </c>
      <c r="BG158">
        <v>298</v>
      </c>
      <c r="BH158">
        <v>39</v>
      </c>
      <c r="BI158">
        <v>24</v>
      </c>
      <c r="BJ158">
        <v>182</v>
      </c>
      <c r="BK158">
        <v>74</v>
      </c>
      <c r="BL158">
        <v>108</v>
      </c>
      <c r="BM158">
        <v>57</v>
      </c>
      <c r="BN158">
        <v>0</v>
      </c>
      <c r="BO158">
        <v>77</v>
      </c>
      <c r="BP158">
        <v>9</v>
      </c>
      <c r="BQ158">
        <v>3</v>
      </c>
      <c r="BR158">
        <v>0</v>
      </c>
      <c r="BS158">
        <v>0</v>
      </c>
      <c r="BT158">
        <v>0</v>
      </c>
      <c r="BU158">
        <v>0</v>
      </c>
      <c r="BV158">
        <v>17</v>
      </c>
      <c r="BW158">
        <v>11</v>
      </c>
      <c r="BX158">
        <v>6</v>
      </c>
      <c r="BY158">
        <v>0</v>
      </c>
      <c r="BZ158">
        <v>0</v>
      </c>
      <c r="CA158">
        <v>0</v>
      </c>
      <c r="CB158">
        <v>0</v>
      </c>
      <c r="CC158">
        <v>0</v>
      </c>
      <c r="CD158">
        <v>0</v>
      </c>
      <c r="CE158">
        <v>0</v>
      </c>
      <c r="CF158">
        <v>0</v>
      </c>
      <c r="CG158">
        <v>0</v>
      </c>
      <c r="CH158">
        <v>0</v>
      </c>
      <c r="CI158">
        <v>0</v>
      </c>
      <c r="CJ158">
        <v>0</v>
      </c>
      <c r="CK158">
        <v>55</v>
      </c>
      <c r="CL158" t="s">
        <v>450</v>
      </c>
      <c r="CM158" t="s">
        <v>451</v>
      </c>
      <c r="CN158" t="s">
        <v>126</v>
      </c>
      <c r="CO158">
        <v>187</v>
      </c>
      <c r="CP158">
        <f t="shared" si="6"/>
        <v>17</v>
      </c>
      <c r="CQ158">
        <f t="shared" si="7"/>
        <v>2</v>
      </c>
      <c r="CR158">
        <f t="shared" si="8"/>
        <v>0</v>
      </c>
    </row>
    <row r="159" spans="1:96" x14ac:dyDescent="0.3">
      <c r="A159">
        <v>148</v>
      </c>
      <c r="B159" t="s">
        <v>93</v>
      </c>
      <c r="C159">
        <v>32552</v>
      </c>
      <c r="D159">
        <v>27</v>
      </c>
      <c r="E159" t="s">
        <v>452</v>
      </c>
      <c r="F159" t="s">
        <v>452</v>
      </c>
      <c r="G159">
        <v>3</v>
      </c>
      <c r="H159" t="s">
        <v>115</v>
      </c>
      <c r="I159" t="s">
        <v>116</v>
      </c>
      <c r="J159">
        <v>1536</v>
      </c>
      <c r="K159" t="s">
        <v>124</v>
      </c>
      <c r="L159" t="s">
        <v>125</v>
      </c>
      <c r="M159">
        <v>18</v>
      </c>
      <c r="N159">
        <v>3</v>
      </c>
      <c r="O159">
        <v>0</v>
      </c>
      <c r="P159">
        <v>3</v>
      </c>
      <c r="Q159">
        <v>1555</v>
      </c>
      <c r="R159">
        <v>0</v>
      </c>
      <c r="S159">
        <v>82</v>
      </c>
      <c r="T159">
        <v>1642</v>
      </c>
      <c r="U159">
        <v>0</v>
      </c>
      <c r="V159">
        <v>0</v>
      </c>
      <c r="W159">
        <v>0</v>
      </c>
      <c r="X159">
        <v>0</v>
      </c>
      <c r="Y159">
        <v>7</v>
      </c>
      <c r="Z159">
        <v>8</v>
      </c>
      <c r="AA159">
        <v>8</v>
      </c>
      <c r="AB159">
        <v>2</v>
      </c>
      <c r="AC159">
        <v>4</v>
      </c>
      <c r="AD159">
        <v>11</v>
      </c>
      <c r="AE159">
        <v>16</v>
      </c>
      <c r="AF159">
        <v>2</v>
      </c>
      <c r="AG159">
        <v>0</v>
      </c>
      <c r="AH159">
        <v>0</v>
      </c>
      <c r="AI159">
        <v>0</v>
      </c>
      <c r="AJ159">
        <v>0</v>
      </c>
      <c r="AK159">
        <v>27</v>
      </c>
      <c r="AL159">
        <v>5</v>
      </c>
      <c r="AM159">
        <v>100</v>
      </c>
      <c r="AN159">
        <v>0</v>
      </c>
      <c r="AO159">
        <v>0</v>
      </c>
      <c r="AP159">
        <v>29</v>
      </c>
      <c r="AQ159">
        <v>0</v>
      </c>
      <c r="AR159">
        <v>0</v>
      </c>
      <c r="AS159">
        <v>2</v>
      </c>
      <c r="AT159">
        <v>0</v>
      </c>
      <c r="AU159">
        <v>0</v>
      </c>
      <c r="AV159">
        <v>0</v>
      </c>
      <c r="AW159">
        <v>0</v>
      </c>
      <c r="AX159">
        <v>0</v>
      </c>
      <c r="AY159">
        <v>0</v>
      </c>
      <c r="AZ159">
        <v>2</v>
      </c>
      <c r="BA159">
        <v>0</v>
      </c>
      <c r="BB159">
        <v>0</v>
      </c>
      <c r="BC159">
        <v>0</v>
      </c>
      <c r="BD159">
        <v>789</v>
      </c>
      <c r="BE159">
        <v>526</v>
      </c>
      <c r="BF159">
        <v>359</v>
      </c>
      <c r="BG159">
        <v>167</v>
      </c>
      <c r="BH159">
        <v>20</v>
      </c>
      <c r="BI159">
        <v>24</v>
      </c>
      <c r="BJ159">
        <v>53</v>
      </c>
      <c r="BK159">
        <v>11</v>
      </c>
      <c r="BL159">
        <v>42</v>
      </c>
      <c r="BM159">
        <v>68</v>
      </c>
      <c r="BN159">
        <v>0</v>
      </c>
      <c r="BO159">
        <v>78</v>
      </c>
      <c r="BP159">
        <v>13</v>
      </c>
      <c r="BQ159">
        <v>13</v>
      </c>
      <c r="BR159">
        <v>0</v>
      </c>
      <c r="BS159">
        <v>0</v>
      </c>
      <c r="BT159">
        <v>0</v>
      </c>
      <c r="BU159">
        <v>0</v>
      </c>
      <c r="BV159">
        <v>18</v>
      </c>
      <c r="BW159">
        <v>9</v>
      </c>
      <c r="BX159">
        <v>9</v>
      </c>
      <c r="BY159">
        <v>0</v>
      </c>
      <c r="BZ159">
        <v>0</v>
      </c>
      <c r="CA159">
        <v>0</v>
      </c>
      <c r="CB159">
        <v>0</v>
      </c>
      <c r="CC159">
        <v>0</v>
      </c>
      <c r="CD159">
        <v>0</v>
      </c>
      <c r="CE159">
        <v>0</v>
      </c>
      <c r="CF159">
        <v>0</v>
      </c>
      <c r="CG159">
        <v>0</v>
      </c>
      <c r="CH159">
        <v>0</v>
      </c>
      <c r="CI159">
        <v>0</v>
      </c>
      <c r="CJ159">
        <v>0</v>
      </c>
      <c r="CK159">
        <v>1</v>
      </c>
      <c r="CL159" t="s">
        <v>130</v>
      </c>
      <c r="CM159" s="1">
        <v>34767</v>
      </c>
      <c r="CN159" t="s">
        <v>214</v>
      </c>
      <c r="CO159">
        <v>0</v>
      </c>
      <c r="CP159">
        <f t="shared" si="6"/>
        <v>21</v>
      </c>
      <c r="CQ159">
        <f t="shared" si="7"/>
        <v>0</v>
      </c>
      <c r="CR159">
        <f t="shared" si="8"/>
        <v>0</v>
      </c>
    </row>
    <row r="160" spans="1:96" x14ac:dyDescent="0.3">
      <c r="A160">
        <v>148</v>
      </c>
      <c r="B160" t="s">
        <v>93</v>
      </c>
      <c r="C160">
        <v>33676</v>
      </c>
      <c r="D160">
        <v>22</v>
      </c>
      <c r="E160" t="s">
        <v>453</v>
      </c>
      <c r="F160" t="s">
        <v>453</v>
      </c>
      <c r="G160">
        <v>3</v>
      </c>
      <c r="H160" t="s">
        <v>115</v>
      </c>
      <c r="I160" t="s">
        <v>116</v>
      </c>
      <c r="J160">
        <v>1499</v>
      </c>
      <c r="K160" t="s">
        <v>152</v>
      </c>
      <c r="L160" t="s">
        <v>153</v>
      </c>
      <c r="M160">
        <v>15</v>
      </c>
      <c r="N160">
        <v>6</v>
      </c>
      <c r="O160">
        <v>0</v>
      </c>
      <c r="P160">
        <v>7</v>
      </c>
      <c r="Q160">
        <v>1295</v>
      </c>
      <c r="R160">
        <v>0</v>
      </c>
      <c r="S160">
        <v>31</v>
      </c>
      <c r="T160">
        <v>1344</v>
      </c>
      <c r="U160">
        <v>0</v>
      </c>
      <c r="V160">
        <v>0</v>
      </c>
      <c r="W160">
        <v>0</v>
      </c>
      <c r="X160">
        <v>2</v>
      </c>
      <c r="Y160">
        <v>12</v>
      </c>
      <c r="Z160">
        <v>15</v>
      </c>
      <c r="AA160">
        <v>23</v>
      </c>
      <c r="AB160">
        <v>6</v>
      </c>
      <c r="AC160">
        <v>11</v>
      </c>
      <c r="AD160">
        <v>12</v>
      </c>
      <c r="AE160">
        <v>7</v>
      </c>
      <c r="AF160">
        <v>2</v>
      </c>
      <c r="AG160">
        <v>0</v>
      </c>
      <c r="AH160">
        <v>0</v>
      </c>
      <c r="AI160">
        <v>5</v>
      </c>
      <c r="AJ160">
        <v>0</v>
      </c>
      <c r="AK160">
        <v>46</v>
      </c>
      <c r="AL160">
        <v>2</v>
      </c>
      <c r="AM160">
        <v>7</v>
      </c>
      <c r="AN160">
        <v>0</v>
      </c>
      <c r="AO160">
        <v>0</v>
      </c>
      <c r="AP160">
        <v>15</v>
      </c>
      <c r="AQ160">
        <v>0</v>
      </c>
      <c r="AR160">
        <v>2</v>
      </c>
      <c r="AS160">
        <v>3</v>
      </c>
      <c r="AT160">
        <v>0</v>
      </c>
      <c r="AU160">
        <v>0</v>
      </c>
      <c r="AV160">
        <v>0</v>
      </c>
      <c r="AW160">
        <v>0</v>
      </c>
      <c r="AX160">
        <v>0</v>
      </c>
      <c r="AY160">
        <v>0</v>
      </c>
      <c r="AZ160">
        <v>6</v>
      </c>
      <c r="BA160">
        <v>0</v>
      </c>
      <c r="BB160">
        <v>0</v>
      </c>
      <c r="BC160">
        <v>0</v>
      </c>
      <c r="BD160">
        <v>512</v>
      </c>
      <c r="BE160">
        <v>413</v>
      </c>
      <c r="BF160">
        <v>236</v>
      </c>
      <c r="BG160">
        <v>177</v>
      </c>
      <c r="BH160">
        <v>13</v>
      </c>
      <c r="BI160">
        <v>10</v>
      </c>
      <c r="BJ160">
        <v>21</v>
      </c>
      <c r="BK160">
        <v>12</v>
      </c>
      <c r="BL160">
        <v>9</v>
      </c>
      <c r="BM160">
        <v>16</v>
      </c>
      <c r="BN160">
        <v>0</v>
      </c>
      <c r="BO160">
        <v>46</v>
      </c>
      <c r="BP160">
        <v>16</v>
      </c>
      <c r="BQ160">
        <v>8</v>
      </c>
      <c r="BR160">
        <v>0</v>
      </c>
      <c r="BS160">
        <v>0</v>
      </c>
      <c r="BT160">
        <v>0</v>
      </c>
      <c r="BU160">
        <v>0</v>
      </c>
      <c r="BV160">
        <v>4</v>
      </c>
      <c r="BW160">
        <v>2</v>
      </c>
      <c r="BX160">
        <v>2</v>
      </c>
      <c r="BY160">
        <v>1</v>
      </c>
      <c r="BZ160">
        <v>1</v>
      </c>
      <c r="CA160">
        <v>0</v>
      </c>
      <c r="CB160">
        <v>0</v>
      </c>
      <c r="CC160">
        <v>0</v>
      </c>
      <c r="CD160">
        <v>0</v>
      </c>
      <c r="CE160">
        <v>0</v>
      </c>
      <c r="CF160">
        <v>0</v>
      </c>
      <c r="CG160">
        <v>0</v>
      </c>
      <c r="CH160">
        <v>0</v>
      </c>
      <c r="CI160">
        <v>0</v>
      </c>
      <c r="CJ160">
        <v>0</v>
      </c>
      <c r="CK160">
        <v>1</v>
      </c>
      <c r="CL160" t="s">
        <v>130</v>
      </c>
      <c r="CM160" t="s">
        <v>454</v>
      </c>
      <c r="CO160">
        <v>0</v>
      </c>
      <c r="CP160">
        <f t="shared" si="6"/>
        <v>22</v>
      </c>
      <c r="CQ160">
        <f t="shared" si="7"/>
        <v>0</v>
      </c>
      <c r="CR160">
        <f t="shared" si="8"/>
        <v>0</v>
      </c>
    </row>
    <row r="161" spans="1:96" x14ac:dyDescent="0.3">
      <c r="A161">
        <v>148</v>
      </c>
      <c r="B161" t="s">
        <v>93</v>
      </c>
      <c r="C161">
        <v>33956</v>
      </c>
      <c r="D161">
        <v>1</v>
      </c>
      <c r="E161" t="s">
        <v>455</v>
      </c>
      <c r="F161" t="s">
        <v>456</v>
      </c>
      <c r="G161">
        <v>4</v>
      </c>
      <c r="H161" t="s">
        <v>142</v>
      </c>
      <c r="I161" t="s">
        <v>143</v>
      </c>
      <c r="J161">
        <v>499</v>
      </c>
      <c r="K161" t="s">
        <v>128</v>
      </c>
      <c r="L161" t="s">
        <v>147</v>
      </c>
      <c r="M161">
        <v>1</v>
      </c>
      <c r="N161">
        <v>20</v>
      </c>
      <c r="O161">
        <v>1</v>
      </c>
      <c r="P161">
        <v>0</v>
      </c>
      <c r="Q161">
        <v>90</v>
      </c>
      <c r="R161">
        <v>0</v>
      </c>
      <c r="S161">
        <v>0</v>
      </c>
      <c r="T161">
        <v>95</v>
      </c>
      <c r="U161">
        <v>0</v>
      </c>
      <c r="V161">
        <v>0</v>
      </c>
      <c r="W161">
        <v>0</v>
      </c>
      <c r="X161">
        <v>0</v>
      </c>
      <c r="Y161">
        <v>0</v>
      </c>
      <c r="Z161">
        <v>0</v>
      </c>
      <c r="AA161">
        <v>0</v>
      </c>
      <c r="AB161">
        <v>0</v>
      </c>
      <c r="AC161">
        <v>0</v>
      </c>
      <c r="AD161">
        <v>0</v>
      </c>
      <c r="AE161">
        <v>1</v>
      </c>
      <c r="AF161">
        <v>0</v>
      </c>
      <c r="AG161">
        <v>0</v>
      </c>
      <c r="AH161">
        <v>0</v>
      </c>
      <c r="AI161">
        <v>0</v>
      </c>
      <c r="AJ161">
        <v>0</v>
      </c>
      <c r="AK161">
        <v>0</v>
      </c>
      <c r="AL161">
        <v>4</v>
      </c>
      <c r="AM161">
        <v>0</v>
      </c>
      <c r="AN161">
        <v>0</v>
      </c>
      <c r="AO161">
        <v>4</v>
      </c>
      <c r="AP161">
        <v>4</v>
      </c>
      <c r="AQ161">
        <v>0</v>
      </c>
      <c r="AR161">
        <v>7</v>
      </c>
      <c r="AS161">
        <v>0</v>
      </c>
      <c r="AT161">
        <v>0</v>
      </c>
      <c r="AU161">
        <v>0</v>
      </c>
      <c r="AV161">
        <v>0</v>
      </c>
      <c r="AW161">
        <v>0</v>
      </c>
      <c r="AX161">
        <v>0</v>
      </c>
      <c r="AY161">
        <v>0</v>
      </c>
      <c r="AZ161">
        <v>0</v>
      </c>
      <c r="BA161">
        <v>0</v>
      </c>
      <c r="BB161">
        <v>0</v>
      </c>
      <c r="BC161">
        <v>0</v>
      </c>
      <c r="BD161">
        <v>22</v>
      </c>
      <c r="BE161">
        <v>9</v>
      </c>
      <c r="BF161">
        <v>4</v>
      </c>
      <c r="BG161">
        <v>5</v>
      </c>
      <c r="BH161">
        <v>0</v>
      </c>
      <c r="BI161">
        <v>0</v>
      </c>
      <c r="BJ161">
        <v>0</v>
      </c>
      <c r="BK161">
        <v>0</v>
      </c>
      <c r="BL161">
        <v>0</v>
      </c>
      <c r="BM161">
        <v>1</v>
      </c>
      <c r="BN161">
        <v>2</v>
      </c>
      <c r="BO161">
        <v>1</v>
      </c>
      <c r="BP161">
        <v>0</v>
      </c>
      <c r="BQ161">
        <v>0</v>
      </c>
      <c r="BR161">
        <v>0</v>
      </c>
      <c r="BS161">
        <v>0</v>
      </c>
      <c r="BT161">
        <v>0</v>
      </c>
      <c r="BU161">
        <v>0</v>
      </c>
      <c r="BV161">
        <v>0</v>
      </c>
      <c r="BW161">
        <v>0</v>
      </c>
      <c r="BX161">
        <v>0</v>
      </c>
      <c r="BY161">
        <v>0</v>
      </c>
      <c r="BZ161">
        <v>0</v>
      </c>
      <c r="CA161">
        <v>0</v>
      </c>
      <c r="CB161">
        <v>10</v>
      </c>
      <c r="CC161">
        <v>4</v>
      </c>
      <c r="CD161">
        <v>2</v>
      </c>
      <c r="CE161">
        <v>2</v>
      </c>
      <c r="CF161">
        <v>3</v>
      </c>
      <c r="CG161">
        <v>0</v>
      </c>
      <c r="CH161">
        <v>0</v>
      </c>
      <c r="CI161">
        <v>0</v>
      </c>
      <c r="CJ161">
        <v>0</v>
      </c>
      <c r="CK161">
        <v>1</v>
      </c>
      <c r="CL161" t="s">
        <v>130</v>
      </c>
      <c r="CM161" s="1">
        <v>36623</v>
      </c>
      <c r="CN161" t="s">
        <v>106</v>
      </c>
      <c r="CO161">
        <v>180</v>
      </c>
      <c r="CP161">
        <f t="shared" si="6"/>
        <v>1</v>
      </c>
      <c r="CQ161">
        <f t="shared" si="7"/>
        <v>0</v>
      </c>
      <c r="CR161">
        <f t="shared" si="8"/>
        <v>2</v>
      </c>
    </row>
    <row r="162" spans="1:96" x14ac:dyDescent="0.3">
      <c r="A162">
        <v>148</v>
      </c>
      <c r="B162" t="s">
        <v>93</v>
      </c>
      <c r="C162">
        <v>33958</v>
      </c>
      <c r="D162">
        <v>31</v>
      </c>
      <c r="E162" t="s">
        <v>457</v>
      </c>
      <c r="F162" t="s">
        <v>457</v>
      </c>
      <c r="G162">
        <v>4</v>
      </c>
      <c r="H162" t="s">
        <v>142</v>
      </c>
      <c r="I162" t="s">
        <v>143</v>
      </c>
      <c r="J162">
        <v>656</v>
      </c>
      <c r="K162" t="s">
        <v>102</v>
      </c>
      <c r="L162" t="s">
        <v>103</v>
      </c>
      <c r="M162">
        <v>1</v>
      </c>
      <c r="N162">
        <v>15</v>
      </c>
      <c r="O162">
        <v>1</v>
      </c>
      <c r="P162">
        <v>0</v>
      </c>
      <c r="Q162">
        <v>90</v>
      </c>
      <c r="R162">
        <v>0</v>
      </c>
      <c r="S162">
        <v>5</v>
      </c>
      <c r="T162">
        <v>95</v>
      </c>
      <c r="U162">
        <v>0</v>
      </c>
      <c r="V162">
        <v>0</v>
      </c>
      <c r="W162">
        <v>0</v>
      </c>
      <c r="X162">
        <v>0</v>
      </c>
      <c r="Y162">
        <v>1</v>
      </c>
      <c r="Z162">
        <v>1</v>
      </c>
      <c r="AA162">
        <v>0</v>
      </c>
      <c r="AB162">
        <v>0</v>
      </c>
      <c r="AC162">
        <v>0</v>
      </c>
      <c r="AD162">
        <v>0</v>
      </c>
      <c r="AE162">
        <v>0</v>
      </c>
      <c r="AF162">
        <v>0</v>
      </c>
      <c r="AG162">
        <v>0</v>
      </c>
      <c r="AH162">
        <v>0</v>
      </c>
      <c r="AI162">
        <v>0</v>
      </c>
      <c r="AJ162">
        <v>0</v>
      </c>
      <c r="AK162">
        <v>0</v>
      </c>
      <c r="AL162">
        <v>0</v>
      </c>
      <c r="AM162">
        <v>0</v>
      </c>
      <c r="AN162">
        <v>3</v>
      </c>
      <c r="AO162">
        <v>0</v>
      </c>
      <c r="AP162">
        <v>6</v>
      </c>
      <c r="AQ162">
        <v>0</v>
      </c>
      <c r="AR162">
        <v>6</v>
      </c>
      <c r="AS162">
        <v>0</v>
      </c>
      <c r="AT162">
        <v>0</v>
      </c>
      <c r="AU162">
        <v>0</v>
      </c>
      <c r="AV162">
        <v>0</v>
      </c>
      <c r="AW162">
        <v>0</v>
      </c>
      <c r="AX162">
        <v>0</v>
      </c>
      <c r="AY162">
        <v>0</v>
      </c>
      <c r="AZ162">
        <v>0</v>
      </c>
      <c r="BA162">
        <v>0</v>
      </c>
      <c r="BB162">
        <v>0</v>
      </c>
      <c r="BC162">
        <v>0</v>
      </c>
      <c r="BD162">
        <v>40</v>
      </c>
      <c r="BE162">
        <v>12</v>
      </c>
      <c r="BF162">
        <v>6</v>
      </c>
      <c r="BG162">
        <v>6</v>
      </c>
      <c r="BH162">
        <v>0</v>
      </c>
      <c r="BI162">
        <v>0</v>
      </c>
      <c r="BJ162">
        <v>0</v>
      </c>
      <c r="BK162">
        <v>0</v>
      </c>
      <c r="BL162">
        <v>0</v>
      </c>
      <c r="BM162">
        <v>5</v>
      </c>
      <c r="BN162">
        <v>2</v>
      </c>
      <c r="BO162">
        <v>3</v>
      </c>
      <c r="BP162">
        <v>0</v>
      </c>
      <c r="BQ162">
        <v>0</v>
      </c>
      <c r="BR162">
        <v>0</v>
      </c>
      <c r="BS162">
        <v>0</v>
      </c>
      <c r="BT162">
        <v>0</v>
      </c>
      <c r="BU162">
        <v>0</v>
      </c>
      <c r="BV162">
        <v>0</v>
      </c>
      <c r="BW162">
        <v>0</v>
      </c>
      <c r="BX162">
        <v>0</v>
      </c>
      <c r="BY162">
        <v>0</v>
      </c>
      <c r="BZ162">
        <v>0</v>
      </c>
      <c r="CA162">
        <v>0</v>
      </c>
      <c r="CB162">
        <v>11</v>
      </c>
      <c r="CC162">
        <v>4</v>
      </c>
      <c r="CD162">
        <v>2</v>
      </c>
      <c r="CE162">
        <v>2</v>
      </c>
      <c r="CF162">
        <v>0</v>
      </c>
      <c r="CG162">
        <v>0</v>
      </c>
      <c r="CH162">
        <v>0</v>
      </c>
      <c r="CI162">
        <v>0</v>
      </c>
      <c r="CJ162">
        <v>0</v>
      </c>
      <c r="CK162">
        <v>1</v>
      </c>
      <c r="CL162" t="s">
        <v>130</v>
      </c>
      <c r="CM162" s="1">
        <v>36923</v>
      </c>
      <c r="CN162" t="s">
        <v>184</v>
      </c>
      <c r="CO162">
        <v>175</v>
      </c>
      <c r="CP162">
        <f t="shared" si="6"/>
        <v>1</v>
      </c>
      <c r="CQ162">
        <f t="shared" si="7"/>
        <v>0</v>
      </c>
      <c r="CR162">
        <f t="shared" si="8"/>
        <v>2</v>
      </c>
    </row>
    <row r="163" spans="1:96" x14ac:dyDescent="0.3">
      <c r="A163">
        <v>148</v>
      </c>
      <c r="B163" t="s">
        <v>93</v>
      </c>
      <c r="C163">
        <v>33967</v>
      </c>
      <c r="D163">
        <v>33</v>
      </c>
      <c r="E163" t="s">
        <v>458</v>
      </c>
      <c r="F163" t="s">
        <v>458</v>
      </c>
      <c r="G163">
        <v>1</v>
      </c>
      <c r="H163" t="s">
        <v>122</v>
      </c>
      <c r="I163" t="s">
        <v>123</v>
      </c>
      <c r="J163">
        <v>1159</v>
      </c>
      <c r="K163" t="s">
        <v>117</v>
      </c>
      <c r="L163" t="s">
        <v>118</v>
      </c>
      <c r="M163">
        <v>5</v>
      </c>
      <c r="N163">
        <v>6</v>
      </c>
      <c r="O163">
        <v>0</v>
      </c>
      <c r="P163">
        <v>4</v>
      </c>
      <c r="Q163">
        <v>439</v>
      </c>
      <c r="R163">
        <v>0</v>
      </c>
      <c r="S163">
        <v>27</v>
      </c>
      <c r="T163">
        <v>476</v>
      </c>
      <c r="U163">
        <v>0</v>
      </c>
      <c r="V163">
        <v>0</v>
      </c>
      <c r="W163">
        <v>0</v>
      </c>
      <c r="X163">
        <v>0</v>
      </c>
      <c r="Y163">
        <v>2</v>
      </c>
      <c r="Z163">
        <v>2</v>
      </c>
      <c r="AA163">
        <v>2</v>
      </c>
      <c r="AB163">
        <v>1</v>
      </c>
      <c r="AC163">
        <v>0</v>
      </c>
      <c r="AD163">
        <v>7</v>
      </c>
      <c r="AE163">
        <v>3</v>
      </c>
      <c r="AF163">
        <v>3</v>
      </c>
      <c r="AG163">
        <v>1</v>
      </c>
      <c r="AH163">
        <v>1</v>
      </c>
      <c r="AI163">
        <v>0</v>
      </c>
      <c r="AJ163">
        <v>0</v>
      </c>
      <c r="AK163">
        <v>2</v>
      </c>
      <c r="AL163">
        <v>2</v>
      </c>
      <c r="AM163">
        <v>2</v>
      </c>
      <c r="AN163">
        <v>0</v>
      </c>
      <c r="AO163">
        <v>0</v>
      </c>
      <c r="AP163">
        <v>9</v>
      </c>
      <c r="AQ163">
        <v>0</v>
      </c>
      <c r="AR163">
        <v>3</v>
      </c>
      <c r="AS163">
        <v>0</v>
      </c>
      <c r="AT163">
        <v>0</v>
      </c>
      <c r="AU163">
        <v>0</v>
      </c>
      <c r="AV163">
        <v>0</v>
      </c>
      <c r="AW163">
        <v>0</v>
      </c>
      <c r="AX163">
        <v>0</v>
      </c>
      <c r="AY163">
        <v>0</v>
      </c>
      <c r="AZ163">
        <v>1</v>
      </c>
      <c r="BA163">
        <v>0</v>
      </c>
      <c r="BB163">
        <v>0</v>
      </c>
      <c r="BC163">
        <v>0</v>
      </c>
      <c r="BD163">
        <v>221</v>
      </c>
      <c r="BE163">
        <v>178</v>
      </c>
      <c r="BF163">
        <v>130</v>
      </c>
      <c r="BG163">
        <v>48</v>
      </c>
      <c r="BH163">
        <v>9</v>
      </c>
      <c r="BI163">
        <v>5</v>
      </c>
      <c r="BJ163">
        <v>16</v>
      </c>
      <c r="BK163">
        <v>5</v>
      </c>
      <c r="BL163">
        <v>11</v>
      </c>
      <c r="BM163">
        <v>11</v>
      </c>
      <c r="BN163">
        <v>0</v>
      </c>
      <c r="BO163">
        <v>22</v>
      </c>
      <c r="BP163">
        <v>0</v>
      </c>
      <c r="BQ163">
        <v>1</v>
      </c>
      <c r="BR163">
        <v>0</v>
      </c>
      <c r="BS163">
        <v>0</v>
      </c>
      <c r="BT163">
        <v>0</v>
      </c>
      <c r="BU163">
        <v>0</v>
      </c>
      <c r="BV163">
        <v>1</v>
      </c>
      <c r="BW163">
        <v>1</v>
      </c>
      <c r="BX163">
        <v>0</v>
      </c>
      <c r="BY163">
        <v>0</v>
      </c>
      <c r="BZ163">
        <v>0</v>
      </c>
      <c r="CA163">
        <v>0</v>
      </c>
      <c r="CB163">
        <v>0</v>
      </c>
      <c r="CC163">
        <v>0</v>
      </c>
      <c r="CD163">
        <v>0</v>
      </c>
      <c r="CE163">
        <v>0</v>
      </c>
      <c r="CF163">
        <v>0</v>
      </c>
      <c r="CG163">
        <v>0</v>
      </c>
      <c r="CH163">
        <v>0</v>
      </c>
      <c r="CI163">
        <v>0</v>
      </c>
      <c r="CJ163">
        <v>0</v>
      </c>
      <c r="CK163">
        <v>1</v>
      </c>
      <c r="CL163" t="s">
        <v>130</v>
      </c>
      <c r="CM163" t="s">
        <v>459</v>
      </c>
      <c r="CN163" t="s">
        <v>106</v>
      </c>
      <c r="CO163">
        <v>170</v>
      </c>
      <c r="CP163">
        <f t="shared" si="6"/>
        <v>9</v>
      </c>
      <c r="CQ163">
        <f t="shared" si="7"/>
        <v>2</v>
      </c>
      <c r="CR163">
        <f t="shared" si="8"/>
        <v>0</v>
      </c>
    </row>
    <row r="164" spans="1:96" x14ac:dyDescent="0.3">
      <c r="A164">
        <v>148</v>
      </c>
      <c r="B164" t="s">
        <v>93</v>
      </c>
      <c r="C164">
        <v>33990</v>
      </c>
      <c r="D164">
        <v>27</v>
      </c>
      <c r="E164" t="s">
        <v>460</v>
      </c>
      <c r="F164" t="s">
        <v>461</v>
      </c>
      <c r="G164">
        <v>3</v>
      </c>
      <c r="H164" t="s">
        <v>115</v>
      </c>
      <c r="I164" t="s">
        <v>116</v>
      </c>
      <c r="J164">
        <v>656</v>
      </c>
      <c r="K164" t="s">
        <v>102</v>
      </c>
      <c r="L164" t="s">
        <v>103</v>
      </c>
      <c r="M164">
        <v>6</v>
      </c>
      <c r="N164">
        <v>11</v>
      </c>
      <c r="O164">
        <v>0</v>
      </c>
      <c r="P164">
        <v>9</v>
      </c>
      <c r="Q164">
        <v>594</v>
      </c>
      <c r="R164">
        <v>0</v>
      </c>
      <c r="S164">
        <v>21</v>
      </c>
      <c r="T164">
        <v>634</v>
      </c>
      <c r="U164">
        <v>0</v>
      </c>
      <c r="V164">
        <v>0</v>
      </c>
      <c r="W164">
        <v>0</v>
      </c>
      <c r="X164">
        <v>1</v>
      </c>
      <c r="Y164">
        <v>3</v>
      </c>
      <c r="Z164">
        <v>4</v>
      </c>
      <c r="AA164">
        <v>3</v>
      </c>
      <c r="AB164">
        <v>0</v>
      </c>
      <c r="AC164">
        <v>3</v>
      </c>
      <c r="AD164">
        <v>9</v>
      </c>
      <c r="AE164">
        <v>2</v>
      </c>
      <c r="AF164">
        <v>1</v>
      </c>
      <c r="AG164">
        <v>0</v>
      </c>
      <c r="AH164">
        <v>0</v>
      </c>
      <c r="AI164">
        <v>2</v>
      </c>
      <c r="AJ164">
        <v>1</v>
      </c>
      <c r="AK164">
        <v>4</v>
      </c>
      <c r="AL164">
        <v>0</v>
      </c>
      <c r="AM164">
        <v>6</v>
      </c>
      <c r="AN164">
        <v>0</v>
      </c>
      <c r="AO164">
        <v>0</v>
      </c>
      <c r="AP164">
        <v>11</v>
      </c>
      <c r="AQ164">
        <v>0</v>
      </c>
      <c r="AR164">
        <v>7</v>
      </c>
      <c r="AS164">
        <v>1</v>
      </c>
      <c r="AT164">
        <v>0</v>
      </c>
      <c r="AU164">
        <v>0</v>
      </c>
      <c r="AV164">
        <v>0</v>
      </c>
      <c r="AW164">
        <v>0</v>
      </c>
      <c r="AX164">
        <v>0</v>
      </c>
      <c r="AY164">
        <v>0</v>
      </c>
      <c r="AZ164">
        <v>0</v>
      </c>
      <c r="BA164">
        <v>0</v>
      </c>
      <c r="BB164">
        <v>0</v>
      </c>
      <c r="BC164">
        <v>0</v>
      </c>
      <c r="BD164">
        <v>280</v>
      </c>
      <c r="BE164">
        <v>197</v>
      </c>
      <c r="BF164">
        <v>144</v>
      </c>
      <c r="BG164">
        <v>53</v>
      </c>
      <c r="BH164">
        <v>15</v>
      </c>
      <c r="BI164">
        <v>10</v>
      </c>
      <c r="BJ164">
        <v>39</v>
      </c>
      <c r="BK164">
        <v>15</v>
      </c>
      <c r="BL164">
        <v>24</v>
      </c>
      <c r="BM164">
        <v>8</v>
      </c>
      <c r="BN164">
        <v>0</v>
      </c>
      <c r="BO164">
        <v>26</v>
      </c>
      <c r="BP164">
        <v>3</v>
      </c>
      <c r="BQ164">
        <v>1</v>
      </c>
      <c r="BR164">
        <v>0</v>
      </c>
      <c r="BS164">
        <v>0</v>
      </c>
      <c r="BT164">
        <v>0</v>
      </c>
      <c r="BU164">
        <v>0</v>
      </c>
      <c r="BV164">
        <v>2</v>
      </c>
      <c r="BW164">
        <v>1</v>
      </c>
      <c r="BX164">
        <v>1</v>
      </c>
      <c r="BY164">
        <v>0</v>
      </c>
      <c r="BZ164">
        <v>0</v>
      </c>
      <c r="CA164">
        <v>0</v>
      </c>
      <c r="CB164">
        <v>0</v>
      </c>
      <c r="CC164">
        <v>0</v>
      </c>
      <c r="CD164">
        <v>0</v>
      </c>
      <c r="CE164">
        <v>0</v>
      </c>
      <c r="CF164">
        <v>0</v>
      </c>
      <c r="CG164">
        <v>0</v>
      </c>
      <c r="CH164">
        <v>0</v>
      </c>
      <c r="CI164">
        <v>0</v>
      </c>
      <c r="CJ164">
        <v>0</v>
      </c>
      <c r="CK164">
        <v>1</v>
      </c>
      <c r="CL164" t="s">
        <v>130</v>
      </c>
      <c r="CM164" s="1">
        <v>36715</v>
      </c>
      <c r="CN164" t="s">
        <v>106</v>
      </c>
      <c r="CO164">
        <v>166</v>
      </c>
      <c r="CP164">
        <f t="shared" si="6"/>
        <v>15</v>
      </c>
      <c r="CQ164">
        <f t="shared" si="7"/>
        <v>0</v>
      </c>
      <c r="CR164">
        <f t="shared" si="8"/>
        <v>0</v>
      </c>
    </row>
    <row r="165" spans="1:96" x14ac:dyDescent="0.3">
      <c r="A165">
        <v>148</v>
      </c>
      <c r="B165" t="s">
        <v>93</v>
      </c>
      <c r="C165">
        <v>33992</v>
      </c>
      <c r="D165">
        <v>7</v>
      </c>
      <c r="E165" t="s">
        <v>462</v>
      </c>
      <c r="F165" t="s">
        <v>463</v>
      </c>
      <c r="G165">
        <v>3</v>
      </c>
      <c r="H165" t="s">
        <v>115</v>
      </c>
      <c r="I165" t="s">
        <v>116</v>
      </c>
      <c r="J165">
        <v>504</v>
      </c>
      <c r="K165" t="s">
        <v>97</v>
      </c>
      <c r="L165" t="s">
        <v>98</v>
      </c>
      <c r="M165">
        <v>6</v>
      </c>
      <c r="N165">
        <v>5</v>
      </c>
      <c r="O165">
        <v>0</v>
      </c>
      <c r="P165">
        <v>9</v>
      </c>
      <c r="Q165">
        <v>527</v>
      </c>
      <c r="R165">
        <v>0</v>
      </c>
      <c r="S165">
        <v>32</v>
      </c>
      <c r="T165">
        <v>564</v>
      </c>
      <c r="U165">
        <v>0</v>
      </c>
      <c r="V165">
        <v>0</v>
      </c>
      <c r="W165">
        <v>0</v>
      </c>
      <c r="X165">
        <v>0</v>
      </c>
      <c r="Y165">
        <v>4</v>
      </c>
      <c r="Z165">
        <v>4</v>
      </c>
      <c r="AA165">
        <v>5</v>
      </c>
      <c r="AB165">
        <v>3</v>
      </c>
      <c r="AC165">
        <v>1</v>
      </c>
      <c r="AD165">
        <v>3</v>
      </c>
      <c r="AE165">
        <v>12</v>
      </c>
      <c r="AF165">
        <v>0</v>
      </c>
      <c r="AG165">
        <v>0</v>
      </c>
      <c r="AH165">
        <v>0</v>
      </c>
      <c r="AI165">
        <v>1</v>
      </c>
      <c r="AJ165">
        <v>1</v>
      </c>
      <c r="AK165">
        <v>20</v>
      </c>
      <c r="AL165">
        <v>1</v>
      </c>
      <c r="AM165">
        <v>3</v>
      </c>
      <c r="AN165">
        <v>0</v>
      </c>
      <c r="AO165">
        <v>0</v>
      </c>
      <c r="AP165">
        <v>11</v>
      </c>
      <c r="AQ165">
        <v>0</v>
      </c>
      <c r="AR165">
        <v>4</v>
      </c>
      <c r="AS165">
        <v>1</v>
      </c>
      <c r="AT165">
        <v>0</v>
      </c>
      <c r="AU165">
        <v>0</v>
      </c>
      <c r="AV165">
        <v>0</v>
      </c>
      <c r="AW165">
        <v>0</v>
      </c>
      <c r="AX165">
        <v>0</v>
      </c>
      <c r="AY165">
        <v>0</v>
      </c>
      <c r="AZ165">
        <v>1</v>
      </c>
      <c r="BA165">
        <v>0</v>
      </c>
      <c r="BB165">
        <v>0</v>
      </c>
      <c r="BC165">
        <v>0</v>
      </c>
      <c r="BD165">
        <v>257</v>
      </c>
      <c r="BE165">
        <v>205</v>
      </c>
      <c r="BF165">
        <v>106</v>
      </c>
      <c r="BG165">
        <v>99</v>
      </c>
      <c r="BH165">
        <v>9</v>
      </c>
      <c r="BI165">
        <v>6</v>
      </c>
      <c r="BJ165">
        <v>14</v>
      </c>
      <c r="BK165">
        <v>1</v>
      </c>
      <c r="BL165">
        <v>13</v>
      </c>
      <c r="BM165">
        <v>5</v>
      </c>
      <c r="BN165">
        <v>0</v>
      </c>
      <c r="BO165">
        <v>37</v>
      </c>
      <c r="BP165">
        <v>10</v>
      </c>
      <c r="BQ165">
        <v>13</v>
      </c>
      <c r="BR165">
        <v>0</v>
      </c>
      <c r="BS165">
        <v>0</v>
      </c>
      <c r="BT165">
        <v>0</v>
      </c>
      <c r="BU165">
        <v>0</v>
      </c>
      <c r="BV165">
        <v>6</v>
      </c>
      <c r="BW165">
        <v>2</v>
      </c>
      <c r="BX165">
        <v>4</v>
      </c>
      <c r="BY165">
        <v>0</v>
      </c>
      <c r="BZ165">
        <v>0</v>
      </c>
      <c r="CA165">
        <v>0</v>
      </c>
      <c r="CB165">
        <v>0</v>
      </c>
      <c r="CC165">
        <v>0</v>
      </c>
      <c r="CD165">
        <v>0</v>
      </c>
      <c r="CE165">
        <v>0</v>
      </c>
      <c r="CF165">
        <v>0</v>
      </c>
      <c r="CG165">
        <v>0</v>
      </c>
      <c r="CH165">
        <v>0</v>
      </c>
      <c r="CI165">
        <v>0</v>
      </c>
      <c r="CJ165">
        <v>0</v>
      </c>
      <c r="CK165">
        <v>1</v>
      </c>
      <c r="CL165" t="s">
        <v>130</v>
      </c>
      <c r="CM165" t="s">
        <v>464</v>
      </c>
      <c r="CN165" t="s">
        <v>126</v>
      </c>
      <c r="CO165">
        <v>0</v>
      </c>
      <c r="CP165">
        <f t="shared" si="6"/>
        <v>15</v>
      </c>
      <c r="CQ165">
        <f t="shared" si="7"/>
        <v>0</v>
      </c>
      <c r="CR165">
        <f t="shared" si="8"/>
        <v>0</v>
      </c>
    </row>
    <row r="166" spans="1:96" x14ac:dyDescent="0.3">
      <c r="A166">
        <v>148</v>
      </c>
      <c r="B166" t="s">
        <v>93</v>
      </c>
      <c r="C166">
        <v>33993</v>
      </c>
      <c r="D166">
        <v>8</v>
      </c>
      <c r="E166" t="s">
        <v>465</v>
      </c>
      <c r="F166" t="s">
        <v>466</v>
      </c>
      <c r="G166">
        <v>3</v>
      </c>
      <c r="H166" t="s">
        <v>115</v>
      </c>
      <c r="I166" t="s">
        <v>116</v>
      </c>
      <c r="J166">
        <v>1159</v>
      </c>
      <c r="K166" t="s">
        <v>117</v>
      </c>
      <c r="L166" t="s">
        <v>118</v>
      </c>
      <c r="M166">
        <v>6</v>
      </c>
      <c r="N166">
        <v>3</v>
      </c>
      <c r="O166">
        <v>0</v>
      </c>
      <c r="P166">
        <v>4</v>
      </c>
      <c r="Q166">
        <v>545</v>
      </c>
      <c r="R166">
        <v>0</v>
      </c>
      <c r="S166">
        <v>34</v>
      </c>
      <c r="T166">
        <v>579</v>
      </c>
      <c r="U166">
        <v>0</v>
      </c>
      <c r="V166">
        <v>0</v>
      </c>
      <c r="W166">
        <v>0</v>
      </c>
      <c r="X166">
        <v>1</v>
      </c>
      <c r="Y166">
        <v>5</v>
      </c>
      <c r="Z166">
        <v>6</v>
      </c>
      <c r="AA166">
        <v>7</v>
      </c>
      <c r="AB166">
        <v>3</v>
      </c>
      <c r="AC166">
        <v>4</v>
      </c>
      <c r="AD166">
        <v>9</v>
      </c>
      <c r="AE166">
        <v>11</v>
      </c>
      <c r="AF166">
        <v>0</v>
      </c>
      <c r="AG166">
        <v>0</v>
      </c>
      <c r="AH166">
        <v>0</v>
      </c>
      <c r="AI166">
        <v>0</v>
      </c>
      <c r="AJ166">
        <v>0</v>
      </c>
      <c r="AK166">
        <v>7</v>
      </c>
      <c r="AL166">
        <v>0</v>
      </c>
      <c r="AM166">
        <v>7</v>
      </c>
      <c r="AN166">
        <v>0</v>
      </c>
      <c r="AO166">
        <v>0</v>
      </c>
      <c r="AP166">
        <v>19</v>
      </c>
      <c r="AQ166">
        <v>0</v>
      </c>
      <c r="AR166">
        <v>1</v>
      </c>
      <c r="AS166">
        <v>1</v>
      </c>
      <c r="AT166">
        <v>0</v>
      </c>
      <c r="AU166">
        <v>0</v>
      </c>
      <c r="AV166">
        <v>0</v>
      </c>
      <c r="AW166">
        <v>0</v>
      </c>
      <c r="AX166">
        <v>0</v>
      </c>
      <c r="AY166">
        <v>0</v>
      </c>
      <c r="AZ166">
        <v>0</v>
      </c>
      <c r="BA166">
        <v>0</v>
      </c>
      <c r="BB166">
        <v>0</v>
      </c>
      <c r="BC166">
        <v>0</v>
      </c>
      <c r="BD166">
        <v>376</v>
      </c>
      <c r="BE166">
        <v>289</v>
      </c>
      <c r="BF166">
        <v>211</v>
      </c>
      <c r="BG166">
        <v>78</v>
      </c>
      <c r="BH166">
        <v>10</v>
      </c>
      <c r="BI166">
        <v>11</v>
      </c>
      <c r="BJ166">
        <v>37</v>
      </c>
      <c r="BK166">
        <v>15</v>
      </c>
      <c r="BL166">
        <v>22</v>
      </c>
      <c r="BM166">
        <v>11</v>
      </c>
      <c r="BN166">
        <v>0</v>
      </c>
      <c r="BO166">
        <v>36</v>
      </c>
      <c r="BP166">
        <v>2</v>
      </c>
      <c r="BQ166">
        <v>2</v>
      </c>
      <c r="BR166">
        <v>0</v>
      </c>
      <c r="BS166">
        <v>0</v>
      </c>
      <c r="BT166">
        <v>0</v>
      </c>
      <c r="BU166">
        <v>0</v>
      </c>
      <c r="BV166">
        <v>6</v>
      </c>
      <c r="BW166">
        <v>0</v>
      </c>
      <c r="BX166">
        <v>6</v>
      </c>
      <c r="BY166">
        <v>0</v>
      </c>
      <c r="BZ166">
        <v>0</v>
      </c>
      <c r="CA166">
        <v>0</v>
      </c>
      <c r="CB166">
        <v>0</v>
      </c>
      <c r="CC166">
        <v>0</v>
      </c>
      <c r="CD166">
        <v>0</v>
      </c>
      <c r="CE166">
        <v>0</v>
      </c>
      <c r="CF166">
        <v>0</v>
      </c>
      <c r="CG166">
        <v>0</v>
      </c>
      <c r="CH166">
        <v>0</v>
      </c>
      <c r="CI166">
        <v>0</v>
      </c>
      <c r="CJ166">
        <v>0</v>
      </c>
      <c r="CK166">
        <v>1</v>
      </c>
      <c r="CL166" t="s">
        <v>130</v>
      </c>
      <c r="CM166" s="1">
        <v>37043</v>
      </c>
      <c r="CN166" t="s">
        <v>106</v>
      </c>
      <c r="CO166">
        <v>174</v>
      </c>
      <c r="CP166">
        <f t="shared" si="6"/>
        <v>10</v>
      </c>
      <c r="CQ166">
        <f t="shared" si="7"/>
        <v>0</v>
      </c>
      <c r="CR166">
        <f t="shared" si="8"/>
        <v>0</v>
      </c>
    </row>
    <row r="167" spans="1:96" x14ac:dyDescent="0.3">
      <c r="A167">
        <v>148</v>
      </c>
      <c r="B167" t="s">
        <v>93</v>
      </c>
      <c r="C167">
        <v>33995</v>
      </c>
      <c r="D167">
        <v>7</v>
      </c>
      <c r="E167" t="s">
        <v>467</v>
      </c>
      <c r="F167" t="s">
        <v>467</v>
      </c>
      <c r="G167">
        <v>2</v>
      </c>
      <c r="H167" t="s">
        <v>95</v>
      </c>
      <c r="I167" t="s">
        <v>96</v>
      </c>
      <c r="J167">
        <v>499</v>
      </c>
      <c r="K167" t="s">
        <v>128</v>
      </c>
      <c r="L167" t="s">
        <v>129</v>
      </c>
      <c r="M167">
        <v>0</v>
      </c>
      <c r="N167">
        <v>7</v>
      </c>
      <c r="O167">
        <v>0</v>
      </c>
      <c r="P167">
        <v>1</v>
      </c>
      <c r="Q167">
        <v>6</v>
      </c>
      <c r="R167">
        <v>0</v>
      </c>
      <c r="S167">
        <v>6</v>
      </c>
      <c r="T167">
        <v>12</v>
      </c>
      <c r="U167">
        <v>0</v>
      </c>
      <c r="V167">
        <v>0</v>
      </c>
      <c r="W167">
        <v>0</v>
      </c>
      <c r="X167">
        <v>0</v>
      </c>
      <c r="Y167">
        <v>1</v>
      </c>
      <c r="Z167">
        <v>1</v>
      </c>
      <c r="AA167">
        <v>2</v>
      </c>
      <c r="AB167">
        <v>1</v>
      </c>
      <c r="AC167">
        <v>0</v>
      </c>
      <c r="AD167">
        <v>0</v>
      </c>
      <c r="AE167">
        <v>0</v>
      </c>
      <c r="AF167">
        <v>0</v>
      </c>
      <c r="AG167">
        <v>0</v>
      </c>
      <c r="AH167">
        <v>0</v>
      </c>
      <c r="AI167">
        <v>0</v>
      </c>
      <c r="AJ167">
        <v>0</v>
      </c>
      <c r="AK167">
        <v>0</v>
      </c>
      <c r="AL167">
        <v>0</v>
      </c>
      <c r="AM167">
        <v>0</v>
      </c>
      <c r="AN167">
        <v>0</v>
      </c>
      <c r="AO167">
        <v>0</v>
      </c>
      <c r="AP167">
        <v>2</v>
      </c>
      <c r="AQ167">
        <v>0</v>
      </c>
      <c r="AR167">
        <v>4</v>
      </c>
      <c r="AS167">
        <v>0</v>
      </c>
      <c r="AT167">
        <v>0</v>
      </c>
      <c r="AU167">
        <v>0</v>
      </c>
      <c r="AV167">
        <v>0</v>
      </c>
      <c r="AW167">
        <v>0</v>
      </c>
      <c r="AX167">
        <v>0</v>
      </c>
      <c r="AY167">
        <v>0</v>
      </c>
      <c r="AZ167">
        <v>1</v>
      </c>
      <c r="BA167">
        <v>0</v>
      </c>
      <c r="BB167">
        <v>0</v>
      </c>
      <c r="BC167">
        <v>0</v>
      </c>
      <c r="BD167">
        <v>9</v>
      </c>
      <c r="BE167">
        <v>5</v>
      </c>
      <c r="BF167">
        <v>3</v>
      </c>
      <c r="BG167">
        <v>2</v>
      </c>
      <c r="BH167">
        <v>0</v>
      </c>
      <c r="BI167">
        <v>1</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1</v>
      </c>
      <c r="CL167" t="s">
        <v>130</v>
      </c>
      <c r="CM167" t="s">
        <v>468</v>
      </c>
      <c r="CN167" t="s">
        <v>126</v>
      </c>
      <c r="CO167">
        <v>163</v>
      </c>
      <c r="CP167">
        <f t="shared" si="6"/>
        <v>1</v>
      </c>
      <c r="CQ167">
        <f t="shared" si="7"/>
        <v>0</v>
      </c>
      <c r="CR167">
        <f t="shared" si="8"/>
        <v>0</v>
      </c>
    </row>
    <row r="168" spans="1:96" x14ac:dyDescent="0.3">
      <c r="A168">
        <v>148</v>
      </c>
      <c r="B168" t="s">
        <v>93</v>
      </c>
      <c r="C168">
        <v>33997</v>
      </c>
      <c r="D168">
        <v>45</v>
      </c>
      <c r="E168" t="s">
        <v>469</v>
      </c>
      <c r="F168" t="s">
        <v>469</v>
      </c>
      <c r="G168">
        <v>3</v>
      </c>
      <c r="H168" t="s">
        <v>115</v>
      </c>
      <c r="I168" t="s">
        <v>116</v>
      </c>
      <c r="J168">
        <v>504</v>
      </c>
      <c r="K168" t="s">
        <v>97</v>
      </c>
      <c r="L168" t="s">
        <v>98</v>
      </c>
      <c r="M168">
        <v>10</v>
      </c>
      <c r="N168">
        <v>5</v>
      </c>
      <c r="O168">
        <v>0</v>
      </c>
      <c r="P168">
        <v>0</v>
      </c>
      <c r="Q168">
        <v>900</v>
      </c>
      <c r="R168">
        <v>0</v>
      </c>
      <c r="S168">
        <v>46</v>
      </c>
      <c r="T168">
        <v>952</v>
      </c>
      <c r="U168">
        <v>0</v>
      </c>
      <c r="V168">
        <v>0</v>
      </c>
      <c r="W168">
        <v>0</v>
      </c>
      <c r="X168">
        <v>0</v>
      </c>
      <c r="Y168">
        <v>3</v>
      </c>
      <c r="Z168">
        <v>4</v>
      </c>
      <c r="AA168">
        <v>7</v>
      </c>
      <c r="AB168">
        <v>1</v>
      </c>
      <c r="AC168">
        <v>4</v>
      </c>
      <c r="AD168">
        <v>13</v>
      </c>
      <c r="AE168">
        <v>22</v>
      </c>
      <c r="AF168">
        <v>2</v>
      </c>
      <c r="AG168">
        <v>0</v>
      </c>
      <c r="AH168">
        <v>0</v>
      </c>
      <c r="AI168">
        <v>0</v>
      </c>
      <c r="AJ168">
        <v>0</v>
      </c>
      <c r="AK168">
        <v>2</v>
      </c>
      <c r="AL168">
        <v>4</v>
      </c>
      <c r="AM168">
        <v>1</v>
      </c>
      <c r="AN168">
        <v>0</v>
      </c>
      <c r="AO168">
        <v>0</v>
      </c>
      <c r="AP168">
        <v>26</v>
      </c>
      <c r="AQ168">
        <v>0</v>
      </c>
      <c r="AR168">
        <v>1</v>
      </c>
      <c r="AS168">
        <v>0</v>
      </c>
      <c r="AT168">
        <v>0</v>
      </c>
      <c r="AU168">
        <v>0</v>
      </c>
      <c r="AV168">
        <v>0</v>
      </c>
      <c r="AW168">
        <v>0</v>
      </c>
      <c r="AX168">
        <v>0</v>
      </c>
      <c r="AY168">
        <v>0</v>
      </c>
      <c r="AZ168">
        <v>2</v>
      </c>
      <c r="BA168">
        <v>0</v>
      </c>
      <c r="BB168">
        <v>0</v>
      </c>
      <c r="BC168">
        <v>0</v>
      </c>
      <c r="BD168">
        <v>616</v>
      </c>
      <c r="BE168">
        <v>486</v>
      </c>
      <c r="BF168">
        <v>391</v>
      </c>
      <c r="BG168">
        <v>95</v>
      </c>
      <c r="BH168">
        <v>24</v>
      </c>
      <c r="BI168">
        <v>15</v>
      </c>
      <c r="BJ168">
        <v>60</v>
      </c>
      <c r="BK168">
        <v>22</v>
      </c>
      <c r="BL168">
        <v>38</v>
      </c>
      <c r="BM168">
        <v>18</v>
      </c>
      <c r="BN168">
        <v>0</v>
      </c>
      <c r="BO168">
        <v>48</v>
      </c>
      <c r="BP168">
        <v>6</v>
      </c>
      <c r="BQ168">
        <v>4</v>
      </c>
      <c r="BR168">
        <v>0</v>
      </c>
      <c r="BS168">
        <v>0</v>
      </c>
      <c r="BT168">
        <v>0</v>
      </c>
      <c r="BU168">
        <v>0</v>
      </c>
      <c r="BV168">
        <v>4</v>
      </c>
      <c r="BW168">
        <v>0</v>
      </c>
      <c r="BX168">
        <v>4</v>
      </c>
      <c r="BY168">
        <v>0</v>
      </c>
      <c r="BZ168">
        <v>0</v>
      </c>
      <c r="CA168">
        <v>0</v>
      </c>
      <c r="CB168">
        <v>0</v>
      </c>
      <c r="CC168">
        <v>0</v>
      </c>
      <c r="CD168">
        <v>0</v>
      </c>
      <c r="CE168">
        <v>0</v>
      </c>
      <c r="CF168">
        <v>0</v>
      </c>
      <c r="CG168">
        <v>0</v>
      </c>
      <c r="CH168">
        <v>0</v>
      </c>
      <c r="CI168">
        <v>0</v>
      </c>
      <c r="CJ168">
        <v>0</v>
      </c>
      <c r="CK168">
        <v>1</v>
      </c>
      <c r="CL168" t="s">
        <v>130</v>
      </c>
      <c r="CM168" t="s">
        <v>470</v>
      </c>
      <c r="CN168" t="s">
        <v>106</v>
      </c>
      <c r="CO168">
        <v>176</v>
      </c>
      <c r="CP168">
        <f t="shared" si="6"/>
        <v>10</v>
      </c>
      <c r="CQ168">
        <f t="shared" si="7"/>
        <v>0</v>
      </c>
      <c r="CR168">
        <f t="shared" si="8"/>
        <v>0</v>
      </c>
    </row>
    <row r="169" spans="1:96" x14ac:dyDescent="0.3">
      <c r="A169">
        <v>148</v>
      </c>
      <c r="B169" t="s">
        <v>93</v>
      </c>
      <c r="C169">
        <v>34002</v>
      </c>
      <c r="D169">
        <v>55</v>
      </c>
      <c r="E169" t="s">
        <v>471</v>
      </c>
      <c r="F169" t="s">
        <v>472</v>
      </c>
      <c r="G169">
        <v>3</v>
      </c>
      <c r="H169" t="s">
        <v>115</v>
      </c>
      <c r="I169" t="s">
        <v>116</v>
      </c>
      <c r="J169">
        <v>498</v>
      </c>
      <c r="K169" t="s">
        <v>165</v>
      </c>
      <c r="L169" t="s">
        <v>166</v>
      </c>
      <c r="M169">
        <v>9</v>
      </c>
      <c r="N169">
        <v>5</v>
      </c>
      <c r="O169">
        <v>0</v>
      </c>
      <c r="P169">
        <v>6</v>
      </c>
      <c r="Q169">
        <v>888</v>
      </c>
      <c r="R169">
        <v>0</v>
      </c>
      <c r="S169">
        <v>60</v>
      </c>
      <c r="T169">
        <v>952</v>
      </c>
      <c r="U169">
        <v>0</v>
      </c>
      <c r="V169">
        <v>0</v>
      </c>
      <c r="W169">
        <v>0</v>
      </c>
      <c r="X169">
        <v>0</v>
      </c>
      <c r="Y169">
        <v>3</v>
      </c>
      <c r="Z169">
        <v>3</v>
      </c>
      <c r="AA169">
        <v>5</v>
      </c>
      <c r="AB169">
        <v>1</v>
      </c>
      <c r="AC169">
        <v>1</v>
      </c>
      <c r="AD169">
        <v>11</v>
      </c>
      <c r="AE169">
        <v>5</v>
      </c>
      <c r="AF169">
        <v>1</v>
      </c>
      <c r="AG169">
        <v>0</v>
      </c>
      <c r="AH169">
        <v>0</v>
      </c>
      <c r="AI169">
        <v>0</v>
      </c>
      <c r="AJ169">
        <v>0</v>
      </c>
      <c r="AK169">
        <v>2</v>
      </c>
      <c r="AL169">
        <v>2</v>
      </c>
      <c r="AM169">
        <v>0</v>
      </c>
      <c r="AN169">
        <v>0</v>
      </c>
      <c r="AO169">
        <v>0</v>
      </c>
      <c r="AP169">
        <v>14</v>
      </c>
      <c r="AQ169">
        <v>0</v>
      </c>
      <c r="AR169">
        <v>4</v>
      </c>
      <c r="AS169">
        <v>0</v>
      </c>
      <c r="AT169">
        <v>0</v>
      </c>
      <c r="AU169">
        <v>0</v>
      </c>
      <c r="AV169">
        <v>0</v>
      </c>
      <c r="AW169">
        <v>0</v>
      </c>
      <c r="AX169">
        <v>0</v>
      </c>
      <c r="AY169">
        <v>0</v>
      </c>
      <c r="AZ169">
        <v>3</v>
      </c>
      <c r="BA169">
        <v>0</v>
      </c>
      <c r="BB169">
        <v>0</v>
      </c>
      <c r="BC169">
        <v>0</v>
      </c>
      <c r="BD169">
        <v>545</v>
      </c>
      <c r="BE169">
        <v>444</v>
      </c>
      <c r="BF169">
        <v>377</v>
      </c>
      <c r="BG169">
        <v>67</v>
      </c>
      <c r="BH169">
        <v>9</v>
      </c>
      <c r="BI169">
        <v>14</v>
      </c>
      <c r="BJ169">
        <v>55</v>
      </c>
      <c r="BK169">
        <v>19</v>
      </c>
      <c r="BL169">
        <v>36</v>
      </c>
      <c r="BM169">
        <v>14</v>
      </c>
      <c r="BN169">
        <v>0</v>
      </c>
      <c r="BO169">
        <v>34</v>
      </c>
      <c r="BP169">
        <v>7</v>
      </c>
      <c r="BQ169">
        <v>1</v>
      </c>
      <c r="BR169">
        <v>0</v>
      </c>
      <c r="BS169">
        <v>0</v>
      </c>
      <c r="BT169">
        <v>0</v>
      </c>
      <c r="BU169">
        <v>0</v>
      </c>
      <c r="BV169">
        <v>4</v>
      </c>
      <c r="BW169">
        <v>2</v>
      </c>
      <c r="BX169">
        <v>2</v>
      </c>
      <c r="BY169">
        <v>0</v>
      </c>
      <c r="BZ169">
        <v>0</v>
      </c>
      <c r="CA169">
        <v>0</v>
      </c>
      <c r="CB169">
        <v>0</v>
      </c>
      <c r="CC169">
        <v>0</v>
      </c>
      <c r="CD169">
        <v>0</v>
      </c>
      <c r="CE169">
        <v>0</v>
      </c>
      <c r="CF169">
        <v>0</v>
      </c>
      <c r="CG169">
        <v>0</v>
      </c>
      <c r="CH169">
        <v>0</v>
      </c>
      <c r="CI169">
        <v>0</v>
      </c>
      <c r="CJ169">
        <v>0</v>
      </c>
      <c r="CK169">
        <v>1</v>
      </c>
      <c r="CL169" t="s">
        <v>130</v>
      </c>
      <c r="CM169" t="s">
        <v>473</v>
      </c>
      <c r="CO169">
        <v>0</v>
      </c>
      <c r="CP169">
        <f t="shared" si="6"/>
        <v>15</v>
      </c>
      <c r="CQ169">
        <f t="shared" si="7"/>
        <v>0</v>
      </c>
      <c r="CR169">
        <f t="shared" si="8"/>
        <v>0</v>
      </c>
    </row>
    <row r="170" spans="1:96" x14ac:dyDescent="0.3">
      <c r="A170">
        <v>148</v>
      </c>
      <c r="B170" t="s">
        <v>93</v>
      </c>
      <c r="C170">
        <v>34004</v>
      </c>
      <c r="D170">
        <v>10</v>
      </c>
      <c r="E170" t="s">
        <v>474</v>
      </c>
      <c r="F170" t="s">
        <v>475</v>
      </c>
      <c r="G170">
        <v>2</v>
      </c>
      <c r="H170" t="s">
        <v>95</v>
      </c>
      <c r="I170" t="s">
        <v>96</v>
      </c>
      <c r="J170">
        <v>1159</v>
      </c>
      <c r="K170" t="s">
        <v>117</v>
      </c>
      <c r="L170" t="s">
        <v>118</v>
      </c>
      <c r="M170">
        <v>4</v>
      </c>
      <c r="N170">
        <v>6</v>
      </c>
      <c r="O170">
        <v>0</v>
      </c>
      <c r="P170">
        <v>13</v>
      </c>
      <c r="Q170">
        <v>458</v>
      </c>
      <c r="R170">
        <v>0</v>
      </c>
      <c r="S170">
        <v>41</v>
      </c>
      <c r="T170">
        <v>509</v>
      </c>
      <c r="U170">
        <v>0</v>
      </c>
      <c r="V170">
        <v>1</v>
      </c>
      <c r="W170">
        <v>0</v>
      </c>
      <c r="X170">
        <v>0</v>
      </c>
      <c r="Y170">
        <v>1</v>
      </c>
      <c r="Z170">
        <v>1</v>
      </c>
      <c r="AA170">
        <v>16</v>
      </c>
      <c r="AB170">
        <v>5</v>
      </c>
      <c r="AC170">
        <v>6</v>
      </c>
      <c r="AD170">
        <v>11</v>
      </c>
      <c r="AE170">
        <v>5</v>
      </c>
      <c r="AF170">
        <v>1</v>
      </c>
      <c r="AG170">
        <v>0</v>
      </c>
      <c r="AH170">
        <v>0</v>
      </c>
      <c r="AI170">
        <v>1</v>
      </c>
      <c r="AJ170">
        <v>1</v>
      </c>
      <c r="AK170">
        <v>15</v>
      </c>
      <c r="AL170">
        <v>0</v>
      </c>
      <c r="AM170">
        <v>2</v>
      </c>
      <c r="AN170">
        <v>0</v>
      </c>
      <c r="AO170">
        <v>0</v>
      </c>
      <c r="AP170">
        <v>6</v>
      </c>
      <c r="AQ170">
        <v>0</v>
      </c>
      <c r="AR170">
        <v>5</v>
      </c>
      <c r="AS170">
        <v>0</v>
      </c>
      <c r="AT170">
        <v>0</v>
      </c>
      <c r="AU170">
        <v>0</v>
      </c>
      <c r="AV170">
        <v>0</v>
      </c>
      <c r="AW170">
        <v>0</v>
      </c>
      <c r="AX170">
        <v>0</v>
      </c>
      <c r="AY170">
        <v>0</v>
      </c>
      <c r="AZ170">
        <v>5</v>
      </c>
      <c r="BA170">
        <v>0</v>
      </c>
      <c r="BB170">
        <v>0</v>
      </c>
      <c r="BC170">
        <v>0</v>
      </c>
      <c r="BD170">
        <v>237</v>
      </c>
      <c r="BE170">
        <v>170</v>
      </c>
      <c r="BF170">
        <v>72</v>
      </c>
      <c r="BG170">
        <v>98</v>
      </c>
      <c r="BH170">
        <v>8</v>
      </c>
      <c r="BI170">
        <v>7</v>
      </c>
      <c r="BJ170">
        <v>19</v>
      </c>
      <c r="BK170">
        <v>4</v>
      </c>
      <c r="BL170">
        <v>15</v>
      </c>
      <c r="BM170">
        <v>6</v>
      </c>
      <c r="BN170">
        <v>0</v>
      </c>
      <c r="BO170">
        <v>41</v>
      </c>
      <c r="BP170">
        <v>12</v>
      </c>
      <c r="BQ170">
        <v>11</v>
      </c>
      <c r="BR170">
        <v>0</v>
      </c>
      <c r="BS170">
        <v>0</v>
      </c>
      <c r="BT170">
        <v>0</v>
      </c>
      <c r="BU170">
        <v>0</v>
      </c>
      <c r="BV170">
        <v>7</v>
      </c>
      <c r="BW170">
        <v>3</v>
      </c>
      <c r="BX170">
        <v>4</v>
      </c>
      <c r="BY170">
        <v>0</v>
      </c>
      <c r="BZ170">
        <v>0</v>
      </c>
      <c r="CA170">
        <v>0</v>
      </c>
      <c r="CB170">
        <v>0</v>
      </c>
      <c r="CC170">
        <v>0</v>
      </c>
      <c r="CD170">
        <v>0</v>
      </c>
      <c r="CE170">
        <v>0</v>
      </c>
      <c r="CF170">
        <v>0</v>
      </c>
      <c r="CG170">
        <v>0</v>
      </c>
      <c r="CH170">
        <v>0</v>
      </c>
      <c r="CI170">
        <v>0</v>
      </c>
      <c r="CJ170">
        <v>0</v>
      </c>
      <c r="CK170">
        <v>1</v>
      </c>
      <c r="CL170" t="s">
        <v>130</v>
      </c>
      <c r="CP170">
        <f t="shared" si="6"/>
        <v>17</v>
      </c>
      <c r="CQ170">
        <f t="shared" si="7"/>
        <v>0</v>
      </c>
      <c r="CR170">
        <f t="shared" si="8"/>
        <v>0</v>
      </c>
    </row>
    <row r="171" spans="1:96" x14ac:dyDescent="0.3">
      <c r="A171">
        <v>148</v>
      </c>
      <c r="B171" t="s">
        <v>93</v>
      </c>
      <c r="C171">
        <v>34007</v>
      </c>
      <c r="D171">
        <v>17</v>
      </c>
      <c r="E171" t="s">
        <v>476</v>
      </c>
      <c r="F171" t="s">
        <v>477</v>
      </c>
      <c r="G171">
        <v>3</v>
      </c>
      <c r="H171" t="s">
        <v>115</v>
      </c>
      <c r="I171" t="s">
        <v>116</v>
      </c>
      <c r="J171">
        <v>498</v>
      </c>
      <c r="K171" t="s">
        <v>165</v>
      </c>
      <c r="L171" t="s">
        <v>166</v>
      </c>
      <c r="M171">
        <v>3</v>
      </c>
      <c r="N171">
        <v>2</v>
      </c>
      <c r="O171">
        <v>0</v>
      </c>
      <c r="P171">
        <v>6</v>
      </c>
      <c r="Q171">
        <v>383</v>
      </c>
      <c r="R171">
        <v>0</v>
      </c>
      <c r="S171">
        <v>19</v>
      </c>
      <c r="T171">
        <v>421</v>
      </c>
      <c r="U171">
        <v>0</v>
      </c>
      <c r="V171">
        <v>1</v>
      </c>
      <c r="W171">
        <v>0</v>
      </c>
      <c r="X171">
        <v>0</v>
      </c>
      <c r="Y171">
        <v>0</v>
      </c>
      <c r="Z171">
        <v>0</v>
      </c>
      <c r="AA171">
        <v>7</v>
      </c>
      <c r="AB171">
        <v>2</v>
      </c>
      <c r="AC171">
        <v>4</v>
      </c>
      <c r="AD171">
        <v>8</v>
      </c>
      <c r="AE171">
        <v>8</v>
      </c>
      <c r="AF171">
        <v>1</v>
      </c>
      <c r="AG171">
        <v>0</v>
      </c>
      <c r="AH171">
        <v>0</v>
      </c>
      <c r="AI171">
        <v>2</v>
      </c>
      <c r="AJ171">
        <v>1</v>
      </c>
      <c r="AK171">
        <v>11</v>
      </c>
      <c r="AL171">
        <v>0</v>
      </c>
      <c r="AM171">
        <v>1</v>
      </c>
      <c r="AN171">
        <v>0</v>
      </c>
      <c r="AO171">
        <v>0</v>
      </c>
      <c r="AP171">
        <v>1</v>
      </c>
      <c r="AQ171">
        <v>0</v>
      </c>
      <c r="AR171">
        <v>3</v>
      </c>
      <c r="AS171">
        <v>0</v>
      </c>
      <c r="AT171">
        <v>0</v>
      </c>
      <c r="AU171">
        <v>0</v>
      </c>
      <c r="AV171">
        <v>0</v>
      </c>
      <c r="AW171">
        <v>0</v>
      </c>
      <c r="AX171">
        <v>0</v>
      </c>
      <c r="AY171">
        <v>0</v>
      </c>
      <c r="AZ171">
        <v>1</v>
      </c>
      <c r="BA171">
        <v>0</v>
      </c>
      <c r="BB171">
        <v>0</v>
      </c>
      <c r="BC171">
        <v>0</v>
      </c>
      <c r="BD171">
        <v>164</v>
      </c>
      <c r="BE171">
        <v>118</v>
      </c>
      <c r="BF171">
        <v>64</v>
      </c>
      <c r="BG171">
        <v>54</v>
      </c>
      <c r="BH171">
        <v>3</v>
      </c>
      <c r="BI171">
        <v>5</v>
      </c>
      <c r="BJ171">
        <v>20</v>
      </c>
      <c r="BK171">
        <v>9</v>
      </c>
      <c r="BL171">
        <v>11</v>
      </c>
      <c r="BM171">
        <v>4</v>
      </c>
      <c r="BN171">
        <v>0</v>
      </c>
      <c r="BO171">
        <v>11</v>
      </c>
      <c r="BP171">
        <v>0</v>
      </c>
      <c r="BQ171">
        <v>1</v>
      </c>
      <c r="BR171">
        <v>0</v>
      </c>
      <c r="BS171">
        <v>0</v>
      </c>
      <c r="BT171">
        <v>0</v>
      </c>
      <c r="BU171">
        <v>0</v>
      </c>
      <c r="BV171">
        <v>5</v>
      </c>
      <c r="BW171">
        <v>2</v>
      </c>
      <c r="BX171">
        <v>3</v>
      </c>
      <c r="BY171">
        <v>0</v>
      </c>
      <c r="BZ171">
        <v>0</v>
      </c>
      <c r="CA171">
        <v>0</v>
      </c>
      <c r="CB171">
        <v>0</v>
      </c>
      <c r="CC171">
        <v>0</v>
      </c>
      <c r="CD171">
        <v>0</v>
      </c>
      <c r="CE171">
        <v>0</v>
      </c>
      <c r="CF171">
        <v>0</v>
      </c>
      <c r="CG171">
        <v>0</v>
      </c>
      <c r="CH171">
        <v>0</v>
      </c>
      <c r="CI171">
        <v>0</v>
      </c>
      <c r="CJ171">
        <v>0</v>
      </c>
      <c r="CK171">
        <v>1</v>
      </c>
      <c r="CL171" t="s">
        <v>130</v>
      </c>
      <c r="CM171" t="s">
        <v>478</v>
      </c>
      <c r="CN171" t="s">
        <v>106</v>
      </c>
      <c r="CO171">
        <v>171</v>
      </c>
      <c r="CP171">
        <f t="shared" si="6"/>
        <v>9</v>
      </c>
      <c r="CQ171">
        <f t="shared" si="7"/>
        <v>0</v>
      </c>
      <c r="CR171">
        <f t="shared" si="8"/>
        <v>0</v>
      </c>
    </row>
    <row r="172" spans="1:96" x14ac:dyDescent="0.3">
      <c r="A172">
        <v>148</v>
      </c>
      <c r="B172" t="s">
        <v>93</v>
      </c>
      <c r="C172">
        <v>34011</v>
      </c>
      <c r="D172">
        <v>24</v>
      </c>
      <c r="E172" t="s">
        <v>479</v>
      </c>
      <c r="F172" t="s">
        <v>479</v>
      </c>
      <c r="G172">
        <v>2</v>
      </c>
      <c r="H172" t="s">
        <v>95</v>
      </c>
      <c r="I172" t="s">
        <v>96</v>
      </c>
      <c r="J172">
        <v>505</v>
      </c>
      <c r="K172" t="s">
        <v>133</v>
      </c>
      <c r="L172" t="s">
        <v>134</v>
      </c>
      <c r="M172">
        <v>2</v>
      </c>
      <c r="N172">
        <v>16</v>
      </c>
      <c r="O172">
        <v>0</v>
      </c>
      <c r="P172">
        <v>5</v>
      </c>
      <c r="Q172">
        <v>182</v>
      </c>
      <c r="R172">
        <v>0</v>
      </c>
      <c r="S172">
        <v>26</v>
      </c>
      <c r="T172">
        <v>207</v>
      </c>
      <c r="U172">
        <v>0</v>
      </c>
      <c r="V172">
        <v>0</v>
      </c>
      <c r="W172">
        <v>0</v>
      </c>
      <c r="X172">
        <v>0</v>
      </c>
      <c r="Y172">
        <v>2</v>
      </c>
      <c r="Z172">
        <v>2</v>
      </c>
      <c r="AA172">
        <v>2</v>
      </c>
      <c r="AB172">
        <v>1</v>
      </c>
      <c r="AC172">
        <v>1</v>
      </c>
      <c r="AD172">
        <v>1</v>
      </c>
      <c r="AE172">
        <v>7</v>
      </c>
      <c r="AF172">
        <v>0</v>
      </c>
      <c r="AG172">
        <v>0</v>
      </c>
      <c r="AH172">
        <v>0</v>
      </c>
      <c r="AI172">
        <v>0</v>
      </c>
      <c r="AJ172">
        <v>0</v>
      </c>
      <c r="AK172">
        <v>0</v>
      </c>
      <c r="AL172">
        <v>0</v>
      </c>
      <c r="AM172">
        <v>1</v>
      </c>
      <c r="AN172">
        <v>0</v>
      </c>
      <c r="AO172">
        <v>0</v>
      </c>
      <c r="AP172">
        <v>5</v>
      </c>
      <c r="AQ172">
        <v>0</v>
      </c>
      <c r="AR172">
        <v>5</v>
      </c>
      <c r="AS172">
        <v>0</v>
      </c>
      <c r="AT172">
        <v>0</v>
      </c>
      <c r="AU172">
        <v>0</v>
      </c>
      <c r="AV172">
        <v>0</v>
      </c>
      <c r="AW172">
        <v>0</v>
      </c>
      <c r="AX172">
        <v>0</v>
      </c>
      <c r="AY172">
        <v>0</v>
      </c>
      <c r="AZ172">
        <v>0</v>
      </c>
      <c r="BA172">
        <v>0</v>
      </c>
      <c r="BB172">
        <v>0</v>
      </c>
      <c r="BC172">
        <v>0</v>
      </c>
      <c r="BD172">
        <v>103</v>
      </c>
      <c r="BE172">
        <v>71</v>
      </c>
      <c r="BF172">
        <v>41</v>
      </c>
      <c r="BG172">
        <v>30</v>
      </c>
      <c r="BH172">
        <v>1</v>
      </c>
      <c r="BI172">
        <v>3</v>
      </c>
      <c r="BJ172">
        <v>12</v>
      </c>
      <c r="BK172">
        <v>5</v>
      </c>
      <c r="BL172">
        <v>7</v>
      </c>
      <c r="BM172">
        <v>4</v>
      </c>
      <c r="BN172">
        <v>0</v>
      </c>
      <c r="BO172">
        <v>4</v>
      </c>
      <c r="BP172">
        <v>0</v>
      </c>
      <c r="BQ172">
        <v>1</v>
      </c>
      <c r="BR172">
        <v>0</v>
      </c>
      <c r="BS172">
        <v>0</v>
      </c>
      <c r="BT172">
        <v>0</v>
      </c>
      <c r="BU172">
        <v>0</v>
      </c>
      <c r="BV172">
        <v>7</v>
      </c>
      <c r="BW172">
        <v>3</v>
      </c>
      <c r="BX172">
        <v>4</v>
      </c>
      <c r="BY172">
        <v>0</v>
      </c>
      <c r="BZ172">
        <v>0</v>
      </c>
      <c r="CA172">
        <v>0</v>
      </c>
      <c r="CB172">
        <v>0</v>
      </c>
      <c r="CC172">
        <v>0</v>
      </c>
      <c r="CD172">
        <v>0</v>
      </c>
      <c r="CE172">
        <v>0</v>
      </c>
      <c r="CF172">
        <v>0</v>
      </c>
      <c r="CG172">
        <v>0</v>
      </c>
      <c r="CH172">
        <v>0</v>
      </c>
      <c r="CI172">
        <v>0</v>
      </c>
      <c r="CJ172">
        <v>0</v>
      </c>
      <c r="CK172">
        <v>1</v>
      </c>
      <c r="CL172" t="s">
        <v>130</v>
      </c>
      <c r="CM172" t="s">
        <v>480</v>
      </c>
      <c r="CN172" t="s">
        <v>106</v>
      </c>
      <c r="CO172">
        <v>175</v>
      </c>
      <c r="CP172">
        <f t="shared" si="6"/>
        <v>7</v>
      </c>
      <c r="CQ172">
        <f t="shared" si="7"/>
        <v>0</v>
      </c>
      <c r="CR172">
        <f t="shared" si="8"/>
        <v>0</v>
      </c>
    </row>
    <row r="173" spans="1:96" x14ac:dyDescent="0.3">
      <c r="A173">
        <v>148</v>
      </c>
      <c r="B173" t="s">
        <v>93</v>
      </c>
      <c r="C173">
        <v>35062</v>
      </c>
      <c r="D173">
        <v>28</v>
      </c>
      <c r="E173" t="s">
        <v>481</v>
      </c>
      <c r="F173" t="s">
        <v>481</v>
      </c>
      <c r="G173">
        <v>2</v>
      </c>
      <c r="H173" t="s">
        <v>95</v>
      </c>
      <c r="I173" t="s">
        <v>96</v>
      </c>
      <c r="J173">
        <v>1536</v>
      </c>
      <c r="K173" t="s">
        <v>124</v>
      </c>
      <c r="L173" t="s">
        <v>125</v>
      </c>
      <c r="M173">
        <v>2</v>
      </c>
      <c r="N173">
        <v>3</v>
      </c>
      <c r="O173">
        <v>0</v>
      </c>
      <c r="P173">
        <v>6</v>
      </c>
      <c r="Q173">
        <v>236</v>
      </c>
      <c r="R173">
        <v>0</v>
      </c>
      <c r="S173">
        <v>30</v>
      </c>
      <c r="T173">
        <v>267</v>
      </c>
      <c r="U173">
        <v>0</v>
      </c>
      <c r="V173">
        <v>2</v>
      </c>
      <c r="W173">
        <v>0</v>
      </c>
      <c r="X173">
        <v>0</v>
      </c>
      <c r="Y173">
        <v>4</v>
      </c>
      <c r="Z173">
        <v>4</v>
      </c>
      <c r="AA173">
        <v>10</v>
      </c>
      <c r="AB173">
        <v>6</v>
      </c>
      <c r="AC173">
        <v>2</v>
      </c>
      <c r="AD173">
        <v>6</v>
      </c>
      <c r="AE173">
        <v>7</v>
      </c>
      <c r="AF173">
        <v>0</v>
      </c>
      <c r="AG173">
        <v>0</v>
      </c>
      <c r="AH173">
        <v>0</v>
      </c>
      <c r="AI173">
        <v>0</v>
      </c>
      <c r="AJ173">
        <v>0</v>
      </c>
      <c r="AK173">
        <v>2</v>
      </c>
      <c r="AL173">
        <v>0</v>
      </c>
      <c r="AM173">
        <v>1</v>
      </c>
      <c r="AN173">
        <v>0</v>
      </c>
      <c r="AO173">
        <v>0</v>
      </c>
      <c r="AP173">
        <v>3</v>
      </c>
      <c r="AQ173">
        <v>0</v>
      </c>
      <c r="AR173">
        <v>4</v>
      </c>
      <c r="AS173">
        <v>1</v>
      </c>
      <c r="AT173">
        <v>0</v>
      </c>
      <c r="AU173">
        <v>0</v>
      </c>
      <c r="AV173">
        <v>0</v>
      </c>
      <c r="AW173">
        <v>0</v>
      </c>
      <c r="AX173">
        <v>0</v>
      </c>
      <c r="AY173">
        <v>0</v>
      </c>
      <c r="AZ173">
        <v>2</v>
      </c>
      <c r="BA173">
        <v>0</v>
      </c>
      <c r="BB173">
        <v>0</v>
      </c>
      <c r="BC173">
        <v>0</v>
      </c>
      <c r="BD173">
        <v>148</v>
      </c>
      <c r="BE173">
        <v>107</v>
      </c>
      <c r="BF173">
        <v>64</v>
      </c>
      <c r="BG173">
        <v>43</v>
      </c>
      <c r="BH173">
        <v>2</v>
      </c>
      <c r="BI173">
        <v>5</v>
      </c>
      <c r="BJ173">
        <v>14</v>
      </c>
      <c r="BK173">
        <v>7</v>
      </c>
      <c r="BL173">
        <v>7</v>
      </c>
      <c r="BM173">
        <v>4</v>
      </c>
      <c r="BN173">
        <v>0</v>
      </c>
      <c r="BO173">
        <v>23</v>
      </c>
      <c r="BP173">
        <v>8</v>
      </c>
      <c r="BQ173">
        <v>6</v>
      </c>
      <c r="BR173">
        <v>0</v>
      </c>
      <c r="BS173">
        <v>0</v>
      </c>
      <c r="BT173">
        <v>0</v>
      </c>
      <c r="BU173">
        <v>0</v>
      </c>
      <c r="BV173">
        <v>2</v>
      </c>
      <c r="BW173">
        <v>2</v>
      </c>
      <c r="BX173">
        <v>0</v>
      </c>
      <c r="BY173">
        <v>0</v>
      </c>
      <c r="BZ173">
        <v>0</v>
      </c>
      <c r="CA173">
        <v>0</v>
      </c>
      <c r="CB173">
        <v>0</v>
      </c>
      <c r="CC173">
        <v>0</v>
      </c>
      <c r="CD173">
        <v>0</v>
      </c>
      <c r="CE173">
        <v>0</v>
      </c>
      <c r="CF173">
        <v>0</v>
      </c>
      <c r="CG173">
        <v>0</v>
      </c>
      <c r="CH173">
        <v>0</v>
      </c>
      <c r="CI173">
        <v>0</v>
      </c>
      <c r="CJ173">
        <v>0</v>
      </c>
      <c r="CK173">
        <v>1</v>
      </c>
      <c r="CL173" t="s">
        <v>130</v>
      </c>
      <c r="CM173" s="1">
        <v>36111</v>
      </c>
      <c r="CO173">
        <v>0</v>
      </c>
      <c r="CP173">
        <f t="shared" si="6"/>
        <v>8</v>
      </c>
      <c r="CQ173">
        <f t="shared" si="7"/>
        <v>0</v>
      </c>
      <c r="CR173">
        <f t="shared" si="8"/>
        <v>0</v>
      </c>
    </row>
    <row r="174" spans="1:96" x14ac:dyDescent="0.3">
      <c r="A174">
        <v>148</v>
      </c>
      <c r="B174" t="s">
        <v>93</v>
      </c>
      <c r="C174">
        <v>35063</v>
      </c>
      <c r="D174">
        <v>13</v>
      </c>
      <c r="E174" t="s">
        <v>482</v>
      </c>
      <c r="F174" t="s">
        <v>483</v>
      </c>
      <c r="G174">
        <v>4</v>
      </c>
      <c r="H174" t="s">
        <v>142</v>
      </c>
      <c r="I174" t="s">
        <v>143</v>
      </c>
      <c r="J174">
        <v>1159</v>
      </c>
      <c r="K174" t="s">
        <v>117</v>
      </c>
      <c r="L174" t="s">
        <v>118</v>
      </c>
      <c r="M174">
        <v>3</v>
      </c>
      <c r="N174">
        <v>15</v>
      </c>
      <c r="O174">
        <v>3</v>
      </c>
      <c r="P174">
        <v>0</v>
      </c>
      <c r="Q174">
        <v>270</v>
      </c>
      <c r="R174">
        <v>0</v>
      </c>
      <c r="S174">
        <v>16</v>
      </c>
      <c r="T174">
        <v>286</v>
      </c>
      <c r="U174">
        <v>0</v>
      </c>
      <c r="V174">
        <v>0</v>
      </c>
      <c r="W174">
        <v>0</v>
      </c>
      <c r="X174">
        <v>0</v>
      </c>
      <c r="Y174">
        <v>0</v>
      </c>
      <c r="Z174">
        <v>0</v>
      </c>
      <c r="AA174">
        <v>0</v>
      </c>
      <c r="AB174">
        <v>0</v>
      </c>
      <c r="AC174">
        <v>0</v>
      </c>
      <c r="AD174">
        <v>0</v>
      </c>
      <c r="AE174">
        <v>0</v>
      </c>
      <c r="AF174">
        <v>0</v>
      </c>
      <c r="AG174">
        <v>0</v>
      </c>
      <c r="AH174">
        <v>0</v>
      </c>
      <c r="AI174">
        <v>0</v>
      </c>
      <c r="AJ174">
        <v>0</v>
      </c>
      <c r="AK174">
        <v>0</v>
      </c>
      <c r="AL174">
        <v>1</v>
      </c>
      <c r="AM174">
        <v>0</v>
      </c>
      <c r="AN174">
        <v>2</v>
      </c>
      <c r="AO174">
        <v>8</v>
      </c>
      <c r="AP174">
        <v>13</v>
      </c>
      <c r="AQ174">
        <v>0</v>
      </c>
      <c r="AR174">
        <v>1</v>
      </c>
      <c r="AS174">
        <v>0</v>
      </c>
      <c r="AT174">
        <v>0</v>
      </c>
      <c r="AU174">
        <v>0</v>
      </c>
      <c r="AV174">
        <v>0</v>
      </c>
      <c r="AW174">
        <v>0</v>
      </c>
      <c r="AX174">
        <v>0</v>
      </c>
      <c r="AY174">
        <v>0</v>
      </c>
      <c r="AZ174">
        <v>0</v>
      </c>
      <c r="BA174">
        <v>0</v>
      </c>
      <c r="BB174">
        <v>0</v>
      </c>
      <c r="BC174">
        <v>0</v>
      </c>
      <c r="BD174">
        <v>86</v>
      </c>
      <c r="BE174">
        <v>21</v>
      </c>
      <c r="BF174">
        <v>14</v>
      </c>
      <c r="BG174">
        <v>7</v>
      </c>
      <c r="BH174">
        <v>0</v>
      </c>
      <c r="BI174">
        <v>1</v>
      </c>
      <c r="BJ174">
        <v>0</v>
      </c>
      <c r="BK174">
        <v>0</v>
      </c>
      <c r="BL174">
        <v>0</v>
      </c>
      <c r="BM174">
        <v>10</v>
      </c>
      <c r="BN174">
        <v>11</v>
      </c>
      <c r="BO174">
        <v>3</v>
      </c>
      <c r="BP174">
        <v>0</v>
      </c>
      <c r="BQ174">
        <v>0</v>
      </c>
      <c r="BR174">
        <v>0</v>
      </c>
      <c r="BS174">
        <v>0</v>
      </c>
      <c r="BT174">
        <v>0</v>
      </c>
      <c r="BU174">
        <v>0</v>
      </c>
      <c r="BV174">
        <v>0</v>
      </c>
      <c r="BW174">
        <v>0</v>
      </c>
      <c r="BX174">
        <v>0</v>
      </c>
      <c r="BY174">
        <v>0</v>
      </c>
      <c r="BZ174">
        <v>0</v>
      </c>
      <c r="CA174">
        <v>0</v>
      </c>
      <c r="CB174">
        <v>33</v>
      </c>
      <c r="CC174">
        <v>19</v>
      </c>
      <c r="CD174">
        <v>9</v>
      </c>
      <c r="CE174">
        <v>10</v>
      </c>
      <c r="CF174">
        <v>7</v>
      </c>
      <c r="CG174">
        <v>0</v>
      </c>
      <c r="CH174">
        <v>0</v>
      </c>
      <c r="CI174">
        <v>0</v>
      </c>
      <c r="CJ174">
        <v>0</v>
      </c>
      <c r="CK174">
        <v>1</v>
      </c>
      <c r="CL174" t="s">
        <v>130</v>
      </c>
      <c r="CM174" t="s">
        <v>484</v>
      </c>
      <c r="CP174">
        <f t="shared" si="6"/>
        <v>3</v>
      </c>
      <c r="CQ174">
        <f t="shared" si="7"/>
        <v>0</v>
      </c>
      <c r="CR174">
        <f t="shared" si="8"/>
        <v>9</v>
      </c>
    </row>
    <row r="175" spans="1:96" x14ac:dyDescent="0.3">
      <c r="A175">
        <v>148</v>
      </c>
      <c r="B175" t="s">
        <v>93</v>
      </c>
      <c r="C175">
        <v>35065</v>
      </c>
      <c r="D175">
        <v>16</v>
      </c>
      <c r="E175" t="s">
        <v>485</v>
      </c>
      <c r="F175" t="s">
        <v>485</v>
      </c>
      <c r="G175">
        <v>1</v>
      </c>
      <c r="H175" t="s">
        <v>122</v>
      </c>
      <c r="I175" t="s">
        <v>123</v>
      </c>
      <c r="J175">
        <v>506</v>
      </c>
      <c r="K175" t="s">
        <v>108</v>
      </c>
      <c r="L175" t="s">
        <v>109</v>
      </c>
      <c r="M175">
        <v>13</v>
      </c>
      <c r="N175">
        <v>1</v>
      </c>
      <c r="O175">
        <v>0</v>
      </c>
      <c r="P175">
        <v>0</v>
      </c>
      <c r="Q175">
        <v>1148</v>
      </c>
      <c r="R175">
        <v>0</v>
      </c>
      <c r="S175">
        <v>58</v>
      </c>
      <c r="T175">
        <v>1216</v>
      </c>
      <c r="U175">
        <v>0</v>
      </c>
      <c r="V175">
        <v>1</v>
      </c>
      <c r="W175">
        <v>0</v>
      </c>
      <c r="X175">
        <v>0</v>
      </c>
      <c r="Y175">
        <v>5</v>
      </c>
      <c r="Z175">
        <v>5</v>
      </c>
      <c r="AA175">
        <v>2</v>
      </c>
      <c r="AB175">
        <v>2</v>
      </c>
      <c r="AC175">
        <v>0</v>
      </c>
      <c r="AD175">
        <v>13</v>
      </c>
      <c r="AE175">
        <v>7</v>
      </c>
      <c r="AF175">
        <v>4</v>
      </c>
      <c r="AG175">
        <v>1</v>
      </c>
      <c r="AH175">
        <v>1</v>
      </c>
      <c r="AI175">
        <v>0</v>
      </c>
      <c r="AJ175">
        <v>0</v>
      </c>
      <c r="AK175">
        <v>12</v>
      </c>
      <c r="AL175">
        <v>4</v>
      </c>
      <c r="AM175">
        <v>82</v>
      </c>
      <c r="AN175">
        <v>0</v>
      </c>
      <c r="AO175">
        <v>0</v>
      </c>
      <c r="AP175">
        <v>9</v>
      </c>
      <c r="AQ175">
        <v>0</v>
      </c>
      <c r="AR175">
        <v>1</v>
      </c>
      <c r="AS175">
        <v>0</v>
      </c>
      <c r="AT175">
        <v>0</v>
      </c>
      <c r="AU175">
        <v>0</v>
      </c>
      <c r="AV175">
        <v>0</v>
      </c>
      <c r="AW175">
        <v>0</v>
      </c>
      <c r="AX175">
        <v>0</v>
      </c>
      <c r="AY175">
        <v>0</v>
      </c>
      <c r="AZ175">
        <v>0</v>
      </c>
      <c r="BA175">
        <v>0</v>
      </c>
      <c r="BB175">
        <v>0</v>
      </c>
      <c r="BC175">
        <v>0</v>
      </c>
      <c r="BD175">
        <v>709</v>
      </c>
      <c r="BE175">
        <v>417</v>
      </c>
      <c r="BF175">
        <v>296</v>
      </c>
      <c r="BG175">
        <v>121</v>
      </c>
      <c r="BH175">
        <v>20</v>
      </c>
      <c r="BI175">
        <v>29</v>
      </c>
      <c r="BJ175">
        <v>46</v>
      </c>
      <c r="BK175">
        <v>17</v>
      </c>
      <c r="BL175">
        <v>29</v>
      </c>
      <c r="BM175">
        <v>113</v>
      </c>
      <c r="BN175">
        <v>0</v>
      </c>
      <c r="BO175">
        <v>46</v>
      </c>
      <c r="BP175">
        <v>4</v>
      </c>
      <c r="BQ175">
        <v>0</v>
      </c>
      <c r="BR175">
        <v>0</v>
      </c>
      <c r="BS175">
        <v>0</v>
      </c>
      <c r="BT175">
        <v>0</v>
      </c>
      <c r="BU175">
        <v>0</v>
      </c>
      <c r="BV175">
        <v>17</v>
      </c>
      <c r="BW175">
        <v>7</v>
      </c>
      <c r="BX175">
        <v>10</v>
      </c>
      <c r="BY175">
        <v>0</v>
      </c>
      <c r="BZ175">
        <v>0</v>
      </c>
      <c r="CA175">
        <v>0</v>
      </c>
      <c r="CB175">
        <v>0</v>
      </c>
      <c r="CC175">
        <v>0</v>
      </c>
      <c r="CD175">
        <v>0</v>
      </c>
      <c r="CE175">
        <v>0</v>
      </c>
      <c r="CF175">
        <v>0</v>
      </c>
      <c r="CG175">
        <v>0</v>
      </c>
      <c r="CH175">
        <v>0</v>
      </c>
      <c r="CI175">
        <v>0</v>
      </c>
      <c r="CJ175">
        <v>0</v>
      </c>
      <c r="CK175">
        <v>1</v>
      </c>
      <c r="CL175" t="s">
        <v>130</v>
      </c>
      <c r="CM175" s="1">
        <v>35737</v>
      </c>
      <c r="CN175" t="s">
        <v>106</v>
      </c>
      <c r="CO175">
        <v>187</v>
      </c>
      <c r="CP175">
        <f t="shared" si="6"/>
        <v>13</v>
      </c>
      <c r="CQ175">
        <f t="shared" si="7"/>
        <v>2</v>
      </c>
      <c r="CR175">
        <f t="shared" si="8"/>
        <v>0</v>
      </c>
    </row>
    <row r="176" spans="1:96" x14ac:dyDescent="0.3">
      <c r="A176">
        <v>148</v>
      </c>
      <c r="B176" t="s">
        <v>93</v>
      </c>
      <c r="C176">
        <v>35141</v>
      </c>
      <c r="D176">
        <v>18</v>
      </c>
      <c r="E176" t="s">
        <v>486</v>
      </c>
      <c r="F176" t="s">
        <v>487</v>
      </c>
      <c r="G176">
        <v>3</v>
      </c>
      <c r="H176" t="s">
        <v>115</v>
      </c>
      <c r="I176" t="s">
        <v>116</v>
      </c>
      <c r="J176">
        <v>506</v>
      </c>
      <c r="K176" t="s">
        <v>108</v>
      </c>
      <c r="L176" t="s">
        <v>109</v>
      </c>
      <c r="M176">
        <v>14</v>
      </c>
      <c r="N176">
        <v>3</v>
      </c>
      <c r="O176">
        <v>0</v>
      </c>
      <c r="P176">
        <v>5</v>
      </c>
      <c r="Q176">
        <v>1262</v>
      </c>
      <c r="R176">
        <v>0</v>
      </c>
      <c r="S176">
        <v>59</v>
      </c>
      <c r="T176">
        <v>1337</v>
      </c>
      <c r="U176">
        <v>0</v>
      </c>
      <c r="V176">
        <v>2</v>
      </c>
      <c r="W176">
        <v>0</v>
      </c>
      <c r="X176">
        <v>2</v>
      </c>
      <c r="Y176">
        <v>15</v>
      </c>
      <c r="Z176">
        <v>20</v>
      </c>
      <c r="AA176">
        <v>39</v>
      </c>
      <c r="AB176">
        <v>15</v>
      </c>
      <c r="AC176">
        <v>15</v>
      </c>
      <c r="AD176">
        <v>26</v>
      </c>
      <c r="AE176">
        <v>53</v>
      </c>
      <c r="AF176">
        <v>7</v>
      </c>
      <c r="AG176">
        <v>0</v>
      </c>
      <c r="AH176">
        <v>0</v>
      </c>
      <c r="AI176">
        <v>2</v>
      </c>
      <c r="AJ176">
        <v>17</v>
      </c>
      <c r="AK176">
        <v>57</v>
      </c>
      <c r="AL176">
        <v>13</v>
      </c>
      <c r="AM176">
        <v>17</v>
      </c>
      <c r="AN176">
        <v>0</v>
      </c>
      <c r="AO176">
        <v>0</v>
      </c>
      <c r="AP176">
        <v>14</v>
      </c>
      <c r="AQ176">
        <v>0</v>
      </c>
      <c r="AR176">
        <v>2</v>
      </c>
      <c r="AS176">
        <v>2</v>
      </c>
      <c r="AT176">
        <v>0</v>
      </c>
      <c r="AU176">
        <v>0</v>
      </c>
      <c r="AV176">
        <v>0</v>
      </c>
      <c r="AW176">
        <v>0</v>
      </c>
      <c r="AX176">
        <v>0</v>
      </c>
      <c r="AY176">
        <v>0</v>
      </c>
      <c r="AZ176">
        <v>9</v>
      </c>
      <c r="BA176">
        <v>0</v>
      </c>
      <c r="BB176">
        <v>0</v>
      </c>
      <c r="BC176">
        <v>0</v>
      </c>
      <c r="BD176">
        <v>702</v>
      </c>
      <c r="BE176">
        <v>541</v>
      </c>
      <c r="BF176">
        <v>296</v>
      </c>
      <c r="BG176">
        <v>245</v>
      </c>
      <c r="BH176">
        <v>7</v>
      </c>
      <c r="BI176">
        <v>12</v>
      </c>
      <c r="BJ176">
        <v>61</v>
      </c>
      <c r="BK176">
        <v>19</v>
      </c>
      <c r="BL176">
        <v>42</v>
      </c>
      <c r="BM176">
        <v>9</v>
      </c>
      <c r="BN176">
        <v>0</v>
      </c>
      <c r="BO176">
        <v>83</v>
      </c>
      <c r="BP176">
        <v>21</v>
      </c>
      <c r="BQ176">
        <v>22</v>
      </c>
      <c r="BR176">
        <v>0</v>
      </c>
      <c r="BS176">
        <v>0</v>
      </c>
      <c r="BT176">
        <v>0</v>
      </c>
      <c r="BU176">
        <v>0</v>
      </c>
      <c r="BV176">
        <v>9</v>
      </c>
      <c r="BW176">
        <v>2</v>
      </c>
      <c r="BX176">
        <v>7</v>
      </c>
      <c r="BY176">
        <v>0</v>
      </c>
      <c r="BZ176">
        <v>0</v>
      </c>
      <c r="CA176">
        <v>0</v>
      </c>
      <c r="CB176">
        <v>0</v>
      </c>
      <c r="CC176">
        <v>0</v>
      </c>
      <c r="CD176">
        <v>0</v>
      </c>
      <c r="CE176">
        <v>0</v>
      </c>
      <c r="CF176">
        <v>0</v>
      </c>
      <c r="CG176">
        <v>0</v>
      </c>
      <c r="CH176">
        <v>0</v>
      </c>
      <c r="CI176">
        <v>0</v>
      </c>
      <c r="CJ176">
        <v>0</v>
      </c>
      <c r="CK176">
        <v>58</v>
      </c>
      <c r="CL176" t="s">
        <v>169</v>
      </c>
      <c r="CM176" t="s">
        <v>488</v>
      </c>
      <c r="CN176" t="s">
        <v>214</v>
      </c>
      <c r="CO176">
        <v>174</v>
      </c>
      <c r="CP176">
        <f t="shared" si="6"/>
        <v>19</v>
      </c>
      <c r="CQ176">
        <f t="shared" si="7"/>
        <v>0</v>
      </c>
      <c r="CR176">
        <f t="shared" si="8"/>
        <v>0</v>
      </c>
    </row>
    <row r="177" spans="1:96" x14ac:dyDescent="0.3">
      <c r="A177">
        <v>148</v>
      </c>
      <c r="B177" t="s">
        <v>93</v>
      </c>
      <c r="C177">
        <v>35194</v>
      </c>
      <c r="D177">
        <v>27</v>
      </c>
      <c r="E177" t="s">
        <v>489</v>
      </c>
      <c r="F177" t="s">
        <v>489</v>
      </c>
      <c r="G177">
        <v>3</v>
      </c>
      <c r="H177" t="s">
        <v>115</v>
      </c>
      <c r="I177" t="s">
        <v>116</v>
      </c>
      <c r="J177">
        <v>498</v>
      </c>
      <c r="K177" t="s">
        <v>165</v>
      </c>
      <c r="L177" t="s">
        <v>166</v>
      </c>
      <c r="M177">
        <v>0</v>
      </c>
      <c r="N177">
        <v>12</v>
      </c>
      <c r="O177">
        <v>0</v>
      </c>
      <c r="P177">
        <v>5</v>
      </c>
      <c r="Q177">
        <v>59</v>
      </c>
      <c r="R177">
        <v>0</v>
      </c>
      <c r="S177">
        <v>16</v>
      </c>
      <c r="T177">
        <v>85</v>
      </c>
      <c r="U177">
        <v>0</v>
      </c>
      <c r="V177">
        <v>0</v>
      </c>
      <c r="W177">
        <v>0</v>
      </c>
      <c r="X177">
        <v>0</v>
      </c>
      <c r="Y177">
        <v>3</v>
      </c>
      <c r="Z177">
        <v>3</v>
      </c>
      <c r="AA177">
        <v>3</v>
      </c>
      <c r="AB177">
        <v>1</v>
      </c>
      <c r="AC177">
        <v>1</v>
      </c>
      <c r="AD177">
        <v>1</v>
      </c>
      <c r="AE177">
        <v>2</v>
      </c>
      <c r="AF177">
        <v>0</v>
      </c>
      <c r="AG177">
        <v>0</v>
      </c>
      <c r="AH177">
        <v>0</v>
      </c>
      <c r="AI177">
        <v>0</v>
      </c>
      <c r="AJ177">
        <v>4</v>
      </c>
      <c r="AK177">
        <v>0</v>
      </c>
      <c r="AL177">
        <v>2</v>
      </c>
      <c r="AM177">
        <v>0</v>
      </c>
      <c r="AN177">
        <v>0</v>
      </c>
      <c r="AO177">
        <v>0</v>
      </c>
      <c r="AP177">
        <v>3</v>
      </c>
      <c r="AQ177">
        <v>0</v>
      </c>
      <c r="AR177">
        <v>4</v>
      </c>
      <c r="AS177">
        <v>0</v>
      </c>
      <c r="AT177">
        <v>0</v>
      </c>
      <c r="AU177">
        <v>0</v>
      </c>
      <c r="AV177">
        <v>0</v>
      </c>
      <c r="AW177">
        <v>0</v>
      </c>
      <c r="AX177">
        <v>0</v>
      </c>
      <c r="AY177">
        <v>0</v>
      </c>
      <c r="AZ177">
        <v>1</v>
      </c>
      <c r="BA177">
        <v>0</v>
      </c>
      <c r="BB177">
        <v>0</v>
      </c>
      <c r="BC177">
        <v>0</v>
      </c>
      <c r="BD177">
        <v>52</v>
      </c>
      <c r="BE177">
        <v>43</v>
      </c>
      <c r="BF177">
        <v>31</v>
      </c>
      <c r="BG177">
        <v>12</v>
      </c>
      <c r="BH177">
        <v>0</v>
      </c>
      <c r="BI177">
        <v>1</v>
      </c>
      <c r="BJ177">
        <v>3</v>
      </c>
      <c r="BK177">
        <v>1</v>
      </c>
      <c r="BL177">
        <v>2</v>
      </c>
      <c r="BM177">
        <v>1</v>
      </c>
      <c r="BN177">
        <v>0</v>
      </c>
      <c r="BO177">
        <v>1</v>
      </c>
      <c r="BP177">
        <v>0</v>
      </c>
      <c r="BQ177">
        <v>0</v>
      </c>
      <c r="BR177">
        <v>0</v>
      </c>
      <c r="BS177">
        <v>0</v>
      </c>
      <c r="BT177">
        <v>0</v>
      </c>
      <c r="BU177">
        <v>0</v>
      </c>
      <c r="BV177">
        <v>1</v>
      </c>
      <c r="BW177">
        <v>0</v>
      </c>
      <c r="BX177">
        <v>1</v>
      </c>
      <c r="BY177">
        <v>0</v>
      </c>
      <c r="BZ177">
        <v>0</v>
      </c>
      <c r="CA177">
        <v>0</v>
      </c>
      <c r="CB177">
        <v>0</v>
      </c>
      <c r="CC177">
        <v>0</v>
      </c>
      <c r="CD177">
        <v>0</v>
      </c>
      <c r="CE177">
        <v>0</v>
      </c>
      <c r="CF177">
        <v>0</v>
      </c>
      <c r="CG177">
        <v>0</v>
      </c>
      <c r="CH177">
        <v>0</v>
      </c>
      <c r="CI177">
        <v>0</v>
      </c>
      <c r="CJ177">
        <v>0</v>
      </c>
      <c r="CK177">
        <v>1</v>
      </c>
      <c r="CL177" t="s">
        <v>130</v>
      </c>
      <c r="CM177" t="s">
        <v>490</v>
      </c>
      <c r="CN177" t="s">
        <v>106</v>
      </c>
      <c r="CO177">
        <v>170</v>
      </c>
      <c r="CP177">
        <f t="shared" si="6"/>
        <v>5</v>
      </c>
      <c r="CQ177">
        <f t="shared" si="7"/>
        <v>0</v>
      </c>
      <c r="CR177">
        <f t="shared" si="8"/>
        <v>0</v>
      </c>
    </row>
    <row r="178" spans="1:96" x14ac:dyDescent="0.3">
      <c r="A178">
        <v>148</v>
      </c>
      <c r="B178" t="s">
        <v>93</v>
      </c>
      <c r="C178">
        <v>35197</v>
      </c>
      <c r="D178">
        <v>37</v>
      </c>
      <c r="E178" t="s">
        <v>491</v>
      </c>
      <c r="F178" t="s">
        <v>491</v>
      </c>
      <c r="G178">
        <v>2</v>
      </c>
      <c r="H178" t="s">
        <v>95</v>
      </c>
      <c r="I178" t="s">
        <v>96</v>
      </c>
      <c r="J178">
        <v>498</v>
      </c>
      <c r="K178" t="s">
        <v>165</v>
      </c>
      <c r="L178" t="s">
        <v>166</v>
      </c>
      <c r="M178">
        <v>0</v>
      </c>
      <c r="N178">
        <v>1</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1</v>
      </c>
      <c r="CL178" t="s">
        <v>130</v>
      </c>
      <c r="CM178" t="s">
        <v>492</v>
      </c>
      <c r="CO178">
        <v>182</v>
      </c>
      <c r="CP178">
        <f t="shared" si="6"/>
        <v>0</v>
      </c>
      <c r="CQ178">
        <f t="shared" si="7"/>
        <v>0</v>
      </c>
      <c r="CR178">
        <f t="shared" si="8"/>
        <v>0</v>
      </c>
    </row>
    <row r="179" spans="1:96" x14ac:dyDescent="0.3">
      <c r="A179">
        <v>148</v>
      </c>
      <c r="B179" t="s">
        <v>93</v>
      </c>
      <c r="C179">
        <v>35212</v>
      </c>
      <c r="D179">
        <v>27</v>
      </c>
      <c r="E179" t="s">
        <v>493</v>
      </c>
      <c r="F179" t="s">
        <v>494</v>
      </c>
      <c r="G179">
        <v>1</v>
      </c>
      <c r="H179" t="s">
        <v>122</v>
      </c>
      <c r="I179" t="s">
        <v>123</v>
      </c>
      <c r="J179">
        <v>496</v>
      </c>
      <c r="K179" t="s">
        <v>181</v>
      </c>
      <c r="L179" t="s">
        <v>182</v>
      </c>
      <c r="M179">
        <v>0</v>
      </c>
      <c r="N179">
        <v>1</v>
      </c>
      <c r="O179">
        <v>0</v>
      </c>
      <c r="P179">
        <v>1</v>
      </c>
      <c r="Q179">
        <v>29</v>
      </c>
      <c r="R179">
        <v>0</v>
      </c>
      <c r="S179">
        <v>4</v>
      </c>
      <c r="T179">
        <v>33</v>
      </c>
      <c r="U179">
        <v>0</v>
      </c>
      <c r="V179">
        <v>0</v>
      </c>
      <c r="W179">
        <v>0</v>
      </c>
      <c r="X179">
        <v>0</v>
      </c>
      <c r="Y179">
        <v>0</v>
      </c>
      <c r="Z179">
        <v>0</v>
      </c>
      <c r="AA179">
        <v>0</v>
      </c>
      <c r="AB179">
        <v>0</v>
      </c>
      <c r="AC179">
        <v>0</v>
      </c>
      <c r="AD179">
        <v>1</v>
      </c>
      <c r="AE179">
        <v>1</v>
      </c>
      <c r="AF179">
        <v>0</v>
      </c>
      <c r="AG179">
        <v>0</v>
      </c>
      <c r="AH179">
        <v>0</v>
      </c>
      <c r="AI179">
        <v>0</v>
      </c>
      <c r="AJ179">
        <v>0</v>
      </c>
      <c r="AK179">
        <v>0</v>
      </c>
      <c r="AL179">
        <v>0</v>
      </c>
      <c r="AM179">
        <v>3</v>
      </c>
      <c r="AN179">
        <v>0</v>
      </c>
      <c r="AO179">
        <v>0</v>
      </c>
      <c r="AP179">
        <v>0</v>
      </c>
      <c r="AQ179">
        <v>0</v>
      </c>
      <c r="AR179">
        <v>1</v>
      </c>
      <c r="AS179">
        <v>0</v>
      </c>
      <c r="AT179">
        <v>0</v>
      </c>
      <c r="AU179">
        <v>0</v>
      </c>
      <c r="AV179">
        <v>0</v>
      </c>
      <c r="AW179">
        <v>0</v>
      </c>
      <c r="AX179">
        <v>0</v>
      </c>
      <c r="AY179">
        <v>0</v>
      </c>
      <c r="AZ179">
        <v>0</v>
      </c>
      <c r="BA179">
        <v>0</v>
      </c>
      <c r="BB179">
        <v>0</v>
      </c>
      <c r="BC179">
        <v>0</v>
      </c>
      <c r="BD179">
        <v>17</v>
      </c>
      <c r="BE179">
        <v>13</v>
      </c>
      <c r="BF179">
        <v>10</v>
      </c>
      <c r="BG179">
        <v>3</v>
      </c>
      <c r="BH179">
        <v>0</v>
      </c>
      <c r="BI179">
        <v>0</v>
      </c>
      <c r="BJ179">
        <v>2</v>
      </c>
      <c r="BK179">
        <v>1</v>
      </c>
      <c r="BL179">
        <v>1</v>
      </c>
      <c r="BM179">
        <v>2</v>
      </c>
      <c r="BN179">
        <v>0</v>
      </c>
      <c r="BO179">
        <v>2</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1</v>
      </c>
      <c r="CL179" t="s">
        <v>130</v>
      </c>
      <c r="CM179" s="1">
        <v>33913</v>
      </c>
      <c r="CN179" t="s">
        <v>106</v>
      </c>
      <c r="CO179">
        <v>0</v>
      </c>
      <c r="CP179">
        <f t="shared" si="6"/>
        <v>1</v>
      </c>
      <c r="CQ179">
        <f t="shared" si="7"/>
        <v>0</v>
      </c>
      <c r="CR179">
        <f t="shared" si="8"/>
        <v>0</v>
      </c>
    </row>
    <row r="180" spans="1:96" x14ac:dyDescent="0.3">
      <c r="A180">
        <v>148</v>
      </c>
      <c r="B180" t="s">
        <v>93</v>
      </c>
      <c r="C180">
        <v>35222</v>
      </c>
      <c r="D180">
        <v>5</v>
      </c>
      <c r="E180" t="s">
        <v>495</v>
      </c>
      <c r="F180" t="s">
        <v>495</v>
      </c>
      <c r="G180">
        <v>1</v>
      </c>
      <c r="H180" t="s">
        <v>122</v>
      </c>
      <c r="I180" t="s">
        <v>123</v>
      </c>
      <c r="J180">
        <v>505</v>
      </c>
      <c r="K180" t="s">
        <v>133</v>
      </c>
      <c r="L180" t="s">
        <v>134</v>
      </c>
      <c r="M180">
        <v>7</v>
      </c>
      <c r="N180">
        <v>15</v>
      </c>
      <c r="O180">
        <v>0</v>
      </c>
      <c r="P180">
        <v>11</v>
      </c>
      <c r="Q180">
        <v>555</v>
      </c>
      <c r="R180">
        <v>0</v>
      </c>
      <c r="S180">
        <v>22</v>
      </c>
      <c r="T180">
        <v>586</v>
      </c>
      <c r="U180">
        <v>0</v>
      </c>
      <c r="V180">
        <v>1</v>
      </c>
      <c r="W180">
        <v>0</v>
      </c>
      <c r="X180">
        <v>0</v>
      </c>
      <c r="Y180">
        <v>0</v>
      </c>
      <c r="Z180">
        <v>0</v>
      </c>
      <c r="AA180">
        <v>3</v>
      </c>
      <c r="AB180">
        <v>2</v>
      </c>
      <c r="AC180">
        <v>0</v>
      </c>
      <c r="AD180">
        <v>10</v>
      </c>
      <c r="AE180">
        <v>10</v>
      </c>
      <c r="AF180">
        <v>1</v>
      </c>
      <c r="AG180">
        <v>0</v>
      </c>
      <c r="AH180">
        <v>0</v>
      </c>
      <c r="AI180">
        <v>0</v>
      </c>
      <c r="AJ180">
        <v>0</v>
      </c>
      <c r="AK180">
        <v>3</v>
      </c>
      <c r="AL180">
        <v>7</v>
      </c>
      <c r="AM180">
        <v>1</v>
      </c>
      <c r="AN180">
        <v>0</v>
      </c>
      <c r="AO180">
        <v>0</v>
      </c>
      <c r="AP180">
        <v>16</v>
      </c>
      <c r="AQ180">
        <v>0</v>
      </c>
      <c r="AR180">
        <v>5</v>
      </c>
      <c r="AS180">
        <v>0</v>
      </c>
      <c r="AT180">
        <v>0</v>
      </c>
      <c r="AU180">
        <v>0</v>
      </c>
      <c r="AV180">
        <v>0</v>
      </c>
      <c r="AW180">
        <v>0</v>
      </c>
      <c r="AX180">
        <v>0</v>
      </c>
      <c r="AY180">
        <v>0</v>
      </c>
      <c r="AZ180">
        <v>1</v>
      </c>
      <c r="BA180">
        <v>0</v>
      </c>
      <c r="BB180">
        <v>0</v>
      </c>
      <c r="BC180">
        <v>0</v>
      </c>
      <c r="BD180">
        <v>263</v>
      </c>
      <c r="BE180">
        <v>175</v>
      </c>
      <c r="BF180">
        <v>122</v>
      </c>
      <c r="BG180">
        <v>53</v>
      </c>
      <c r="BH180">
        <v>18</v>
      </c>
      <c r="BI180">
        <v>5</v>
      </c>
      <c r="BJ180">
        <v>12</v>
      </c>
      <c r="BK180">
        <v>2</v>
      </c>
      <c r="BL180">
        <v>10</v>
      </c>
      <c r="BM180">
        <v>35</v>
      </c>
      <c r="BN180">
        <v>0</v>
      </c>
      <c r="BO180">
        <v>15</v>
      </c>
      <c r="BP180">
        <v>0</v>
      </c>
      <c r="BQ180">
        <v>0</v>
      </c>
      <c r="BR180">
        <v>0</v>
      </c>
      <c r="BS180">
        <v>0</v>
      </c>
      <c r="BT180">
        <v>0</v>
      </c>
      <c r="BU180">
        <v>0</v>
      </c>
      <c r="BV180">
        <v>15</v>
      </c>
      <c r="BW180">
        <v>6</v>
      </c>
      <c r="BX180">
        <v>9</v>
      </c>
      <c r="BY180">
        <v>0</v>
      </c>
      <c r="BZ180">
        <v>0</v>
      </c>
      <c r="CA180">
        <v>0</v>
      </c>
      <c r="CB180">
        <v>0</v>
      </c>
      <c r="CC180">
        <v>0</v>
      </c>
      <c r="CD180">
        <v>0</v>
      </c>
      <c r="CE180">
        <v>0</v>
      </c>
      <c r="CF180">
        <v>0</v>
      </c>
      <c r="CG180">
        <v>0</v>
      </c>
      <c r="CH180">
        <v>0</v>
      </c>
      <c r="CI180">
        <v>0</v>
      </c>
      <c r="CJ180">
        <v>0</v>
      </c>
      <c r="CK180">
        <v>158</v>
      </c>
      <c r="CL180" t="s">
        <v>496</v>
      </c>
      <c r="CM180" t="s">
        <v>497</v>
      </c>
      <c r="CN180" t="s">
        <v>112</v>
      </c>
      <c r="CO180">
        <v>188</v>
      </c>
      <c r="CP180">
        <f t="shared" si="6"/>
        <v>18</v>
      </c>
      <c r="CQ180">
        <f t="shared" si="7"/>
        <v>0</v>
      </c>
      <c r="CR180">
        <f t="shared" si="8"/>
        <v>0</v>
      </c>
    </row>
    <row r="181" spans="1:96" x14ac:dyDescent="0.3">
      <c r="A181">
        <v>148</v>
      </c>
      <c r="B181" t="s">
        <v>93</v>
      </c>
      <c r="C181">
        <v>35224</v>
      </c>
      <c r="D181">
        <v>26</v>
      </c>
      <c r="E181" t="s">
        <v>498</v>
      </c>
      <c r="F181" t="s">
        <v>498</v>
      </c>
      <c r="G181">
        <v>1</v>
      </c>
      <c r="H181" t="s">
        <v>122</v>
      </c>
      <c r="I181" t="s">
        <v>123</v>
      </c>
      <c r="J181">
        <v>505</v>
      </c>
      <c r="K181" t="s">
        <v>133</v>
      </c>
      <c r="L181" t="s">
        <v>134</v>
      </c>
      <c r="M181">
        <v>10</v>
      </c>
      <c r="N181">
        <v>7</v>
      </c>
      <c r="O181">
        <v>0</v>
      </c>
      <c r="P181">
        <v>1</v>
      </c>
      <c r="Q181">
        <v>921</v>
      </c>
      <c r="R181">
        <v>0</v>
      </c>
      <c r="S181">
        <v>55</v>
      </c>
      <c r="T181">
        <v>980</v>
      </c>
      <c r="U181">
        <v>0</v>
      </c>
      <c r="V181">
        <v>0</v>
      </c>
      <c r="W181">
        <v>0</v>
      </c>
      <c r="X181">
        <v>0</v>
      </c>
      <c r="Y181">
        <v>3</v>
      </c>
      <c r="Z181">
        <v>4</v>
      </c>
      <c r="AA181">
        <v>1</v>
      </c>
      <c r="AB181">
        <v>0</v>
      </c>
      <c r="AC181">
        <v>0</v>
      </c>
      <c r="AD181">
        <v>11</v>
      </c>
      <c r="AE181">
        <v>6</v>
      </c>
      <c r="AF181">
        <v>1</v>
      </c>
      <c r="AG181">
        <v>0</v>
      </c>
      <c r="AH181">
        <v>0</v>
      </c>
      <c r="AI181">
        <v>0</v>
      </c>
      <c r="AJ181">
        <v>0</v>
      </c>
      <c r="AK181">
        <v>17</v>
      </c>
      <c r="AL181">
        <v>2</v>
      </c>
      <c r="AM181">
        <v>88</v>
      </c>
      <c r="AN181">
        <v>0</v>
      </c>
      <c r="AO181">
        <v>0</v>
      </c>
      <c r="AP181">
        <v>17</v>
      </c>
      <c r="AQ181">
        <v>0</v>
      </c>
      <c r="AR181">
        <v>3</v>
      </c>
      <c r="AS181">
        <v>0</v>
      </c>
      <c r="AT181">
        <v>0</v>
      </c>
      <c r="AU181">
        <v>0</v>
      </c>
      <c r="AV181">
        <v>0</v>
      </c>
      <c r="AW181">
        <v>0</v>
      </c>
      <c r="AX181">
        <v>0</v>
      </c>
      <c r="AY181">
        <v>0</v>
      </c>
      <c r="AZ181">
        <v>1</v>
      </c>
      <c r="BA181">
        <v>0</v>
      </c>
      <c r="BB181">
        <v>0</v>
      </c>
      <c r="BC181">
        <v>0</v>
      </c>
      <c r="BD181">
        <v>535</v>
      </c>
      <c r="BE181">
        <v>325</v>
      </c>
      <c r="BF181">
        <v>225</v>
      </c>
      <c r="BG181">
        <v>100</v>
      </c>
      <c r="BH181">
        <v>9</v>
      </c>
      <c r="BI181">
        <v>23</v>
      </c>
      <c r="BJ181">
        <v>41</v>
      </c>
      <c r="BK181">
        <v>18</v>
      </c>
      <c r="BL181">
        <v>23</v>
      </c>
      <c r="BM181">
        <v>61</v>
      </c>
      <c r="BN181">
        <v>0</v>
      </c>
      <c r="BO181">
        <v>45</v>
      </c>
      <c r="BP181">
        <v>8</v>
      </c>
      <c r="BQ181">
        <v>0</v>
      </c>
      <c r="BR181">
        <v>0</v>
      </c>
      <c r="BS181">
        <v>0</v>
      </c>
      <c r="BT181">
        <v>0</v>
      </c>
      <c r="BU181">
        <v>0</v>
      </c>
      <c r="BV181">
        <v>9</v>
      </c>
      <c r="BW181">
        <v>4</v>
      </c>
      <c r="BX181">
        <v>5</v>
      </c>
      <c r="BY181">
        <v>0</v>
      </c>
      <c r="BZ181">
        <v>0</v>
      </c>
      <c r="CA181">
        <v>0</v>
      </c>
      <c r="CB181">
        <v>0</v>
      </c>
      <c r="CC181">
        <v>0</v>
      </c>
      <c r="CD181">
        <v>0</v>
      </c>
      <c r="CE181">
        <v>0</v>
      </c>
      <c r="CF181">
        <v>0</v>
      </c>
      <c r="CG181">
        <v>0</v>
      </c>
      <c r="CH181">
        <v>0</v>
      </c>
      <c r="CI181">
        <v>0</v>
      </c>
      <c r="CJ181">
        <v>0</v>
      </c>
      <c r="CK181">
        <v>1</v>
      </c>
      <c r="CL181" t="s">
        <v>130</v>
      </c>
      <c r="CM181" t="s">
        <v>499</v>
      </c>
      <c r="CO181">
        <v>0</v>
      </c>
      <c r="CP181">
        <f t="shared" si="6"/>
        <v>11</v>
      </c>
      <c r="CQ181">
        <f t="shared" si="7"/>
        <v>0</v>
      </c>
      <c r="CR181">
        <f t="shared" si="8"/>
        <v>0</v>
      </c>
    </row>
    <row r="182" spans="1:96" x14ac:dyDescent="0.3">
      <c r="A182">
        <v>148</v>
      </c>
      <c r="B182" t="s">
        <v>93</v>
      </c>
      <c r="C182">
        <v>35236</v>
      </c>
      <c r="D182">
        <v>31</v>
      </c>
      <c r="E182" t="s">
        <v>500</v>
      </c>
      <c r="F182" t="s">
        <v>500</v>
      </c>
      <c r="G182">
        <v>4</v>
      </c>
      <c r="H182" t="s">
        <v>142</v>
      </c>
      <c r="I182" t="s">
        <v>143</v>
      </c>
      <c r="J182">
        <v>1499</v>
      </c>
      <c r="K182" t="s">
        <v>152</v>
      </c>
      <c r="L182" t="s">
        <v>153</v>
      </c>
      <c r="M182">
        <v>8</v>
      </c>
      <c r="N182">
        <v>9</v>
      </c>
      <c r="O182">
        <v>9</v>
      </c>
      <c r="P182">
        <v>1</v>
      </c>
      <c r="Q182">
        <v>741</v>
      </c>
      <c r="R182">
        <v>0</v>
      </c>
      <c r="S182">
        <v>37</v>
      </c>
      <c r="T182">
        <v>788</v>
      </c>
      <c r="U182">
        <v>0</v>
      </c>
      <c r="V182">
        <v>0</v>
      </c>
      <c r="W182">
        <v>0</v>
      </c>
      <c r="X182">
        <v>0</v>
      </c>
      <c r="Y182">
        <v>0</v>
      </c>
      <c r="Z182">
        <v>0</v>
      </c>
      <c r="AA182">
        <v>0</v>
      </c>
      <c r="AB182">
        <v>0</v>
      </c>
      <c r="AC182">
        <v>0</v>
      </c>
      <c r="AD182">
        <v>1</v>
      </c>
      <c r="AE182">
        <v>2</v>
      </c>
      <c r="AF182">
        <v>0</v>
      </c>
      <c r="AG182">
        <v>0</v>
      </c>
      <c r="AH182">
        <v>0</v>
      </c>
      <c r="AI182">
        <v>0</v>
      </c>
      <c r="AJ182">
        <v>0</v>
      </c>
      <c r="AK182">
        <v>0</v>
      </c>
      <c r="AL182">
        <v>9</v>
      </c>
      <c r="AM182">
        <v>0</v>
      </c>
      <c r="AN182">
        <v>15</v>
      </c>
      <c r="AO182">
        <v>20</v>
      </c>
      <c r="AP182">
        <v>12</v>
      </c>
      <c r="AQ182">
        <v>0</v>
      </c>
      <c r="AR182">
        <v>3</v>
      </c>
      <c r="AS182">
        <v>0</v>
      </c>
      <c r="AT182">
        <v>0</v>
      </c>
      <c r="AU182">
        <v>0</v>
      </c>
      <c r="AV182">
        <v>0</v>
      </c>
      <c r="AW182">
        <v>0</v>
      </c>
      <c r="AX182">
        <v>0</v>
      </c>
      <c r="AY182">
        <v>0</v>
      </c>
      <c r="AZ182">
        <v>0</v>
      </c>
      <c r="BA182">
        <v>0</v>
      </c>
      <c r="BB182">
        <v>0</v>
      </c>
      <c r="BC182">
        <v>0</v>
      </c>
      <c r="BD182">
        <v>255</v>
      </c>
      <c r="BE182">
        <v>111</v>
      </c>
      <c r="BF182">
        <v>82</v>
      </c>
      <c r="BG182">
        <v>29</v>
      </c>
      <c r="BH182">
        <v>0</v>
      </c>
      <c r="BI182">
        <v>0</v>
      </c>
      <c r="BJ182">
        <v>1</v>
      </c>
      <c r="BK182">
        <v>0</v>
      </c>
      <c r="BL182">
        <v>1</v>
      </c>
      <c r="BM182">
        <v>29</v>
      </c>
      <c r="BN182">
        <v>31</v>
      </c>
      <c r="BO182">
        <v>24</v>
      </c>
      <c r="BP182">
        <v>1</v>
      </c>
      <c r="BQ182">
        <v>0</v>
      </c>
      <c r="BR182">
        <v>0</v>
      </c>
      <c r="BS182">
        <v>0</v>
      </c>
      <c r="BT182">
        <v>0</v>
      </c>
      <c r="BU182">
        <v>0</v>
      </c>
      <c r="BV182">
        <v>0</v>
      </c>
      <c r="BW182">
        <v>0</v>
      </c>
      <c r="BX182">
        <v>0</v>
      </c>
      <c r="BY182">
        <v>0</v>
      </c>
      <c r="BZ182">
        <v>0</v>
      </c>
      <c r="CA182">
        <v>0</v>
      </c>
      <c r="CB182">
        <v>75</v>
      </c>
      <c r="CC182">
        <v>40</v>
      </c>
      <c r="CD182">
        <v>14</v>
      </c>
      <c r="CE182">
        <v>29</v>
      </c>
      <c r="CF182">
        <v>20</v>
      </c>
      <c r="CG182">
        <v>0</v>
      </c>
      <c r="CH182">
        <v>3</v>
      </c>
      <c r="CI182">
        <v>3</v>
      </c>
      <c r="CJ182">
        <v>0</v>
      </c>
      <c r="CK182">
        <v>1</v>
      </c>
      <c r="CL182" t="s">
        <v>130</v>
      </c>
      <c r="CM182" s="1">
        <v>32358</v>
      </c>
      <c r="CO182">
        <v>0</v>
      </c>
      <c r="CP182">
        <f t="shared" si="6"/>
        <v>9</v>
      </c>
      <c r="CQ182">
        <f t="shared" si="7"/>
        <v>0</v>
      </c>
      <c r="CR182">
        <f t="shared" si="8"/>
        <v>14</v>
      </c>
    </row>
    <row r="183" spans="1:96" x14ac:dyDescent="0.3">
      <c r="A183">
        <v>148</v>
      </c>
      <c r="B183" t="s">
        <v>93</v>
      </c>
      <c r="C183">
        <v>35261</v>
      </c>
      <c r="D183">
        <v>42</v>
      </c>
      <c r="E183" t="s">
        <v>501</v>
      </c>
      <c r="F183" t="s">
        <v>501</v>
      </c>
      <c r="G183">
        <v>4</v>
      </c>
      <c r="H183" t="s">
        <v>142</v>
      </c>
      <c r="I183" t="s">
        <v>143</v>
      </c>
      <c r="J183">
        <v>498</v>
      </c>
      <c r="K183" t="s">
        <v>165</v>
      </c>
      <c r="L183" t="s">
        <v>166</v>
      </c>
      <c r="M183">
        <v>0</v>
      </c>
      <c r="N183">
        <v>5</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1</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1</v>
      </c>
      <c r="CL183" t="s">
        <v>130</v>
      </c>
      <c r="CM183" s="1">
        <v>34048</v>
      </c>
      <c r="CP183">
        <f t="shared" si="6"/>
        <v>0</v>
      </c>
      <c r="CQ183">
        <f t="shared" si="7"/>
        <v>0</v>
      </c>
      <c r="CR183">
        <f t="shared" si="8"/>
        <v>0</v>
      </c>
    </row>
    <row r="184" spans="1:96" x14ac:dyDescent="0.3">
      <c r="A184">
        <v>148</v>
      </c>
      <c r="B184" t="s">
        <v>93</v>
      </c>
      <c r="C184">
        <v>35264</v>
      </c>
      <c r="D184">
        <v>11</v>
      </c>
      <c r="E184" t="s">
        <v>502</v>
      </c>
      <c r="F184" t="s">
        <v>503</v>
      </c>
      <c r="G184">
        <v>3</v>
      </c>
      <c r="H184" t="s">
        <v>115</v>
      </c>
      <c r="I184" t="s">
        <v>116</v>
      </c>
      <c r="J184">
        <v>506</v>
      </c>
      <c r="K184" t="s">
        <v>108</v>
      </c>
      <c r="L184" t="s">
        <v>109</v>
      </c>
      <c r="M184">
        <v>9</v>
      </c>
      <c r="N184">
        <v>9</v>
      </c>
      <c r="O184">
        <v>0</v>
      </c>
      <c r="P184">
        <v>14</v>
      </c>
      <c r="Q184">
        <v>744</v>
      </c>
      <c r="R184">
        <v>0</v>
      </c>
      <c r="S184">
        <v>48</v>
      </c>
      <c r="T184">
        <v>795</v>
      </c>
      <c r="U184">
        <v>0</v>
      </c>
      <c r="V184">
        <v>1</v>
      </c>
      <c r="W184">
        <v>0</v>
      </c>
      <c r="X184">
        <v>2</v>
      </c>
      <c r="Y184">
        <v>9</v>
      </c>
      <c r="Z184">
        <v>12</v>
      </c>
      <c r="AA184">
        <v>10</v>
      </c>
      <c r="AB184">
        <v>5</v>
      </c>
      <c r="AC184">
        <v>1</v>
      </c>
      <c r="AD184">
        <v>14</v>
      </c>
      <c r="AE184">
        <v>10</v>
      </c>
      <c r="AF184">
        <v>3</v>
      </c>
      <c r="AG184">
        <v>0</v>
      </c>
      <c r="AH184">
        <v>0</v>
      </c>
      <c r="AI184">
        <v>1</v>
      </c>
      <c r="AJ184">
        <v>0</v>
      </c>
      <c r="AK184">
        <v>13</v>
      </c>
      <c r="AL184">
        <v>0</v>
      </c>
      <c r="AM184">
        <v>7</v>
      </c>
      <c r="AN184">
        <v>0</v>
      </c>
      <c r="AO184">
        <v>0</v>
      </c>
      <c r="AP184">
        <v>8</v>
      </c>
      <c r="AQ184">
        <v>0</v>
      </c>
      <c r="AR184">
        <v>4</v>
      </c>
      <c r="AS184">
        <v>2</v>
      </c>
      <c r="AT184">
        <v>0</v>
      </c>
      <c r="AU184">
        <v>0</v>
      </c>
      <c r="AV184">
        <v>0</v>
      </c>
      <c r="AW184">
        <v>0</v>
      </c>
      <c r="AX184">
        <v>0</v>
      </c>
      <c r="AY184">
        <v>0</v>
      </c>
      <c r="AZ184">
        <v>4</v>
      </c>
      <c r="BA184">
        <v>0</v>
      </c>
      <c r="BB184">
        <v>0</v>
      </c>
      <c r="BC184">
        <v>0</v>
      </c>
      <c r="BD184">
        <v>456</v>
      </c>
      <c r="BE184">
        <v>366</v>
      </c>
      <c r="BF184">
        <v>258</v>
      </c>
      <c r="BG184">
        <v>108</v>
      </c>
      <c r="BH184">
        <v>17</v>
      </c>
      <c r="BI184">
        <v>5</v>
      </c>
      <c r="BJ184">
        <v>30</v>
      </c>
      <c r="BK184">
        <v>12</v>
      </c>
      <c r="BL184">
        <v>18</v>
      </c>
      <c r="BM184">
        <v>14</v>
      </c>
      <c r="BN184">
        <v>0</v>
      </c>
      <c r="BO184">
        <v>41</v>
      </c>
      <c r="BP184">
        <v>10</v>
      </c>
      <c r="BQ184">
        <v>2</v>
      </c>
      <c r="BR184">
        <v>0</v>
      </c>
      <c r="BS184">
        <v>0</v>
      </c>
      <c r="BT184">
        <v>0</v>
      </c>
      <c r="BU184">
        <v>0</v>
      </c>
      <c r="BV184">
        <v>9</v>
      </c>
      <c r="BW184">
        <v>3</v>
      </c>
      <c r="BX184">
        <v>6</v>
      </c>
      <c r="BY184">
        <v>0</v>
      </c>
      <c r="BZ184">
        <v>0</v>
      </c>
      <c r="CA184">
        <v>0</v>
      </c>
      <c r="CB184">
        <v>0</v>
      </c>
      <c r="CC184">
        <v>0</v>
      </c>
      <c r="CD184">
        <v>0</v>
      </c>
      <c r="CE184">
        <v>0</v>
      </c>
      <c r="CF184">
        <v>0</v>
      </c>
      <c r="CG184">
        <v>0</v>
      </c>
      <c r="CH184">
        <v>0</v>
      </c>
      <c r="CI184">
        <v>0</v>
      </c>
      <c r="CJ184">
        <v>0</v>
      </c>
      <c r="CK184">
        <v>1</v>
      </c>
      <c r="CL184" t="s">
        <v>130</v>
      </c>
      <c r="CM184" t="s">
        <v>504</v>
      </c>
      <c r="CN184" t="s">
        <v>126</v>
      </c>
      <c r="CO184">
        <v>180</v>
      </c>
      <c r="CP184">
        <f t="shared" si="6"/>
        <v>23</v>
      </c>
      <c r="CQ184">
        <f t="shared" si="7"/>
        <v>0</v>
      </c>
      <c r="CR184">
        <f t="shared" si="8"/>
        <v>0</v>
      </c>
    </row>
    <row r="185" spans="1:96" x14ac:dyDescent="0.3">
      <c r="A185">
        <v>148</v>
      </c>
      <c r="B185" t="s">
        <v>93</v>
      </c>
      <c r="C185">
        <v>35265</v>
      </c>
      <c r="D185">
        <v>5</v>
      </c>
      <c r="E185" t="s">
        <v>505</v>
      </c>
      <c r="F185" t="s">
        <v>505</v>
      </c>
      <c r="G185">
        <v>3</v>
      </c>
      <c r="H185" t="s">
        <v>115</v>
      </c>
      <c r="I185" t="s">
        <v>116</v>
      </c>
      <c r="J185">
        <v>506</v>
      </c>
      <c r="K185" t="s">
        <v>108</v>
      </c>
      <c r="L185" t="s">
        <v>109</v>
      </c>
      <c r="M185">
        <v>6</v>
      </c>
      <c r="N185">
        <v>8</v>
      </c>
      <c r="O185">
        <v>0</v>
      </c>
      <c r="P185">
        <v>5</v>
      </c>
      <c r="Q185">
        <v>410</v>
      </c>
      <c r="R185">
        <v>0</v>
      </c>
      <c r="S185">
        <v>13</v>
      </c>
      <c r="T185">
        <v>423</v>
      </c>
      <c r="U185">
        <v>0</v>
      </c>
      <c r="V185">
        <v>0</v>
      </c>
      <c r="W185">
        <v>0</v>
      </c>
      <c r="X185">
        <v>0</v>
      </c>
      <c r="Y185">
        <v>0</v>
      </c>
      <c r="Z185">
        <v>0</v>
      </c>
      <c r="AA185">
        <v>3</v>
      </c>
      <c r="AB185">
        <v>0</v>
      </c>
      <c r="AC185">
        <v>3</v>
      </c>
      <c r="AD185">
        <v>16</v>
      </c>
      <c r="AE185">
        <v>8</v>
      </c>
      <c r="AF185">
        <v>2</v>
      </c>
      <c r="AG185">
        <v>1</v>
      </c>
      <c r="AH185">
        <v>0</v>
      </c>
      <c r="AI185">
        <v>0</v>
      </c>
      <c r="AJ185">
        <v>0</v>
      </c>
      <c r="AK185">
        <v>0</v>
      </c>
      <c r="AL185">
        <v>1</v>
      </c>
      <c r="AM185">
        <v>2</v>
      </c>
      <c r="AN185">
        <v>0</v>
      </c>
      <c r="AO185">
        <v>0</v>
      </c>
      <c r="AP185">
        <v>5</v>
      </c>
      <c r="AQ185">
        <v>0</v>
      </c>
      <c r="AR185">
        <v>3</v>
      </c>
      <c r="AS185">
        <v>0</v>
      </c>
      <c r="AT185">
        <v>0</v>
      </c>
      <c r="AU185">
        <v>0</v>
      </c>
      <c r="AV185">
        <v>0</v>
      </c>
      <c r="AW185">
        <v>0</v>
      </c>
      <c r="AX185">
        <v>0</v>
      </c>
      <c r="AY185">
        <v>0</v>
      </c>
      <c r="AZ185">
        <v>0</v>
      </c>
      <c r="BA185">
        <v>0</v>
      </c>
      <c r="BB185">
        <v>0</v>
      </c>
      <c r="BC185">
        <v>0</v>
      </c>
      <c r="BD185">
        <v>191</v>
      </c>
      <c r="BE185">
        <v>128</v>
      </c>
      <c r="BF185">
        <v>83</v>
      </c>
      <c r="BG185">
        <v>45</v>
      </c>
      <c r="BH185">
        <v>6</v>
      </c>
      <c r="BI185">
        <v>6</v>
      </c>
      <c r="BJ185">
        <v>33</v>
      </c>
      <c r="BK185">
        <v>13</v>
      </c>
      <c r="BL185">
        <v>20</v>
      </c>
      <c r="BM185">
        <v>9</v>
      </c>
      <c r="BN185">
        <v>0</v>
      </c>
      <c r="BO185">
        <v>21</v>
      </c>
      <c r="BP185">
        <v>3</v>
      </c>
      <c r="BQ185">
        <v>1</v>
      </c>
      <c r="BR185">
        <v>0</v>
      </c>
      <c r="BS185">
        <v>0</v>
      </c>
      <c r="BT185">
        <v>0</v>
      </c>
      <c r="BU185">
        <v>0</v>
      </c>
      <c r="BV185">
        <v>4</v>
      </c>
      <c r="BW185">
        <v>1</v>
      </c>
      <c r="BX185">
        <v>3</v>
      </c>
      <c r="BY185">
        <v>0</v>
      </c>
      <c r="BZ185">
        <v>0</v>
      </c>
      <c r="CA185">
        <v>0</v>
      </c>
      <c r="CB185">
        <v>0</v>
      </c>
      <c r="CC185">
        <v>0</v>
      </c>
      <c r="CD185">
        <v>0</v>
      </c>
      <c r="CE185">
        <v>0</v>
      </c>
      <c r="CF185">
        <v>0</v>
      </c>
      <c r="CG185">
        <v>0</v>
      </c>
      <c r="CH185">
        <v>0</v>
      </c>
      <c r="CI185">
        <v>0</v>
      </c>
      <c r="CJ185">
        <v>0</v>
      </c>
      <c r="CK185">
        <v>1</v>
      </c>
      <c r="CL185" t="s">
        <v>130</v>
      </c>
      <c r="CM185" t="s">
        <v>506</v>
      </c>
      <c r="CO185">
        <v>0</v>
      </c>
      <c r="CP185">
        <f t="shared" si="6"/>
        <v>11</v>
      </c>
      <c r="CQ185">
        <f t="shared" si="7"/>
        <v>1</v>
      </c>
      <c r="CR185">
        <f t="shared" si="8"/>
        <v>0</v>
      </c>
    </row>
    <row r="186" spans="1:96" x14ac:dyDescent="0.3">
      <c r="A186">
        <v>148</v>
      </c>
      <c r="B186" t="s">
        <v>93</v>
      </c>
      <c r="C186">
        <v>35267</v>
      </c>
      <c r="D186">
        <v>23</v>
      </c>
      <c r="E186" t="s">
        <v>507</v>
      </c>
      <c r="F186" t="s">
        <v>508</v>
      </c>
      <c r="G186">
        <v>3</v>
      </c>
      <c r="H186" t="s">
        <v>115</v>
      </c>
      <c r="I186" t="s">
        <v>116</v>
      </c>
      <c r="J186">
        <v>504</v>
      </c>
      <c r="K186" t="s">
        <v>97</v>
      </c>
      <c r="L186" t="s">
        <v>98</v>
      </c>
      <c r="M186">
        <v>4</v>
      </c>
      <c r="N186">
        <v>8</v>
      </c>
      <c r="O186">
        <v>0</v>
      </c>
      <c r="P186">
        <v>8</v>
      </c>
      <c r="Q186">
        <v>393</v>
      </c>
      <c r="R186">
        <v>0</v>
      </c>
      <c r="S186">
        <v>29</v>
      </c>
      <c r="T186">
        <v>421</v>
      </c>
      <c r="U186">
        <v>0</v>
      </c>
      <c r="V186">
        <v>0</v>
      </c>
      <c r="W186">
        <v>0</v>
      </c>
      <c r="X186">
        <v>0</v>
      </c>
      <c r="Y186">
        <v>2</v>
      </c>
      <c r="Z186">
        <v>2</v>
      </c>
      <c r="AA186">
        <v>4</v>
      </c>
      <c r="AB186">
        <v>2</v>
      </c>
      <c r="AC186">
        <v>2</v>
      </c>
      <c r="AD186">
        <v>2</v>
      </c>
      <c r="AE186">
        <v>4</v>
      </c>
      <c r="AF186">
        <v>1</v>
      </c>
      <c r="AG186">
        <v>0</v>
      </c>
      <c r="AH186">
        <v>0</v>
      </c>
      <c r="AI186">
        <v>0</v>
      </c>
      <c r="AJ186">
        <v>4</v>
      </c>
      <c r="AK186">
        <v>10</v>
      </c>
      <c r="AL186">
        <v>2</v>
      </c>
      <c r="AM186">
        <v>10</v>
      </c>
      <c r="AN186">
        <v>0</v>
      </c>
      <c r="AO186">
        <v>0</v>
      </c>
      <c r="AP186">
        <v>10</v>
      </c>
      <c r="AQ186">
        <v>0</v>
      </c>
      <c r="AR186">
        <v>4</v>
      </c>
      <c r="AS186">
        <v>0</v>
      </c>
      <c r="AT186">
        <v>0</v>
      </c>
      <c r="AU186">
        <v>0</v>
      </c>
      <c r="AV186">
        <v>0</v>
      </c>
      <c r="AW186">
        <v>0</v>
      </c>
      <c r="AX186">
        <v>0</v>
      </c>
      <c r="AY186">
        <v>0</v>
      </c>
      <c r="AZ186">
        <v>0</v>
      </c>
      <c r="BA186">
        <v>0</v>
      </c>
      <c r="BB186">
        <v>0</v>
      </c>
      <c r="BC186">
        <v>0</v>
      </c>
      <c r="BD186">
        <v>185</v>
      </c>
      <c r="BE186">
        <v>131</v>
      </c>
      <c r="BF186">
        <v>78</v>
      </c>
      <c r="BG186">
        <v>53</v>
      </c>
      <c r="BH186">
        <v>6</v>
      </c>
      <c r="BI186">
        <v>5</v>
      </c>
      <c r="BJ186">
        <v>22</v>
      </c>
      <c r="BK186">
        <v>12</v>
      </c>
      <c r="BL186">
        <v>10</v>
      </c>
      <c r="BM186">
        <v>5</v>
      </c>
      <c r="BN186">
        <v>0</v>
      </c>
      <c r="BO186">
        <v>16</v>
      </c>
      <c r="BP186">
        <v>2</v>
      </c>
      <c r="BQ186">
        <v>0</v>
      </c>
      <c r="BR186">
        <v>0</v>
      </c>
      <c r="BS186">
        <v>0</v>
      </c>
      <c r="BT186">
        <v>0</v>
      </c>
      <c r="BU186">
        <v>0</v>
      </c>
      <c r="BV186">
        <v>5</v>
      </c>
      <c r="BW186">
        <v>1</v>
      </c>
      <c r="BX186">
        <v>4</v>
      </c>
      <c r="BY186">
        <v>0</v>
      </c>
      <c r="BZ186">
        <v>0</v>
      </c>
      <c r="CA186">
        <v>0</v>
      </c>
      <c r="CB186">
        <v>0</v>
      </c>
      <c r="CC186">
        <v>0</v>
      </c>
      <c r="CD186">
        <v>0</v>
      </c>
      <c r="CE186">
        <v>0</v>
      </c>
      <c r="CF186">
        <v>0</v>
      </c>
      <c r="CG186">
        <v>0</v>
      </c>
      <c r="CH186">
        <v>0</v>
      </c>
      <c r="CI186">
        <v>0</v>
      </c>
      <c r="CJ186">
        <v>0</v>
      </c>
      <c r="CK186">
        <v>1</v>
      </c>
      <c r="CL186" t="s">
        <v>130</v>
      </c>
      <c r="CP186">
        <f t="shared" si="6"/>
        <v>12</v>
      </c>
      <c r="CQ186">
        <f t="shared" si="7"/>
        <v>0</v>
      </c>
      <c r="CR186">
        <f t="shared" si="8"/>
        <v>0</v>
      </c>
    </row>
    <row r="187" spans="1:96" x14ac:dyDescent="0.3">
      <c r="A187">
        <v>148</v>
      </c>
      <c r="B187" t="s">
        <v>93</v>
      </c>
      <c r="C187">
        <v>35274</v>
      </c>
      <c r="D187">
        <v>6</v>
      </c>
      <c r="E187" t="s">
        <v>509</v>
      </c>
      <c r="F187" t="s">
        <v>509</v>
      </c>
      <c r="G187">
        <v>1</v>
      </c>
      <c r="H187" t="s">
        <v>122</v>
      </c>
      <c r="I187" t="s">
        <v>123</v>
      </c>
      <c r="J187">
        <v>499</v>
      </c>
      <c r="K187" t="s">
        <v>128</v>
      </c>
      <c r="L187" t="s">
        <v>129</v>
      </c>
      <c r="M187">
        <v>0</v>
      </c>
      <c r="N187">
        <v>3</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2</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1</v>
      </c>
      <c r="CL187" t="s">
        <v>130</v>
      </c>
      <c r="CM187" s="1">
        <v>33490</v>
      </c>
      <c r="CN187" t="s">
        <v>184</v>
      </c>
      <c r="CO187">
        <v>0</v>
      </c>
      <c r="CP187">
        <f t="shared" si="6"/>
        <v>0</v>
      </c>
      <c r="CQ187">
        <f t="shared" si="7"/>
        <v>0</v>
      </c>
      <c r="CR187">
        <f t="shared" si="8"/>
        <v>0</v>
      </c>
    </row>
    <row r="188" spans="1:96" x14ac:dyDescent="0.3">
      <c r="A188">
        <v>148</v>
      </c>
      <c r="B188" t="s">
        <v>93</v>
      </c>
      <c r="C188">
        <v>35281</v>
      </c>
      <c r="D188">
        <v>33</v>
      </c>
      <c r="E188" t="s">
        <v>510</v>
      </c>
      <c r="F188" t="s">
        <v>510</v>
      </c>
      <c r="G188">
        <v>1</v>
      </c>
      <c r="H188" t="s">
        <v>122</v>
      </c>
      <c r="I188" t="s">
        <v>123</v>
      </c>
      <c r="J188">
        <v>504</v>
      </c>
      <c r="K188" t="s">
        <v>97</v>
      </c>
      <c r="L188" t="s">
        <v>98</v>
      </c>
      <c r="M188">
        <v>15</v>
      </c>
      <c r="N188">
        <v>1</v>
      </c>
      <c r="O188">
        <v>0</v>
      </c>
      <c r="P188">
        <v>0</v>
      </c>
      <c r="Q188">
        <v>1350</v>
      </c>
      <c r="R188">
        <v>0</v>
      </c>
      <c r="S188">
        <v>60</v>
      </c>
      <c r="T188">
        <v>1430</v>
      </c>
      <c r="U188">
        <v>0</v>
      </c>
      <c r="V188">
        <v>0</v>
      </c>
      <c r="W188">
        <v>0</v>
      </c>
      <c r="X188">
        <v>1</v>
      </c>
      <c r="Y188">
        <v>6</v>
      </c>
      <c r="Z188">
        <v>7</v>
      </c>
      <c r="AA188">
        <v>1</v>
      </c>
      <c r="AB188">
        <v>0</v>
      </c>
      <c r="AC188">
        <v>1</v>
      </c>
      <c r="AD188">
        <v>10</v>
      </c>
      <c r="AE188">
        <v>24</v>
      </c>
      <c r="AF188">
        <v>4</v>
      </c>
      <c r="AG188">
        <v>0</v>
      </c>
      <c r="AH188">
        <v>0</v>
      </c>
      <c r="AI188">
        <v>1</v>
      </c>
      <c r="AJ188">
        <v>1</v>
      </c>
      <c r="AK188">
        <v>34</v>
      </c>
      <c r="AL188">
        <v>11</v>
      </c>
      <c r="AM188">
        <v>145</v>
      </c>
      <c r="AN188">
        <v>0</v>
      </c>
      <c r="AO188">
        <v>0</v>
      </c>
      <c r="AP188">
        <v>22</v>
      </c>
      <c r="AQ188">
        <v>0</v>
      </c>
      <c r="AR188">
        <v>2</v>
      </c>
      <c r="AS188">
        <v>2</v>
      </c>
      <c r="AT188">
        <v>0</v>
      </c>
      <c r="AU188">
        <v>0</v>
      </c>
      <c r="AV188">
        <v>0</v>
      </c>
      <c r="AW188">
        <v>0</v>
      </c>
      <c r="AX188">
        <v>0</v>
      </c>
      <c r="AY188">
        <v>0</v>
      </c>
      <c r="AZ188">
        <v>0</v>
      </c>
      <c r="BA188">
        <v>0</v>
      </c>
      <c r="BB188">
        <v>0</v>
      </c>
      <c r="BC188">
        <v>0</v>
      </c>
      <c r="BD188">
        <v>785</v>
      </c>
      <c r="BE188">
        <v>479</v>
      </c>
      <c r="BF188">
        <v>289</v>
      </c>
      <c r="BG188">
        <v>190</v>
      </c>
      <c r="BH188">
        <v>21</v>
      </c>
      <c r="BI188">
        <v>17</v>
      </c>
      <c r="BJ188">
        <v>45</v>
      </c>
      <c r="BK188">
        <v>13</v>
      </c>
      <c r="BL188">
        <v>32</v>
      </c>
      <c r="BM188">
        <v>95</v>
      </c>
      <c r="BN188">
        <v>0</v>
      </c>
      <c r="BO188">
        <v>60</v>
      </c>
      <c r="BP188">
        <v>6</v>
      </c>
      <c r="BQ188">
        <v>2</v>
      </c>
      <c r="BR188">
        <v>0</v>
      </c>
      <c r="BS188">
        <v>0</v>
      </c>
      <c r="BT188">
        <v>0</v>
      </c>
      <c r="BU188">
        <v>0</v>
      </c>
      <c r="BV188">
        <v>11</v>
      </c>
      <c r="BW188">
        <v>5</v>
      </c>
      <c r="BX188">
        <v>6</v>
      </c>
      <c r="BY188">
        <v>1</v>
      </c>
      <c r="BZ188">
        <v>1</v>
      </c>
      <c r="CA188">
        <v>0</v>
      </c>
      <c r="CB188">
        <v>0</v>
      </c>
      <c r="CC188">
        <v>0</v>
      </c>
      <c r="CD188">
        <v>0</v>
      </c>
      <c r="CE188">
        <v>0</v>
      </c>
      <c r="CF188">
        <v>0</v>
      </c>
      <c r="CG188">
        <v>0</v>
      </c>
      <c r="CH188">
        <v>0</v>
      </c>
      <c r="CI188">
        <v>0</v>
      </c>
      <c r="CJ188">
        <v>0</v>
      </c>
      <c r="CK188">
        <v>1</v>
      </c>
      <c r="CL188" t="s">
        <v>130</v>
      </c>
      <c r="CM188" s="1">
        <v>35469</v>
      </c>
      <c r="CP188">
        <f t="shared" si="6"/>
        <v>15</v>
      </c>
      <c r="CQ188">
        <f t="shared" si="7"/>
        <v>0</v>
      </c>
      <c r="CR188">
        <f t="shared" si="8"/>
        <v>0</v>
      </c>
    </row>
    <row r="189" spans="1:96" x14ac:dyDescent="0.3">
      <c r="A189">
        <v>148</v>
      </c>
      <c r="B189" t="s">
        <v>93</v>
      </c>
      <c r="C189">
        <v>35283</v>
      </c>
      <c r="D189">
        <v>4</v>
      </c>
      <c r="E189" t="s">
        <v>511</v>
      </c>
      <c r="F189" t="s">
        <v>511</v>
      </c>
      <c r="G189">
        <v>1</v>
      </c>
      <c r="H189" t="s">
        <v>122</v>
      </c>
      <c r="I189" t="s">
        <v>123</v>
      </c>
      <c r="J189">
        <v>504</v>
      </c>
      <c r="K189" t="s">
        <v>97</v>
      </c>
      <c r="L189" t="s">
        <v>98</v>
      </c>
      <c r="M189">
        <v>2</v>
      </c>
      <c r="N189">
        <v>8</v>
      </c>
      <c r="O189">
        <v>0</v>
      </c>
      <c r="P189">
        <v>2</v>
      </c>
      <c r="Q189">
        <v>127</v>
      </c>
      <c r="R189">
        <v>0</v>
      </c>
      <c r="S189">
        <v>11</v>
      </c>
      <c r="T189">
        <v>138</v>
      </c>
      <c r="U189">
        <v>0</v>
      </c>
      <c r="V189">
        <v>0</v>
      </c>
      <c r="W189">
        <v>0</v>
      </c>
      <c r="X189">
        <v>0</v>
      </c>
      <c r="Y189">
        <v>0</v>
      </c>
      <c r="Z189">
        <v>0</v>
      </c>
      <c r="AA189">
        <v>0</v>
      </c>
      <c r="AB189">
        <v>0</v>
      </c>
      <c r="AC189">
        <v>0</v>
      </c>
      <c r="AD189">
        <v>3</v>
      </c>
      <c r="AE189">
        <v>3</v>
      </c>
      <c r="AF189">
        <v>0</v>
      </c>
      <c r="AG189">
        <v>0</v>
      </c>
      <c r="AH189">
        <v>0</v>
      </c>
      <c r="AI189">
        <v>0</v>
      </c>
      <c r="AJ189">
        <v>0</v>
      </c>
      <c r="AK189">
        <v>2</v>
      </c>
      <c r="AL189">
        <v>1</v>
      </c>
      <c r="AM189">
        <v>10</v>
      </c>
      <c r="AN189">
        <v>0</v>
      </c>
      <c r="AO189">
        <v>0</v>
      </c>
      <c r="AP189">
        <v>5</v>
      </c>
      <c r="AQ189">
        <v>0</v>
      </c>
      <c r="AR189">
        <v>2</v>
      </c>
      <c r="AS189">
        <v>0</v>
      </c>
      <c r="AT189">
        <v>0</v>
      </c>
      <c r="AU189">
        <v>0</v>
      </c>
      <c r="AV189">
        <v>0</v>
      </c>
      <c r="AW189">
        <v>0</v>
      </c>
      <c r="AX189">
        <v>0</v>
      </c>
      <c r="AY189">
        <v>0</v>
      </c>
      <c r="AZ189">
        <v>0</v>
      </c>
      <c r="BA189">
        <v>0</v>
      </c>
      <c r="BB189">
        <v>0</v>
      </c>
      <c r="BC189">
        <v>0</v>
      </c>
      <c r="BD189">
        <v>64</v>
      </c>
      <c r="BE189">
        <v>40</v>
      </c>
      <c r="BF189">
        <v>25</v>
      </c>
      <c r="BG189">
        <v>15</v>
      </c>
      <c r="BH189">
        <v>1</v>
      </c>
      <c r="BI189">
        <v>1</v>
      </c>
      <c r="BJ189">
        <v>5</v>
      </c>
      <c r="BK189">
        <v>0</v>
      </c>
      <c r="BL189">
        <v>5</v>
      </c>
      <c r="BM189">
        <v>7</v>
      </c>
      <c r="BN189">
        <v>0</v>
      </c>
      <c r="BO189">
        <v>6</v>
      </c>
      <c r="BP189">
        <v>0</v>
      </c>
      <c r="BQ189">
        <v>0</v>
      </c>
      <c r="BR189">
        <v>0</v>
      </c>
      <c r="BS189">
        <v>0</v>
      </c>
      <c r="BT189">
        <v>0</v>
      </c>
      <c r="BU189">
        <v>0</v>
      </c>
      <c r="BV189">
        <v>2</v>
      </c>
      <c r="BW189">
        <v>1</v>
      </c>
      <c r="BX189">
        <v>1</v>
      </c>
      <c r="BY189">
        <v>0</v>
      </c>
      <c r="BZ189">
        <v>0</v>
      </c>
      <c r="CA189">
        <v>0</v>
      </c>
      <c r="CB189">
        <v>0</v>
      </c>
      <c r="CC189">
        <v>0</v>
      </c>
      <c r="CD189">
        <v>0</v>
      </c>
      <c r="CE189">
        <v>0</v>
      </c>
      <c r="CF189">
        <v>0</v>
      </c>
      <c r="CG189">
        <v>0</v>
      </c>
      <c r="CH189">
        <v>0</v>
      </c>
      <c r="CI189">
        <v>0</v>
      </c>
      <c r="CJ189">
        <v>0</v>
      </c>
      <c r="CK189">
        <v>1</v>
      </c>
      <c r="CL189" t="s">
        <v>130</v>
      </c>
      <c r="CM189" s="1">
        <v>35772</v>
      </c>
      <c r="CO189">
        <v>0</v>
      </c>
      <c r="CP189">
        <f t="shared" si="6"/>
        <v>4</v>
      </c>
      <c r="CQ189">
        <f t="shared" si="7"/>
        <v>0</v>
      </c>
      <c r="CR189">
        <f t="shared" si="8"/>
        <v>0</v>
      </c>
    </row>
    <row r="190" spans="1:96" x14ac:dyDescent="0.3">
      <c r="A190">
        <v>148</v>
      </c>
      <c r="B190" t="s">
        <v>93</v>
      </c>
      <c r="C190">
        <v>35298</v>
      </c>
      <c r="D190">
        <v>1</v>
      </c>
      <c r="E190" t="s">
        <v>512</v>
      </c>
      <c r="F190" t="s">
        <v>512</v>
      </c>
      <c r="G190">
        <v>4</v>
      </c>
      <c r="H190" t="s">
        <v>142</v>
      </c>
      <c r="I190" t="s">
        <v>143</v>
      </c>
      <c r="J190">
        <v>498</v>
      </c>
      <c r="K190" t="s">
        <v>165</v>
      </c>
      <c r="L190" t="s">
        <v>166</v>
      </c>
      <c r="M190">
        <v>5</v>
      </c>
      <c r="N190">
        <v>13</v>
      </c>
      <c r="O190">
        <v>5</v>
      </c>
      <c r="P190">
        <v>0</v>
      </c>
      <c r="Q190">
        <v>450</v>
      </c>
      <c r="R190">
        <v>0</v>
      </c>
      <c r="S190">
        <v>31</v>
      </c>
      <c r="T190">
        <v>481</v>
      </c>
      <c r="U190">
        <v>0</v>
      </c>
      <c r="V190">
        <v>0</v>
      </c>
      <c r="W190">
        <v>0</v>
      </c>
      <c r="X190">
        <v>0</v>
      </c>
      <c r="Y190">
        <v>0</v>
      </c>
      <c r="Z190">
        <v>0</v>
      </c>
      <c r="AA190">
        <v>0</v>
      </c>
      <c r="AB190">
        <v>0</v>
      </c>
      <c r="AC190">
        <v>0</v>
      </c>
      <c r="AD190">
        <v>1</v>
      </c>
      <c r="AE190">
        <v>0</v>
      </c>
      <c r="AF190">
        <v>2</v>
      </c>
      <c r="AG190">
        <v>0</v>
      </c>
      <c r="AH190">
        <v>0</v>
      </c>
      <c r="AI190">
        <v>0</v>
      </c>
      <c r="AJ190">
        <v>0</v>
      </c>
      <c r="AK190">
        <v>0</v>
      </c>
      <c r="AL190">
        <v>7</v>
      </c>
      <c r="AM190">
        <v>0</v>
      </c>
      <c r="AN190">
        <v>9</v>
      </c>
      <c r="AO190">
        <v>6</v>
      </c>
      <c r="AP190">
        <v>11</v>
      </c>
      <c r="AQ190">
        <v>0</v>
      </c>
      <c r="AR190">
        <v>2</v>
      </c>
      <c r="AS190">
        <v>0</v>
      </c>
      <c r="AT190">
        <v>0</v>
      </c>
      <c r="AU190">
        <v>0</v>
      </c>
      <c r="AV190">
        <v>0</v>
      </c>
      <c r="AW190">
        <v>0</v>
      </c>
      <c r="AX190">
        <v>0</v>
      </c>
      <c r="AY190">
        <v>0</v>
      </c>
      <c r="AZ190">
        <v>0</v>
      </c>
      <c r="BA190">
        <v>0</v>
      </c>
      <c r="BB190">
        <v>0</v>
      </c>
      <c r="BC190">
        <v>0</v>
      </c>
      <c r="BD190">
        <v>135</v>
      </c>
      <c r="BE190">
        <v>48</v>
      </c>
      <c r="BF190">
        <v>26</v>
      </c>
      <c r="BG190">
        <v>22</v>
      </c>
      <c r="BH190">
        <v>0</v>
      </c>
      <c r="BI190">
        <v>0</v>
      </c>
      <c r="BJ190">
        <v>0</v>
      </c>
      <c r="BK190">
        <v>0</v>
      </c>
      <c r="BL190">
        <v>0</v>
      </c>
      <c r="BM190">
        <v>22</v>
      </c>
      <c r="BN190">
        <v>5</v>
      </c>
      <c r="BO190">
        <v>5</v>
      </c>
      <c r="BP190">
        <v>0</v>
      </c>
      <c r="BQ190">
        <v>0</v>
      </c>
      <c r="BR190">
        <v>0</v>
      </c>
      <c r="BS190">
        <v>0</v>
      </c>
      <c r="BT190">
        <v>0</v>
      </c>
      <c r="BU190">
        <v>0</v>
      </c>
      <c r="BV190">
        <v>0</v>
      </c>
      <c r="BW190">
        <v>0</v>
      </c>
      <c r="BX190">
        <v>0</v>
      </c>
      <c r="BY190">
        <v>0</v>
      </c>
      <c r="BZ190">
        <v>0</v>
      </c>
      <c r="CA190">
        <v>0</v>
      </c>
      <c r="CB190">
        <v>39</v>
      </c>
      <c r="CC190">
        <v>14</v>
      </c>
      <c r="CD190">
        <v>7</v>
      </c>
      <c r="CE190">
        <v>7</v>
      </c>
      <c r="CF190">
        <v>6</v>
      </c>
      <c r="CG190">
        <v>0</v>
      </c>
      <c r="CH190">
        <v>1</v>
      </c>
      <c r="CI190">
        <v>1</v>
      </c>
      <c r="CJ190">
        <v>0</v>
      </c>
      <c r="CK190">
        <v>1</v>
      </c>
      <c r="CL190" t="s">
        <v>130</v>
      </c>
      <c r="CM190" s="1">
        <v>34677</v>
      </c>
      <c r="CO190">
        <v>0</v>
      </c>
      <c r="CP190">
        <f t="shared" si="6"/>
        <v>5</v>
      </c>
      <c r="CQ190">
        <f t="shared" si="7"/>
        <v>0</v>
      </c>
      <c r="CR190">
        <f t="shared" si="8"/>
        <v>7</v>
      </c>
    </row>
    <row r="191" spans="1:96" x14ac:dyDescent="0.3">
      <c r="A191">
        <v>148</v>
      </c>
      <c r="B191" t="s">
        <v>93</v>
      </c>
      <c r="C191">
        <v>35308</v>
      </c>
      <c r="D191">
        <v>22</v>
      </c>
      <c r="E191" t="s">
        <v>513</v>
      </c>
      <c r="F191" t="s">
        <v>513</v>
      </c>
      <c r="G191">
        <v>2</v>
      </c>
      <c r="H191" t="s">
        <v>95</v>
      </c>
      <c r="I191" t="s">
        <v>96</v>
      </c>
      <c r="J191">
        <v>499</v>
      </c>
      <c r="K191" t="s">
        <v>128</v>
      </c>
      <c r="L191" t="s">
        <v>147</v>
      </c>
      <c r="M191">
        <v>3</v>
      </c>
      <c r="N191">
        <v>6</v>
      </c>
      <c r="O191">
        <v>0</v>
      </c>
      <c r="P191">
        <v>10</v>
      </c>
      <c r="Q191">
        <v>317</v>
      </c>
      <c r="R191">
        <v>0</v>
      </c>
      <c r="S191">
        <v>38</v>
      </c>
      <c r="T191">
        <v>357</v>
      </c>
      <c r="U191">
        <v>0</v>
      </c>
      <c r="V191">
        <v>1</v>
      </c>
      <c r="W191">
        <v>0</v>
      </c>
      <c r="X191">
        <v>1</v>
      </c>
      <c r="Y191">
        <v>3</v>
      </c>
      <c r="Z191">
        <v>4</v>
      </c>
      <c r="AA191">
        <v>5</v>
      </c>
      <c r="AB191">
        <v>3</v>
      </c>
      <c r="AC191">
        <v>2</v>
      </c>
      <c r="AD191">
        <v>1</v>
      </c>
      <c r="AE191">
        <v>3</v>
      </c>
      <c r="AF191">
        <v>0</v>
      </c>
      <c r="AG191">
        <v>0</v>
      </c>
      <c r="AH191">
        <v>0</v>
      </c>
      <c r="AI191">
        <v>0</v>
      </c>
      <c r="AJ191">
        <v>0</v>
      </c>
      <c r="AK191">
        <v>1</v>
      </c>
      <c r="AL191">
        <v>0</v>
      </c>
      <c r="AM191">
        <v>3</v>
      </c>
      <c r="AN191">
        <v>0</v>
      </c>
      <c r="AO191">
        <v>0</v>
      </c>
      <c r="AP191">
        <v>2</v>
      </c>
      <c r="AQ191">
        <v>0</v>
      </c>
      <c r="AR191">
        <v>5</v>
      </c>
      <c r="AS191">
        <v>1</v>
      </c>
      <c r="AT191">
        <v>0</v>
      </c>
      <c r="AU191">
        <v>0</v>
      </c>
      <c r="AV191">
        <v>0</v>
      </c>
      <c r="AW191">
        <v>0</v>
      </c>
      <c r="AX191">
        <v>0</v>
      </c>
      <c r="AY191">
        <v>0</v>
      </c>
      <c r="AZ191">
        <v>0</v>
      </c>
      <c r="BA191">
        <v>0</v>
      </c>
      <c r="BB191">
        <v>0</v>
      </c>
      <c r="BC191">
        <v>0</v>
      </c>
      <c r="BD191">
        <v>151</v>
      </c>
      <c r="BE191">
        <v>98</v>
      </c>
      <c r="BF191">
        <v>63</v>
      </c>
      <c r="BG191">
        <v>35</v>
      </c>
      <c r="BH191">
        <v>7</v>
      </c>
      <c r="BI191">
        <v>4</v>
      </c>
      <c r="BJ191">
        <v>15</v>
      </c>
      <c r="BK191">
        <v>4</v>
      </c>
      <c r="BL191">
        <v>11</v>
      </c>
      <c r="BM191">
        <v>8</v>
      </c>
      <c r="BN191">
        <v>0</v>
      </c>
      <c r="BO191">
        <v>11</v>
      </c>
      <c r="BP191">
        <v>3</v>
      </c>
      <c r="BQ191">
        <v>3</v>
      </c>
      <c r="BR191">
        <v>0</v>
      </c>
      <c r="BS191">
        <v>0</v>
      </c>
      <c r="BT191">
        <v>0</v>
      </c>
      <c r="BU191">
        <v>0</v>
      </c>
      <c r="BV191">
        <v>10</v>
      </c>
      <c r="BW191">
        <v>5</v>
      </c>
      <c r="BX191">
        <v>5</v>
      </c>
      <c r="BY191">
        <v>0</v>
      </c>
      <c r="BZ191">
        <v>0</v>
      </c>
      <c r="CA191">
        <v>0</v>
      </c>
      <c r="CB191">
        <v>0</v>
      </c>
      <c r="CC191">
        <v>0</v>
      </c>
      <c r="CD191">
        <v>0</v>
      </c>
      <c r="CE191">
        <v>0</v>
      </c>
      <c r="CF191">
        <v>0</v>
      </c>
      <c r="CG191">
        <v>0</v>
      </c>
      <c r="CH191">
        <v>0</v>
      </c>
      <c r="CI191">
        <v>0</v>
      </c>
      <c r="CJ191">
        <v>0</v>
      </c>
      <c r="CK191">
        <v>1</v>
      </c>
      <c r="CL191" t="s">
        <v>130</v>
      </c>
      <c r="CM191" s="1">
        <v>34253</v>
      </c>
      <c r="CO191">
        <v>0</v>
      </c>
      <c r="CP191">
        <f t="shared" si="6"/>
        <v>13</v>
      </c>
      <c r="CQ191">
        <f t="shared" si="7"/>
        <v>0</v>
      </c>
      <c r="CR191">
        <f t="shared" si="8"/>
        <v>0</v>
      </c>
    </row>
    <row r="192" spans="1:96" x14ac:dyDescent="0.3">
      <c r="A192">
        <v>148</v>
      </c>
      <c r="B192" t="s">
        <v>93</v>
      </c>
      <c r="C192">
        <v>35309</v>
      </c>
      <c r="D192">
        <v>17</v>
      </c>
      <c r="E192" t="s">
        <v>514</v>
      </c>
      <c r="F192" t="s">
        <v>514</v>
      </c>
      <c r="G192">
        <v>3</v>
      </c>
      <c r="H192" t="s">
        <v>115</v>
      </c>
      <c r="I192" t="s">
        <v>116</v>
      </c>
      <c r="J192">
        <v>1536</v>
      </c>
      <c r="K192" t="s">
        <v>124</v>
      </c>
      <c r="L192" t="s">
        <v>125</v>
      </c>
      <c r="M192">
        <v>3</v>
      </c>
      <c r="N192">
        <v>7</v>
      </c>
      <c r="O192">
        <v>0</v>
      </c>
      <c r="P192">
        <v>5</v>
      </c>
      <c r="Q192">
        <v>230</v>
      </c>
      <c r="R192">
        <v>0</v>
      </c>
      <c r="S192">
        <v>6</v>
      </c>
      <c r="T192">
        <v>241</v>
      </c>
      <c r="U192">
        <v>0</v>
      </c>
      <c r="V192">
        <v>0</v>
      </c>
      <c r="W192">
        <v>0</v>
      </c>
      <c r="X192">
        <v>0</v>
      </c>
      <c r="Y192">
        <v>0</v>
      </c>
      <c r="Z192">
        <v>0</v>
      </c>
      <c r="AA192">
        <v>1</v>
      </c>
      <c r="AB192">
        <v>0</v>
      </c>
      <c r="AC192">
        <v>0</v>
      </c>
      <c r="AD192">
        <v>4</v>
      </c>
      <c r="AE192">
        <v>1</v>
      </c>
      <c r="AF192">
        <v>0</v>
      </c>
      <c r="AG192">
        <v>0</v>
      </c>
      <c r="AH192">
        <v>0</v>
      </c>
      <c r="AI192">
        <v>2</v>
      </c>
      <c r="AJ192">
        <v>0</v>
      </c>
      <c r="AK192">
        <v>2</v>
      </c>
      <c r="AL192">
        <v>2</v>
      </c>
      <c r="AM192">
        <v>5</v>
      </c>
      <c r="AN192">
        <v>0</v>
      </c>
      <c r="AO192">
        <v>0</v>
      </c>
      <c r="AP192">
        <v>3</v>
      </c>
      <c r="AQ192">
        <v>0</v>
      </c>
      <c r="AR192">
        <v>1</v>
      </c>
      <c r="AS192">
        <v>0</v>
      </c>
      <c r="AT192">
        <v>0</v>
      </c>
      <c r="AU192">
        <v>0</v>
      </c>
      <c r="AV192">
        <v>0</v>
      </c>
      <c r="AW192">
        <v>0</v>
      </c>
      <c r="AX192">
        <v>0</v>
      </c>
      <c r="AY192">
        <v>0</v>
      </c>
      <c r="AZ192">
        <v>1</v>
      </c>
      <c r="BA192">
        <v>0</v>
      </c>
      <c r="BB192">
        <v>0</v>
      </c>
      <c r="BC192">
        <v>0</v>
      </c>
      <c r="BD192">
        <v>85</v>
      </c>
      <c r="BE192">
        <v>62</v>
      </c>
      <c r="BF192">
        <v>35</v>
      </c>
      <c r="BG192">
        <v>27</v>
      </c>
      <c r="BH192">
        <v>1</v>
      </c>
      <c r="BI192">
        <v>1</v>
      </c>
      <c r="BJ192">
        <v>9</v>
      </c>
      <c r="BK192">
        <v>3</v>
      </c>
      <c r="BL192">
        <v>6</v>
      </c>
      <c r="BM192">
        <v>3</v>
      </c>
      <c r="BN192">
        <v>0</v>
      </c>
      <c r="BO192">
        <v>1</v>
      </c>
      <c r="BP192">
        <v>0</v>
      </c>
      <c r="BQ192">
        <v>0</v>
      </c>
      <c r="BR192">
        <v>0</v>
      </c>
      <c r="BS192">
        <v>0</v>
      </c>
      <c r="BT192">
        <v>0</v>
      </c>
      <c r="BU192">
        <v>0</v>
      </c>
      <c r="BV192">
        <v>5</v>
      </c>
      <c r="BW192">
        <v>2</v>
      </c>
      <c r="BX192">
        <v>3</v>
      </c>
      <c r="BY192">
        <v>0</v>
      </c>
      <c r="BZ192">
        <v>0</v>
      </c>
      <c r="CA192">
        <v>0</v>
      </c>
      <c r="CB192">
        <v>0</v>
      </c>
      <c r="CC192">
        <v>0</v>
      </c>
      <c r="CD192">
        <v>0</v>
      </c>
      <c r="CE192">
        <v>0</v>
      </c>
      <c r="CF192">
        <v>0</v>
      </c>
      <c r="CG192">
        <v>0</v>
      </c>
      <c r="CH192">
        <v>0</v>
      </c>
      <c r="CI192">
        <v>0</v>
      </c>
      <c r="CJ192">
        <v>0</v>
      </c>
      <c r="CK192">
        <v>1</v>
      </c>
      <c r="CL192" t="s">
        <v>130</v>
      </c>
      <c r="CM192" t="s">
        <v>515</v>
      </c>
      <c r="CN192" t="s">
        <v>214</v>
      </c>
      <c r="CO192">
        <v>172</v>
      </c>
      <c r="CP192">
        <f t="shared" si="6"/>
        <v>8</v>
      </c>
      <c r="CQ192">
        <f t="shared" si="7"/>
        <v>0</v>
      </c>
      <c r="CR192">
        <f t="shared" si="8"/>
        <v>0</v>
      </c>
    </row>
    <row r="193" spans="1:96" x14ac:dyDescent="0.3">
      <c r="A193">
        <v>148</v>
      </c>
      <c r="B193" t="s">
        <v>93</v>
      </c>
      <c r="C193">
        <v>35321</v>
      </c>
      <c r="D193">
        <v>32</v>
      </c>
      <c r="E193" t="s">
        <v>516</v>
      </c>
      <c r="F193" t="s">
        <v>516</v>
      </c>
      <c r="G193">
        <v>3</v>
      </c>
      <c r="H193" t="s">
        <v>115</v>
      </c>
      <c r="I193" t="s">
        <v>116</v>
      </c>
      <c r="J193">
        <v>504</v>
      </c>
      <c r="K193" t="s">
        <v>97</v>
      </c>
      <c r="L193" t="s">
        <v>98</v>
      </c>
      <c r="M193">
        <v>6</v>
      </c>
      <c r="N193">
        <v>6</v>
      </c>
      <c r="O193">
        <v>0</v>
      </c>
      <c r="P193">
        <v>6</v>
      </c>
      <c r="Q193">
        <v>534</v>
      </c>
      <c r="R193">
        <v>0</v>
      </c>
      <c r="S193">
        <v>34</v>
      </c>
      <c r="T193">
        <v>568</v>
      </c>
      <c r="U193">
        <v>0</v>
      </c>
      <c r="V193">
        <v>0</v>
      </c>
      <c r="W193">
        <v>0</v>
      </c>
      <c r="X193">
        <v>1</v>
      </c>
      <c r="Y193">
        <v>5</v>
      </c>
      <c r="Z193">
        <v>7</v>
      </c>
      <c r="AA193">
        <v>7</v>
      </c>
      <c r="AB193">
        <v>1</v>
      </c>
      <c r="AC193">
        <v>4</v>
      </c>
      <c r="AD193">
        <v>2</v>
      </c>
      <c r="AE193">
        <v>2</v>
      </c>
      <c r="AF193">
        <v>1</v>
      </c>
      <c r="AG193">
        <v>0</v>
      </c>
      <c r="AH193">
        <v>0</v>
      </c>
      <c r="AI193">
        <v>0</v>
      </c>
      <c r="AJ193">
        <v>2</v>
      </c>
      <c r="AK193">
        <v>3</v>
      </c>
      <c r="AL193">
        <v>0</v>
      </c>
      <c r="AM193">
        <v>0</v>
      </c>
      <c r="AN193">
        <v>0</v>
      </c>
      <c r="AO193">
        <v>0</v>
      </c>
      <c r="AP193">
        <v>8</v>
      </c>
      <c r="AQ193">
        <v>0</v>
      </c>
      <c r="AR193">
        <v>4</v>
      </c>
      <c r="AS193">
        <v>1</v>
      </c>
      <c r="AT193">
        <v>0</v>
      </c>
      <c r="AU193">
        <v>0</v>
      </c>
      <c r="AV193">
        <v>0</v>
      </c>
      <c r="AW193">
        <v>0</v>
      </c>
      <c r="AX193">
        <v>0</v>
      </c>
      <c r="AY193">
        <v>0</v>
      </c>
      <c r="AZ193">
        <v>2</v>
      </c>
      <c r="BA193">
        <v>0</v>
      </c>
      <c r="BB193">
        <v>0</v>
      </c>
      <c r="BC193">
        <v>0</v>
      </c>
      <c r="BD193">
        <v>214</v>
      </c>
      <c r="BE193">
        <v>174</v>
      </c>
      <c r="BF193">
        <v>127</v>
      </c>
      <c r="BG193">
        <v>47</v>
      </c>
      <c r="BH193">
        <v>5</v>
      </c>
      <c r="BI193">
        <v>1</v>
      </c>
      <c r="BJ193">
        <v>17</v>
      </c>
      <c r="BK193">
        <v>6</v>
      </c>
      <c r="BL193">
        <v>11</v>
      </c>
      <c r="BM193">
        <v>4</v>
      </c>
      <c r="BN193">
        <v>0</v>
      </c>
      <c r="BO193">
        <v>20</v>
      </c>
      <c r="BP193">
        <v>2</v>
      </c>
      <c r="BQ193">
        <v>2</v>
      </c>
      <c r="BR193">
        <v>0</v>
      </c>
      <c r="BS193">
        <v>0</v>
      </c>
      <c r="BT193">
        <v>0</v>
      </c>
      <c r="BU193">
        <v>0</v>
      </c>
      <c r="BV193">
        <v>4</v>
      </c>
      <c r="BW193">
        <v>1</v>
      </c>
      <c r="BX193">
        <v>3</v>
      </c>
      <c r="BY193">
        <v>0</v>
      </c>
      <c r="BZ193">
        <v>0</v>
      </c>
      <c r="CA193">
        <v>0</v>
      </c>
      <c r="CB193">
        <v>0</v>
      </c>
      <c r="CC193">
        <v>0</v>
      </c>
      <c r="CD193">
        <v>0</v>
      </c>
      <c r="CE193">
        <v>0</v>
      </c>
      <c r="CF193">
        <v>0</v>
      </c>
      <c r="CG193">
        <v>0</v>
      </c>
      <c r="CH193">
        <v>0</v>
      </c>
      <c r="CI193">
        <v>0</v>
      </c>
      <c r="CJ193">
        <v>0</v>
      </c>
      <c r="CK193">
        <v>1</v>
      </c>
      <c r="CL193" t="s">
        <v>130</v>
      </c>
      <c r="CM193" t="s">
        <v>138</v>
      </c>
      <c r="CO193">
        <v>0</v>
      </c>
      <c r="CP193">
        <f t="shared" si="6"/>
        <v>12</v>
      </c>
      <c r="CQ193">
        <f t="shared" si="7"/>
        <v>0</v>
      </c>
      <c r="CR193">
        <f t="shared" si="8"/>
        <v>0</v>
      </c>
    </row>
    <row r="194" spans="1:96" x14ac:dyDescent="0.3">
      <c r="A194">
        <v>148</v>
      </c>
      <c r="B194" t="s">
        <v>93</v>
      </c>
      <c r="C194">
        <v>36309</v>
      </c>
      <c r="D194">
        <v>34</v>
      </c>
      <c r="E194" t="s">
        <v>517</v>
      </c>
      <c r="F194" t="s">
        <v>517</v>
      </c>
      <c r="G194">
        <v>1</v>
      </c>
      <c r="H194" t="s">
        <v>122</v>
      </c>
      <c r="I194" t="s">
        <v>123</v>
      </c>
      <c r="J194">
        <v>1536</v>
      </c>
      <c r="K194" t="s">
        <v>124</v>
      </c>
      <c r="L194" t="s">
        <v>125</v>
      </c>
      <c r="M194">
        <v>0</v>
      </c>
      <c r="N194">
        <v>2</v>
      </c>
      <c r="O194">
        <v>0</v>
      </c>
      <c r="P194">
        <v>1</v>
      </c>
      <c r="Q194">
        <v>2</v>
      </c>
      <c r="R194">
        <v>0</v>
      </c>
      <c r="S194">
        <v>0</v>
      </c>
      <c r="T194">
        <v>8</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1</v>
      </c>
      <c r="AQ194">
        <v>0</v>
      </c>
      <c r="AR194">
        <v>0</v>
      </c>
      <c r="AS194">
        <v>0</v>
      </c>
      <c r="AT194">
        <v>0</v>
      </c>
      <c r="AU194">
        <v>0</v>
      </c>
      <c r="AV194">
        <v>0</v>
      </c>
      <c r="AW194">
        <v>0</v>
      </c>
      <c r="AX194">
        <v>0</v>
      </c>
      <c r="AY194">
        <v>0</v>
      </c>
      <c r="AZ194">
        <v>0</v>
      </c>
      <c r="BA194">
        <v>0</v>
      </c>
      <c r="BB194">
        <v>0</v>
      </c>
      <c r="BC194">
        <v>0</v>
      </c>
      <c r="BD194">
        <v>1</v>
      </c>
      <c r="BE194">
        <v>1</v>
      </c>
      <c r="BF194">
        <v>1</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1</v>
      </c>
      <c r="CL194" t="s">
        <v>130</v>
      </c>
      <c r="CP194">
        <f t="shared" si="6"/>
        <v>1</v>
      </c>
      <c r="CQ194">
        <f t="shared" si="7"/>
        <v>0</v>
      </c>
      <c r="CR194">
        <f t="shared" si="8"/>
        <v>0</v>
      </c>
    </row>
    <row r="195" spans="1:96" x14ac:dyDescent="0.3">
      <c r="A195">
        <v>148</v>
      </c>
      <c r="B195" t="s">
        <v>93</v>
      </c>
      <c r="C195">
        <v>36315</v>
      </c>
      <c r="D195">
        <v>22</v>
      </c>
      <c r="E195" t="s">
        <v>518</v>
      </c>
      <c r="F195" t="s">
        <v>518</v>
      </c>
      <c r="G195">
        <v>1</v>
      </c>
      <c r="H195" t="s">
        <v>122</v>
      </c>
      <c r="I195" t="s">
        <v>123</v>
      </c>
      <c r="J195">
        <v>505</v>
      </c>
      <c r="K195" t="s">
        <v>133</v>
      </c>
      <c r="L195" t="s">
        <v>134</v>
      </c>
      <c r="M195">
        <v>1</v>
      </c>
      <c r="N195">
        <v>8</v>
      </c>
      <c r="O195">
        <v>0</v>
      </c>
      <c r="P195">
        <v>4</v>
      </c>
      <c r="Q195">
        <v>107</v>
      </c>
      <c r="R195">
        <v>0</v>
      </c>
      <c r="S195">
        <v>21</v>
      </c>
      <c r="T195">
        <v>132</v>
      </c>
      <c r="U195">
        <v>0</v>
      </c>
      <c r="V195">
        <v>0</v>
      </c>
      <c r="W195">
        <v>0</v>
      </c>
      <c r="X195">
        <v>0</v>
      </c>
      <c r="Y195">
        <v>0</v>
      </c>
      <c r="Z195">
        <v>0</v>
      </c>
      <c r="AA195">
        <v>0</v>
      </c>
      <c r="AB195">
        <v>0</v>
      </c>
      <c r="AC195">
        <v>0</v>
      </c>
      <c r="AD195">
        <v>1</v>
      </c>
      <c r="AE195">
        <v>2</v>
      </c>
      <c r="AF195">
        <v>0</v>
      </c>
      <c r="AG195">
        <v>0</v>
      </c>
      <c r="AH195">
        <v>0</v>
      </c>
      <c r="AI195">
        <v>0</v>
      </c>
      <c r="AJ195">
        <v>0</v>
      </c>
      <c r="AK195">
        <v>0</v>
      </c>
      <c r="AL195">
        <v>0</v>
      </c>
      <c r="AM195">
        <v>0</v>
      </c>
      <c r="AN195">
        <v>0</v>
      </c>
      <c r="AO195">
        <v>0</v>
      </c>
      <c r="AP195">
        <v>2</v>
      </c>
      <c r="AQ195">
        <v>0</v>
      </c>
      <c r="AR195">
        <v>6</v>
      </c>
      <c r="AS195">
        <v>0</v>
      </c>
      <c r="AT195">
        <v>0</v>
      </c>
      <c r="AU195">
        <v>0</v>
      </c>
      <c r="AV195">
        <v>0</v>
      </c>
      <c r="AW195">
        <v>0</v>
      </c>
      <c r="AX195">
        <v>0</v>
      </c>
      <c r="AY195">
        <v>0</v>
      </c>
      <c r="AZ195">
        <v>0</v>
      </c>
      <c r="BA195">
        <v>0</v>
      </c>
      <c r="BB195">
        <v>0</v>
      </c>
      <c r="BC195">
        <v>0</v>
      </c>
      <c r="BD195">
        <v>52</v>
      </c>
      <c r="BE195">
        <v>27</v>
      </c>
      <c r="BF195">
        <v>22</v>
      </c>
      <c r="BG195">
        <v>5</v>
      </c>
      <c r="BH195">
        <v>1</v>
      </c>
      <c r="BI195">
        <v>1</v>
      </c>
      <c r="BJ195">
        <v>6</v>
      </c>
      <c r="BK195">
        <v>4</v>
      </c>
      <c r="BL195">
        <v>2</v>
      </c>
      <c r="BM195">
        <v>16</v>
      </c>
      <c r="BN195">
        <v>0</v>
      </c>
      <c r="BO195">
        <v>3</v>
      </c>
      <c r="BP195">
        <v>0</v>
      </c>
      <c r="BQ195">
        <v>0</v>
      </c>
      <c r="BR195">
        <v>0</v>
      </c>
      <c r="BS195">
        <v>0</v>
      </c>
      <c r="BT195">
        <v>0</v>
      </c>
      <c r="BU195">
        <v>0</v>
      </c>
      <c r="BV195">
        <v>1</v>
      </c>
      <c r="BW195">
        <v>1</v>
      </c>
      <c r="BX195">
        <v>0</v>
      </c>
      <c r="BY195">
        <v>0</v>
      </c>
      <c r="BZ195">
        <v>0</v>
      </c>
      <c r="CA195">
        <v>0</v>
      </c>
      <c r="CB195">
        <v>0</v>
      </c>
      <c r="CC195">
        <v>0</v>
      </c>
      <c r="CD195">
        <v>0</v>
      </c>
      <c r="CE195">
        <v>0</v>
      </c>
      <c r="CF195">
        <v>0</v>
      </c>
      <c r="CG195">
        <v>0</v>
      </c>
      <c r="CH195">
        <v>0</v>
      </c>
      <c r="CI195">
        <v>0</v>
      </c>
      <c r="CJ195">
        <v>0</v>
      </c>
      <c r="CK195">
        <v>1</v>
      </c>
      <c r="CL195" t="s">
        <v>130</v>
      </c>
      <c r="CM195" s="1">
        <v>36161</v>
      </c>
      <c r="CN195" t="s">
        <v>106</v>
      </c>
      <c r="CO195">
        <v>177</v>
      </c>
      <c r="CP195">
        <f t="shared" si="6"/>
        <v>5</v>
      </c>
      <c r="CQ195">
        <f t="shared" si="7"/>
        <v>0</v>
      </c>
      <c r="CR195">
        <f t="shared" si="8"/>
        <v>0</v>
      </c>
    </row>
    <row r="196" spans="1:96" x14ac:dyDescent="0.3">
      <c r="A196">
        <v>148</v>
      </c>
      <c r="B196" t="s">
        <v>93</v>
      </c>
      <c r="C196">
        <v>36317</v>
      </c>
      <c r="D196">
        <v>4</v>
      </c>
      <c r="E196" t="s">
        <v>519</v>
      </c>
      <c r="F196" t="s">
        <v>519</v>
      </c>
      <c r="G196">
        <v>1</v>
      </c>
      <c r="H196" t="s">
        <v>122</v>
      </c>
      <c r="I196" t="s">
        <v>123</v>
      </c>
      <c r="J196">
        <v>1499</v>
      </c>
      <c r="K196" t="s">
        <v>152</v>
      </c>
      <c r="L196" t="s">
        <v>153</v>
      </c>
      <c r="M196">
        <v>8</v>
      </c>
      <c r="N196">
        <v>5</v>
      </c>
      <c r="O196">
        <v>0</v>
      </c>
      <c r="P196">
        <v>2</v>
      </c>
      <c r="Q196">
        <v>791</v>
      </c>
      <c r="R196">
        <v>0</v>
      </c>
      <c r="S196">
        <v>32</v>
      </c>
      <c r="T196">
        <v>844</v>
      </c>
      <c r="U196">
        <v>0</v>
      </c>
      <c r="V196">
        <v>0</v>
      </c>
      <c r="W196">
        <v>0</v>
      </c>
      <c r="X196">
        <v>0</v>
      </c>
      <c r="Y196">
        <v>2</v>
      </c>
      <c r="Z196">
        <v>2</v>
      </c>
      <c r="AA196">
        <v>1</v>
      </c>
      <c r="AB196">
        <v>0</v>
      </c>
      <c r="AC196">
        <v>1</v>
      </c>
      <c r="AD196">
        <v>14</v>
      </c>
      <c r="AE196">
        <v>4</v>
      </c>
      <c r="AF196">
        <v>4</v>
      </c>
      <c r="AG196">
        <v>0</v>
      </c>
      <c r="AH196">
        <v>0</v>
      </c>
      <c r="AI196">
        <v>1</v>
      </c>
      <c r="AJ196">
        <v>0</v>
      </c>
      <c r="AK196">
        <v>0</v>
      </c>
      <c r="AL196">
        <v>2</v>
      </c>
      <c r="AM196">
        <v>2</v>
      </c>
      <c r="AN196">
        <v>0</v>
      </c>
      <c r="AO196">
        <v>0</v>
      </c>
      <c r="AP196">
        <v>19</v>
      </c>
      <c r="AQ196">
        <v>0</v>
      </c>
      <c r="AR196">
        <v>2</v>
      </c>
      <c r="AS196">
        <v>0</v>
      </c>
      <c r="AT196">
        <v>0</v>
      </c>
      <c r="AU196">
        <v>0</v>
      </c>
      <c r="AV196">
        <v>0</v>
      </c>
      <c r="AW196">
        <v>0</v>
      </c>
      <c r="AX196">
        <v>0</v>
      </c>
      <c r="AY196">
        <v>0</v>
      </c>
      <c r="AZ196">
        <v>0</v>
      </c>
      <c r="BA196">
        <v>0</v>
      </c>
      <c r="BB196">
        <v>0</v>
      </c>
      <c r="BC196">
        <v>0</v>
      </c>
      <c r="BD196">
        <v>430</v>
      </c>
      <c r="BE196">
        <v>303</v>
      </c>
      <c r="BF196">
        <v>262</v>
      </c>
      <c r="BG196">
        <v>41</v>
      </c>
      <c r="BH196">
        <v>9</v>
      </c>
      <c r="BI196">
        <v>13</v>
      </c>
      <c r="BJ196">
        <v>27</v>
      </c>
      <c r="BK196">
        <v>7</v>
      </c>
      <c r="BL196">
        <v>20</v>
      </c>
      <c r="BM196">
        <v>61</v>
      </c>
      <c r="BN196">
        <v>0</v>
      </c>
      <c r="BO196">
        <v>28</v>
      </c>
      <c r="BP196">
        <v>3</v>
      </c>
      <c r="BQ196">
        <v>1</v>
      </c>
      <c r="BR196">
        <v>0</v>
      </c>
      <c r="BS196">
        <v>0</v>
      </c>
      <c r="BT196">
        <v>0</v>
      </c>
      <c r="BU196">
        <v>0</v>
      </c>
      <c r="BV196">
        <v>10</v>
      </c>
      <c r="BW196">
        <v>5</v>
      </c>
      <c r="BX196">
        <v>5</v>
      </c>
      <c r="BY196">
        <v>0</v>
      </c>
      <c r="BZ196">
        <v>0</v>
      </c>
      <c r="CA196">
        <v>0</v>
      </c>
      <c r="CB196">
        <v>0</v>
      </c>
      <c r="CC196">
        <v>0</v>
      </c>
      <c r="CD196">
        <v>0</v>
      </c>
      <c r="CE196">
        <v>0</v>
      </c>
      <c r="CF196">
        <v>0</v>
      </c>
      <c r="CG196">
        <v>0</v>
      </c>
      <c r="CH196">
        <v>0</v>
      </c>
      <c r="CI196">
        <v>0</v>
      </c>
      <c r="CJ196">
        <v>0</v>
      </c>
      <c r="CK196">
        <v>1</v>
      </c>
      <c r="CL196" t="s">
        <v>130</v>
      </c>
      <c r="CM196" t="s">
        <v>372</v>
      </c>
      <c r="CN196" t="s">
        <v>126</v>
      </c>
      <c r="CO196">
        <v>175</v>
      </c>
      <c r="CP196">
        <f t="shared" si="6"/>
        <v>10</v>
      </c>
      <c r="CQ196">
        <f t="shared" si="7"/>
        <v>0</v>
      </c>
      <c r="CR196">
        <f t="shared" si="8"/>
        <v>0</v>
      </c>
    </row>
    <row r="197" spans="1:96" x14ac:dyDescent="0.3">
      <c r="A197">
        <v>148</v>
      </c>
      <c r="B197" t="s">
        <v>93</v>
      </c>
      <c r="C197">
        <v>36318</v>
      </c>
      <c r="D197">
        <v>8</v>
      </c>
      <c r="E197" t="s">
        <v>520</v>
      </c>
      <c r="F197" t="s">
        <v>521</v>
      </c>
      <c r="G197">
        <v>3</v>
      </c>
      <c r="H197" t="s">
        <v>115</v>
      </c>
      <c r="I197" t="s">
        <v>116</v>
      </c>
      <c r="J197">
        <v>505</v>
      </c>
      <c r="K197" t="s">
        <v>133</v>
      </c>
      <c r="L197" t="s">
        <v>134</v>
      </c>
      <c r="M197">
        <v>19</v>
      </c>
      <c r="N197">
        <v>7</v>
      </c>
      <c r="O197">
        <v>0</v>
      </c>
      <c r="P197">
        <v>7</v>
      </c>
      <c r="Q197">
        <v>1660</v>
      </c>
      <c r="R197">
        <v>0</v>
      </c>
      <c r="S197">
        <v>59</v>
      </c>
      <c r="T197">
        <v>1736</v>
      </c>
      <c r="U197">
        <v>0</v>
      </c>
      <c r="V197">
        <v>0</v>
      </c>
      <c r="W197">
        <v>0</v>
      </c>
      <c r="X197">
        <v>0</v>
      </c>
      <c r="Y197">
        <v>5</v>
      </c>
      <c r="Z197">
        <v>5</v>
      </c>
      <c r="AA197">
        <v>15</v>
      </c>
      <c r="AB197">
        <v>4</v>
      </c>
      <c r="AC197">
        <v>7</v>
      </c>
      <c r="AD197">
        <v>17</v>
      </c>
      <c r="AE197">
        <v>13</v>
      </c>
      <c r="AF197">
        <v>3</v>
      </c>
      <c r="AG197">
        <v>1</v>
      </c>
      <c r="AH197">
        <v>1</v>
      </c>
      <c r="AI197">
        <v>0</v>
      </c>
      <c r="AJ197">
        <v>0</v>
      </c>
      <c r="AK197">
        <v>23</v>
      </c>
      <c r="AL197">
        <v>5</v>
      </c>
      <c r="AM197">
        <v>102</v>
      </c>
      <c r="AN197">
        <v>0</v>
      </c>
      <c r="AO197">
        <v>0</v>
      </c>
      <c r="AP197">
        <v>22</v>
      </c>
      <c r="AQ197">
        <v>0</v>
      </c>
      <c r="AR197">
        <v>4</v>
      </c>
      <c r="AS197">
        <v>0</v>
      </c>
      <c r="AT197">
        <v>0</v>
      </c>
      <c r="AU197">
        <v>0</v>
      </c>
      <c r="AV197">
        <v>0</v>
      </c>
      <c r="AW197">
        <v>0</v>
      </c>
      <c r="AX197">
        <v>0</v>
      </c>
      <c r="AY197">
        <v>0</v>
      </c>
      <c r="AZ197">
        <v>4</v>
      </c>
      <c r="BA197">
        <v>0</v>
      </c>
      <c r="BB197">
        <v>0</v>
      </c>
      <c r="BC197">
        <v>0</v>
      </c>
      <c r="BD197">
        <v>932</v>
      </c>
      <c r="BE197">
        <v>606</v>
      </c>
      <c r="BF197">
        <v>440</v>
      </c>
      <c r="BG197">
        <v>166</v>
      </c>
      <c r="BH197">
        <v>47</v>
      </c>
      <c r="BI197">
        <v>24</v>
      </c>
      <c r="BJ197">
        <v>79</v>
      </c>
      <c r="BK197">
        <v>28</v>
      </c>
      <c r="BL197">
        <v>51</v>
      </c>
      <c r="BM197">
        <v>68</v>
      </c>
      <c r="BN197">
        <v>0</v>
      </c>
      <c r="BO197">
        <v>72</v>
      </c>
      <c r="BP197">
        <v>4</v>
      </c>
      <c r="BQ197">
        <v>2</v>
      </c>
      <c r="BR197">
        <v>0</v>
      </c>
      <c r="BS197">
        <v>0</v>
      </c>
      <c r="BT197">
        <v>0</v>
      </c>
      <c r="BU197">
        <v>0</v>
      </c>
      <c r="BV197">
        <v>11</v>
      </c>
      <c r="BW197">
        <v>8</v>
      </c>
      <c r="BX197">
        <v>3</v>
      </c>
      <c r="BY197">
        <v>0</v>
      </c>
      <c r="BZ197">
        <v>0</v>
      </c>
      <c r="CA197">
        <v>0</v>
      </c>
      <c r="CB197">
        <v>0</v>
      </c>
      <c r="CC197">
        <v>0</v>
      </c>
      <c r="CD197">
        <v>0</v>
      </c>
      <c r="CE197">
        <v>0</v>
      </c>
      <c r="CF197">
        <v>0</v>
      </c>
      <c r="CG197">
        <v>0</v>
      </c>
      <c r="CH197">
        <v>0</v>
      </c>
      <c r="CI197">
        <v>0</v>
      </c>
      <c r="CJ197">
        <v>0</v>
      </c>
      <c r="CK197">
        <v>1</v>
      </c>
      <c r="CL197" t="s">
        <v>130</v>
      </c>
      <c r="CP197">
        <f t="shared" si="6"/>
        <v>26</v>
      </c>
      <c r="CQ197">
        <f t="shared" si="7"/>
        <v>2</v>
      </c>
      <c r="CR197">
        <f t="shared" si="8"/>
        <v>0</v>
      </c>
    </row>
    <row r="198" spans="1:96" x14ac:dyDescent="0.3">
      <c r="A198">
        <v>148</v>
      </c>
      <c r="B198" t="s">
        <v>93</v>
      </c>
      <c r="C198">
        <v>36326</v>
      </c>
      <c r="D198">
        <v>37</v>
      </c>
      <c r="E198" t="s">
        <v>522</v>
      </c>
      <c r="F198" t="s">
        <v>522</v>
      </c>
      <c r="G198">
        <v>2</v>
      </c>
      <c r="H198" t="s">
        <v>95</v>
      </c>
      <c r="I198" t="s">
        <v>96</v>
      </c>
      <c r="J198">
        <v>656</v>
      </c>
      <c r="K198" t="s">
        <v>102</v>
      </c>
      <c r="L198" t="s">
        <v>103</v>
      </c>
      <c r="M198">
        <v>0</v>
      </c>
      <c r="N198">
        <v>2</v>
      </c>
      <c r="O198">
        <v>0</v>
      </c>
      <c r="P198">
        <v>2</v>
      </c>
      <c r="Q198">
        <v>2</v>
      </c>
      <c r="R198">
        <v>0</v>
      </c>
      <c r="S198">
        <v>10</v>
      </c>
      <c r="T198">
        <v>11</v>
      </c>
      <c r="U198">
        <v>0</v>
      </c>
      <c r="V198">
        <v>0</v>
      </c>
      <c r="W198">
        <v>0</v>
      </c>
      <c r="X198">
        <v>0</v>
      </c>
      <c r="Y198">
        <v>0</v>
      </c>
      <c r="Z198">
        <v>0</v>
      </c>
      <c r="AA198">
        <v>0</v>
      </c>
      <c r="AB198">
        <v>0</v>
      </c>
      <c r="AC198">
        <v>0</v>
      </c>
      <c r="AD198">
        <v>0</v>
      </c>
      <c r="AE198">
        <v>0</v>
      </c>
      <c r="AF198">
        <v>0</v>
      </c>
      <c r="AG198">
        <v>0</v>
      </c>
      <c r="AH198">
        <v>0</v>
      </c>
      <c r="AI198">
        <v>0</v>
      </c>
      <c r="AJ198">
        <v>0</v>
      </c>
      <c r="AK198">
        <v>1</v>
      </c>
      <c r="AL198">
        <v>0</v>
      </c>
      <c r="AM198">
        <v>0</v>
      </c>
      <c r="AN198">
        <v>0</v>
      </c>
      <c r="AO198">
        <v>0</v>
      </c>
      <c r="AP198">
        <v>3</v>
      </c>
      <c r="AQ198">
        <v>0</v>
      </c>
      <c r="AR198">
        <v>0</v>
      </c>
      <c r="AS198">
        <v>0</v>
      </c>
      <c r="AT198">
        <v>0</v>
      </c>
      <c r="AU198">
        <v>0</v>
      </c>
      <c r="AV198">
        <v>0</v>
      </c>
      <c r="AW198">
        <v>0</v>
      </c>
      <c r="AX198">
        <v>0</v>
      </c>
      <c r="AY198">
        <v>0</v>
      </c>
      <c r="AZ198">
        <v>0</v>
      </c>
      <c r="BA198">
        <v>0</v>
      </c>
      <c r="BB198">
        <v>0</v>
      </c>
      <c r="BC198">
        <v>0</v>
      </c>
      <c r="BD198">
        <v>6</v>
      </c>
      <c r="BE198">
        <v>4</v>
      </c>
      <c r="BF198">
        <v>2</v>
      </c>
      <c r="BG198">
        <v>2</v>
      </c>
      <c r="BH198">
        <v>1</v>
      </c>
      <c r="BI198">
        <v>0</v>
      </c>
      <c r="BJ198">
        <v>0</v>
      </c>
      <c r="BK198">
        <v>0</v>
      </c>
      <c r="BL198">
        <v>0</v>
      </c>
      <c r="BM198">
        <v>1</v>
      </c>
      <c r="BN198">
        <v>0</v>
      </c>
      <c r="BO198">
        <v>1</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1</v>
      </c>
      <c r="CL198" t="s">
        <v>130</v>
      </c>
      <c r="CM198" t="s">
        <v>523</v>
      </c>
      <c r="CN198" t="s">
        <v>106</v>
      </c>
      <c r="CO198">
        <v>174</v>
      </c>
      <c r="CP198">
        <f t="shared" si="6"/>
        <v>2</v>
      </c>
      <c r="CQ198">
        <f t="shared" si="7"/>
        <v>0</v>
      </c>
      <c r="CR198">
        <f t="shared" si="8"/>
        <v>0</v>
      </c>
    </row>
    <row r="199" spans="1:96" x14ac:dyDescent="0.3">
      <c r="A199">
        <v>148</v>
      </c>
      <c r="B199" t="s">
        <v>93</v>
      </c>
      <c r="C199">
        <v>36328</v>
      </c>
      <c r="D199">
        <v>23</v>
      </c>
      <c r="E199" t="s">
        <v>524</v>
      </c>
      <c r="F199" t="s">
        <v>524</v>
      </c>
      <c r="G199">
        <v>2</v>
      </c>
      <c r="H199" t="s">
        <v>95</v>
      </c>
      <c r="I199" t="s">
        <v>96</v>
      </c>
      <c r="J199">
        <v>499</v>
      </c>
      <c r="K199" t="s">
        <v>128</v>
      </c>
      <c r="L199" t="s">
        <v>147</v>
      </c>
      <c r="M199">
        <v>16</v>
      </c>
      <c r="N199">
        <v>7</v>
      </c>
      <c r="O199">
        <v>0</v>
      </c>
      <c r="P199">
        <v>10</v>
      </c>
      <c r="Q199">
        <v>1517</v>
      </c>
      <c r="R199">
        <v>0</v>
      </c>
      <c r="S199">
        <v>59</v>
      </c>
      <c r="T199">
        <v>1599</v>
      </c>
      <c r="U199">
        <v>0</v>
      </c>
      <c r="V199">
        <v>3</v>
      </c>
      <c r="W199">
        <v>0</v>
      </c>
      <c r="X199">
        <v>0</v>
      </c>
      <c r="Y199">
        <v>8</v>
      </c>
      <c r="Z199">
        <v>9</v>
      </c>
      <c r="AA199">
        <v>21</v>
      </c>
      <c r="AB199">
        <v>7</v>
      </c>
      <c r="AC199">
        <v>13</v>
      </c>
      <c r="AD199">
        <v>11</v>
      </c>
      <c r="AE199">
        <v>20</v>
      </c>
      <c r="AF199">
        <v>1</v>
      </c>
      <c r="AG199">
        <v>0</v>
      </c>
      <c r="AH199">
        <v>0</v>
      </c>
      <c r="AI199">
        <v>2</v>
      </c>
      <c r="AJ199">
        <v>1</v>
      </c>
      <c r="AK199">
        <v>31</v>
      </c>
      <c r="AL199">
        <v>0</v>
      </c>
      <c r="AM199">
        <v>37</v>
      </c>
      <c r="AN199">
        <v>0</v>
      </c>
      <c r="AO199">
        <v>0</v>
      </c>
      <c r="AP199">
        <v>10</v>
      </c>
      <c r="AQ199">
        <v>0</v>
      </c>
      <c r="AR199">
        <v>8</v>
      </c>
      <c r="AS199">
        <v>0</v>
      </c>
      <c r="AT199">
        <v>0</v>
      </c>
      <c r="AU199">
        <v>0</v>
      </c>
      <c r="AV199">
        <v>0</v>
      </c>
      <c r="AW199">
        <v>0</v>
      </c>
      <c r="AX199">
        <v>0</v>
      </c>
      <c r="AY199">
        <v>0</v>
      </c>
      <c r="AZ199">
        <v>1</v>
      </c>
      <c r="BA199">
        <v>0</v>
      </c>
      <c r="BB199">
        <v>0</v>
      </c>
      <c r="BC199">
        <v>0</v>
      </c>
      <c r="BD199">
        <v>822</v>
      </c>
      <c r="BE199">
        <v>573</v>
      </c>
      <c r="BF199">
        <v>358</v>
      </c>
      <c r="BG199">
        <v>215</v>
      </c>
      <c r="BH199">
        <v>38</v>
      </c>
      <c r="BI199">
        <v>13</v>
      </c>
      <c r="BJ199">
        <v>58</v>
      </c>
      <c r="BK199">
        <v>22</v>
      </c>
      <c r="BL199">
        <v>36</v>
      </c>
      <c r="BM199">
        <v>50</v>
      </c>
      <c r="BN199">
        <v>0</v>
      </c>
      <c r="BO199">
        <v>103</v>
      </c>
      <c r="BP199">
        <v>28</v>
      </c>
      <c r="BQ199">
        <v>10</v>
      </c>
      <c r="BR199">
        <v>0</v>
      </c>
      <c r="BS199">
        <v>0</v>
      </c>
      <c r="BT199">
        <v>0</v>
      </c>
      <c r="BU199">
        <v>0</v>
      </c>
      <c r="BV199">
        <v>25</v>
      </c>
      <c r="BW199">
        <v>11</v>
      </c>
      <c r="BX199">
        <v>14</v>
      </c>
      <c r="BY199">
        <v>2</v>
      </c>
      <c r="BZ199">
        <v>0</v>
      </c>
      <c r="CA199">
        <v>2</v>
      </c>
      <c r="CB199">
        <v>0</v>
      </c>
      <c r="CC199">
        <v>0</v>
      </c>
      <c r="CD199">
        <v>0</v>
      </c>
      <c r="CE199">
        <v>0</v>
      </c>
      <c r="CF199">
        <v>0</v>
      </c>
      <c r="CG199">
        <v>0</v>
      </c>
      <c r="CH199">
        <v>0</v>
      </c>
      <c r="CI199">
        <v>0</v>
      </c>
      <c r="CJ199">
        <v>0</v>
      </c>
      <c r="CK199">
        <v>1</v>
      </c>
      <c r="CL199" t="s">
        <v>130</v>
      </c>
      <c r="CM199" t="s">
        <v>525</v>
      </c>
      <c r="CN199" t="s">
        <v>106</v>
      </c>
      <c r="CO199">
        <v>174</v>
      </c>
      <c r="CP199">
        <f t="shared" si="6"/>
        <v>26</v>
      </c>
      <c r="CQ199">
        <f t="shared" si="7"/>
        <v>0</v>
      </c>
      <c r="CR199">
        <f t="shared" si="8"/>
        <v>0</v>
      </c>
    </row>
    <row r="200" spans="1:96" x14ac:dyDescent="0.3">
      <c r="A200">
        <v>148</v>
      </c>
      <c r="B200" t="s">
        <v>93</v>
      </c>
      <c r="C200">
        <v>36329</v>
      </c>
      <c r="D200">
        <v>44</v>
      </c>
      <c r="E200" t="s">
        <v>526</v>
      </c>
      <c r="F200" t="s">
        <v>526</v>
      </c>
      <c r="G200">
        <v>1</v>
      </c>
      <c r="H200" t="s">
        <v>122</v>
      </c>
      <c r="I200" t="s">
        <v>123</v>
      </c>
      <c r="J200">
        <v>1536</v>
      </c>
      <c r="K200" t="s">
        <v>124</v>
      </c>
      <c r="L200" t="s">
        <v>125</v>
      </c>
      <c r="M200">
        <v>11</v>
      </c>
      <c r="N200">
        <v>7</v>
      </c>
      <c r="O200">
        <v>0</v>
      </c>
      <c r="P200">
        <v>6</v>
      </c>
      <c r="Q200">
        <v>1002</v>
      </c>
      <c r="R200">
        <v>0</v>
      </c>
      <c r="S200">
        <v>56</v>
      </c>
      <c r="T200">
        <v>1063</v>
      </c>
      <c r="U200">
        <v>0</v>
      </c>
      <c r="V200">
        <v>0</v>
      </c>
      <c r="W200">
        <v>0</v>
      </c>
      <c r="X200">
        <v>1</v>
      </c>
      <c r="Y200">
        <v>9</v>
      </c>
      <c r="Z200">
        <v>10</v>
      </c>
      <c r="AA200">
        <v>5</v>
      </c>
      <c r="AB200">
        <v>3</v>
      </c>
      <c r="AC200">
        <v>2</v>
      </c>
      <c r="AD200">
        <v>7</v>
      </c>
      <c r="AE200">
        <v>17</v>
      </c>
      <c r="AF200">
        <v>1</v>
      </c>
      <c r="AG200">
        <v>0</v>
      </c>
      <c r="AH200">
        <v>0</v>
      </c>
      <c r="AI200">
        <v>2</v>
      </c>
      <c r="AJ200">
        <v>0</v>
      </c>
      <c r="AK200">
        <v>39</v>
      </c>
      <c r="AL200">
        <v>2</v>
      </c>
      <c r="AM200">
        <v>104</v>
      </c>
      <c r="AN200">
        <v>0</v>
      </c>
      <c r="AO200">
        <v>0</v>
      </c>
      <c r="AP200">
        <v>22</v>
      </c>
      <c r="AQ200">
        <v>0</v>
      </c>
      <c r="AR200">
        <v>1</v>
      </c>
      <c r="AS200">
        <v>2</v>
      </c>
      <c r="AT200">
        <v>0</v>
      </c>
      <c r="AU200">
        <v>0</v>
      </c>
      <c r="AV200">
        <v>0</v>
      </c>
      <c r="AW200">
        <v>0</v>
      </c>
      <c r="AX200">
        <v>0</v>
      </c>
      <c r="AY200">
        <v>0</v>
      </c>
      <c r="AZ200">
        <v>0</v>
      </c>
      <c r="BA200">
        <v>0</v>
      </c>
      <c r="BB200">
        <v>0</v>
      </c>
      <c r="BC200">
        <v>0</v>
      </c>
      <c r="BD200">
        <v>694</v>
      </c>
      <c r="BE200">
        <v>437</v>
      </c>
      <c r="BF200">
        <v>266</v>
      </c>
      <c r="BG200">
        <v>171</v>
      </c>
      <c r="BH200">
        <v>12</v>
      </c>
      <c r="BI200">
        <v>26</v>
      </c>
      <c r="BJ200">
        <v>61</v>
      </c>
      <c r="BK200">
        <v>25</v>
      </c>
      <c r="BL200">
        <v>36</v>
      </c>
      <c r="BM200">
        <v>56</v>
      </c>
      <c r="BN200">
        <v>0</v>
      </c>
      <c r="BO200">
        <v>61</v>
      </c>
      <c r="BP200">
        <v>4</v>
      </c>
      <c r="BQ200">
        <v>6</v>
      </c>
      <c r="BR200">
        <v>0</v>
      </c>
      <c r="BS200">
        <v>0</v>
      </c>
      <c r="BT200">
        <v>0</v>
      </c>
      <c r="BU200">
        <v>0</v>
      </c>
      <c r="BV200">
        <v>10</v>
      </c>
      <c r="BW200">
        <v>5</v>
      </c>
      <c r="BX200">
        <v>5</v>
      </c>
      <c r="BY200">
        <v>2</v>
      </c>
      <c r="BZ200">
        <v>2</v>
      </c>
      <c r="CA200">
        <v>0</v>
      </c>
      <c r="CB200">
        <v>0</v>
      </c>
      <c r="CC200">
        <v>0</v>
      </c>
      <c r="CD200">
        <v>0</v>
      </c>
      <c r="CE200">
        <v>0</v>
      </c>
      <c r="CF200">
        <v>0</v>
      </c>
      <c r="CG200">
        <v>0</v>
      </c>
      <c r="CH200">
        <v>0</v>
      </c>
      <c r="CI200">
        <v>0</v>
      </c>
      <c r="CJ200">
        <v>0</v>
      </c>
      <c r="CK200">
        <v>1</v>
      </c>
      <c r="CL200" t="s">
        <v>130</v>
      </c>
      <c r="CM200" s="1">
        <v>36193</v>
      </c>
      <c r="CN200" t="s">
        <v>106</v>
      </c>
      <c r="CO200">
        <v>176</v>
      </c>
      <c r="CP200">
        <f t="shared" ref="CP200:CP263" si="9">SUM(M200,P200)</f>
        <v>17</v>
      </c>
      <c r="CQ200">
        <f t="shared" ref="CQ200:CQ263" si="10">SUM(AH200,AG200)</f>
        <v>0</v>
      </c>
      <c r="CR200">
        <f t="shared" ref="CR200:CR263" si="11">SUM(W200,CD200)</f>
        <v>0</v>
      </c>
    </row>
    <row r="201" spans="1:96" x14ac:dyDescent="0.3">
      <c r="A201">
        <v>148</v>
      </c>
      <c r="B201" t="s">
        <v>93</v>
      </c>
      <c r="C201">
        <v>36348</v>
      </c>
      <c r="D201">
        <v>3</v>
      </c>
      <c r="E201" t="s">
        <v>527</v>
      </c>
      <c r="F201" t="s">
        <v>528</v>
      </c>
      <c r="G201">
        <v>1</v>
      </c>
      <c r="H201" t="s">
        <v>122</v>
      </c>
      <c r="I201" t="s">
        <v>123</v>
      </c>
      <c r="J201">
        <v>505</v>
      </c>
      <c r="K201" t="s">
        <v>133</v>
      </c>
      <c r="L201" t="s">
        <v>134</v>
      </c>
      <c r="M201">
        <v>9</v>
      </c>
      <c r="N201">
        <v>7</v>
      </c>
      <c r="O201">
        <v>0</v>
      </c>
      <c r="P201">
        <v>1</v>
      </c>
      <c r="Q201">
        <v>718</v>
      </c>
      <c r="R201">
        <v>0</v>
      </c>
      <c r="S201">
        <v>43</v>
      </c>
      <c r="T201">
        <v>761</v>
      </c>
      <c r="U201">
        <v>0</v>
      </c>
      <c r="V201">
        <v>0</v>
      </c>
      <c r="W201">
        <v>0</v>
      </c>
      <c r="X201">
        <v>0</v>
      </c>
      <c r="Y201">
        <v>0</v>
      </c>
      <c r="Z201">
        <v>0</v>
      </c>
      <c r="AA201">
        <v>0</v>
      </c>
      <c r="AB201">
        <v>0</v>
      </c>
      <c r="AC201">
        <v>0</v>
      </c>
      <c r="AD201">
        <v>9</v>
      </c>
      <c r="AE201">
        <v>7</v>
      </c>
      <c r="AF201">
        <v>0</v>
      </c>
      <c r="AG201">
        <v>1</v>
      </c>
      <c r="AH201">
        <v>0</v>
      </c>
      <c r="AI201">
        <v>0</v>
      </c>
      <c r="AJ201">
        <v>0</v>
      </c>
      <c r="AK201">
        <v>6</v>
      </c>
      <c r="AL201">
        <v>2</v>
      </c>
      <c r="AM201">
        <v>72</v>
      </c>
      <c r="AN201">
        <v>0</v>
      </c>
      <c r="AO201">
        <v>0</v>
      </c>
      <c r="AP201">
        <v>10</v>
      </c>
      <c r="AQ201">
        <v>0</v>
      </c>
      <c r="AR201">
        <v>1</v>
      </c>
      <c r="AS201">
        <v>0</v>
      </c>
      <c r="AT201">
        <v>0</v>
      </c>
      <c r="AU201">
        <v>0</v>
      </c>
      <c r="AV201">
        <v>0</v>
      </c>
      <c r="AW201">
        <v>0</v>
      </c>
      <c r="AX201">
        <v>0</v>
      </c>
      <c r="AY201">
        <v>0</v>
      </c>
      <c r="AZ201">
        <v>0</v>
      </c>
      <c r="BA201">
        <v>0</v>
      </c>
      <c r="BB201">
        <v>0</v>
      </c>
      <c r="BC201">
        <v>0</v>
      </c>
      <c r="BD201">
        <v>394</v>
      </c>
      <c r="BE201">
        <v>240</v>
      </c>
      <c r="BF201">
        <v>173</v>
      </c>
      <c r="BG201">
        <v>67</v>
      </c>
      <c r="BH201">
        <v>14</v>
      </c>
      <c r="BI201">
        <v>17</v>
      </c>
      <c r="BJ201">
        <v>18</v>
      </c>
      <c r="BK201">
        <v>7</v>
      </c>
      <c r="BL201">
        <v>11</v>
      </c>
      <c r="BM201">
        <v>44</v>
      </c>
      <c r="BN201">
        <v>0</v>
      </c>
      <c r="BO201">
        <v>17</v>
      </c>
      <c r="BP201">
        <v>2</v>
      </c>
      <c r="BQ201">
        <v>1</v>
      </c>
      <c r="BR201">
        <v>0</v>
      </c>
      <c r="BS201">
        <v>0</v>
      </c>
      <c r="BT201">
        <v>0</v>
      </c>
      <c r="BU201">
        <v>0</v>
      </c>
      <c r="BV201">
        <v>6</v>
      </c>
      <c r="BW201">
        <v>4</v>
      </c>
      <c r="BX201">
        <v>2</v>
      </c>
      <c r="BY201">
        <v>0</v>
      </c>
      <c r="BZ201">
        <v>0</v>
      </c>
      <c r="CA201">
        <v>0</v>
      </c>
      <c r="CB201">
        <v>0</v>
      </c>
      <c r="CC201">
        <v>0</v>
      </c>
      <c r="CD201">
        <v>0</v>
      </c>
      <c r="CE201">
        <v>0</v>
      </c>
      <c r="CF201">
        <v>0</v>
      </c>
      <c r="CG201">
        <v>0</v>
      </c>
      <c r="CH201">
        <v>0</v>
      </c>
      <c r="CI201">
        <v>0</v>
      </c>
      <c r="CJ201">
        <v>0</v>
      </c>
      <c r="CK201">
        <v>1</v>
      </c>
      <c r="CL201" t="s">
        <v>130</v>
      </c>
      <c r="CM201" t="s">
        <v>138</v>
      </c>
      <c r="CO201">
        <v>0</v>
      </c>
      <c r="CP201">
        <f t="shared" si="9"/>
        <v>10</v>
      </c>
      <c r="CQ201">
        <f t="shared" si="10"/>
        <v>1</v>
      </c>
      <c r="CR201">
        <f t="shared" si="11"/>
        <v>0</v>
      </c>
    </row>
    <row r="202" spans="1:96" x14ac:dyDescent="0.3">
      <c r="A202">
        <v>148</v>
      </c>
      <c r="B202" t="s">
        <v>93</v>
      </c>
      <c r="C202">
        <v>36441</v>
      </c>
      <c r="D202">
        <v>2</v>
      </c>
      <c r="E202" t="s">
        <v>529</v>
      </c>
      <c r="F202" t="s">
        <v>529</v>
      </c>
      <c r="G202">
        <v>1</v>
      </c>
      <c r="H202" t="s">
        <v>122</v>
      </c>
      <c r="I202" t="s">
        <v>123</v>
      </c>
      <c r="J202">
        <v>499</v>
      </c>
      <c r="K202" t="s">
        <v>128</v>
      </c>
      <c r="L202" t="s">
        <v>147</v>
      </c>
      <c r="M202">
        <v>13</v>
      </c>
      <c r="N202">
        <v>5</v>
      </c>
      <c r="O202">
        <v>0</v>
      </c>
      <c r="P202">
        <v>2</v>
      </c>
      <c r="Q202">
        <v>1170</v>
      </c>
      <c r="R202">
        <v>0</v>
      </c>
      <c r="S202">
        <v>66</v>
      </c>
      <c r="T202">
        <v>1245</v>
      </c>
      <c r="U202">
        <v>0</v>
      </c>
      <c r="V202">
        <v>0</v>
      </c>
      <c r="W202">
        <v>0</v>
      </c>
      <c r="X202">
        <v>0</v>
      </c>
      <c r="Y202">
        <v>5</v>
      </c>
      <c r="Z202">
        <v>5</v>
      </c>
      <c r="AA202">
        <v>2</v>
      </c>
      <c r="AB202">
        <v>1</v>
      </c>
      <c r="AC202">
        <v>1</v>
      </c>
      <c r="AD202">
        <v>16</v>
      </c>
      <c r="AE202">
        <v>17</v>
      </c>
      <c r="AF202">
        <v>2</v>
      </c>
      <c r="AG202">
        <v>0</v>
      </c>
      <c r="AH202">
        <v>0</v>
      </c>
      <c r="AI202">
        <v>1</v>
      </c>
      <c r="AJ202">
        <v>0</v>
      </c>
      <c r="AK202">
        <v>4</v>
      </c>
      <c r="AL202">
        <v>9</v>
      </c>
      <c r="AM202">
        <v>84</v>
      </c>
      <c r="AN202">
        <v>0</v>
      </c>
      <c r="AO202">
        <v>0</v>
      </c>
      <c r="AP202">
        <v>12</v>
      </c>
      <c r="AQ202">
        <v>0</v>
      </c>
      <c r="AR202">
        <v>6</v>
      </c>
      <c r="AS202">
        <v>0</v>
      </c>
      <c r="AT202">
        <v>0</v>
      </c>
      <c r="AU202">
        <v>0</v>
      </c>
      <c r="AV202">
        <v>0</v>
      </c>
      <c r="AW202">
        <v>0</v>
      </c>
      <c r="AX202">
        <v>0</v>
      </c>
      <c r="AY202">
        <v>0</v>
      </c>
      <c r="AZ202">
        <v>0</v>
      </c>
      <c r="BA202">
        <v>0</v>
      </c>
      <c r="BB202">
        <v>0</v>
      </c>
      <c r="BC202">
        <v>0</v>
      </c>
      <c r="BD202">
        <v>629</v>
      </c>
      <c r="BE202">
        <v>365</v>
      </c>
      <c r="BF202">
        <v>270</v>
      </c>
      <c r="BG202">
        <v>95</v>
      </c>
      <c r="BH202">
        <v>19</v>
      </c>
      <c r="BI202">
        <v>18</v>
      </c>
      <c r="BJ202">
        <v>27</v>
      </c>
      <c r="BK202">
        <v>8</v>
      </c>
      <c r="BL202">
        <v>19</v>
      </c>
      <c r="BM202">
        <v>115</v>
      </c>
      <c r="BN202">
        <v>0</v>
      </c>
      <c r="BO202">
        <v>43</v>
      </c>
      <c r="BP202">
        <v>0</v>
      </c>
      <c r="BQ202">
        <v>0</v>
      </c>
      <c r="BR202">
        <v>0</v>
      </c>
      <c r="BS202">
        <v>0</v>
      </c>
      <c r="BT202">
        <v>0</v>
      </c>
      <c r="BU202">
        <v>0</v>
      </c>
      <c r="BV202">
        <v>12</v>
      </c>
      <c r="BW202">
        <v>5</v>
      </c>
      <c r="BX202">
        <v>7</v>
      </c>
      <c r="BY202">
        <v>1</v>
      </c>
      <c r="BZ202">
        <v>0</v>
      </c>
      <c r="CA202">
        <v>1</v>
      </c>
      <c r="CB202">
        <v>0</v>
      </c>
      <c r="CC202">
        <v>0</v>
      </c>
      <c r="CD202">
        <v>0</v>
      </c>
      <c r="CE202">
        <v>0</v>
      </c>
      <c r="CF202">
        <v>0</v>
      </c>
      <c r="CG202">
        <v>0</v>
      </c>
      <c r="CH202">
        <v>0</v>
      </c>
      <c r="CI202">
        <v>0</v>
      </c>
      <c r="CJ202">
        <v>0</v>
      </c>
      <c r="CK202">
        <v>1</v>
      </c>
      <c r="CL202" t="s">
        <v>130</v>
      </c>
      <c r="CM202" s="1">
        <v>37129</v>
      </c>
      <c r="CP202">
        <f t="shared" si="9"/>
        <v>15</v>
      </c>
      <c r="CQ202">
        <f t="shared" si="10"/>
        <v>0</v>
      </c>
      <c r="CR202">
        <f t="shared" si="11"/>
        <v>0</v>
      </c>
    </row>
    <row r="203" spans="1:96" x14ac:dyDescent="0.3">
      <c r="A203">
        <v>148</v>
      </c>
      <c r="B203" t="s">
        <v>93</v>
      </c>
      <c r="C203">
        <v>36520</v>
      </c>
      <c r="D203">
        <v>22</v>
      </c>
      <c r="E203" t="s">
        <v>530</v>
      </c>
      <c r="F203" t="s">
        <v>530</v>
      </c>
      <c r="G203">
        <v>3</v>
      </c>
      <c r="H203" t="s">
        <v>115</v>
      </c>
      <c r="I203" t="s">
        <v>116</v>
      </c>
      <c r="J203">
        <v>1536</v>
      </c>
      <c r="K203" t="s">
        <v>124</v>
      </c>
      <c r="L203" t="s">
        <v>125</v>
      </c>
      <c r="M203">
        <v>1</v>
      </c>
      <c r="N203">
        <v>2</v>
      </c>
      <c r="O203">
        <v>0</v>
      </c>
      <c r="P203">
        <v>5</v>
      </c>
      <c r="Q203">
        <v>164</v>
      </c>
      <c r="R203">
        <v>0</v>
      </c>
      <c r="S203">
        <v>25</v>
      </c>
      <c r="T203">
        <v>189</v>
      </c>
      <c r="U203">
        <v>0</v>
      </c>
      <c r="V203">
        <v>0</v>
      </c>
      <c r="W203">
        <v>0</v>
      </c>
      <c r="X203">
        <v>0</v>
      </c>
      <c r="Y203">
        <v>0</v>
      </c>
      <c r="Z203">
        <v>0</v>
      </c>
      <c r="AA203">
        <v>2</v>
      </c>
      <c r="AB203">
        <v>0</v>
      </c>
      <c r="AC203">
        <v>2</v>
      </c>
      <c r="AD203">
        <v>1</v>
      </c>
      <c r="AE203">
        <v>1</v>
      </c>
      <c r="AF203">
        <v>0</v>
      </c>
      <c r="AG203">
        <v>0</v>
      </c>
      <c r="AH203">
        <v>0</v>
      </c>
      <c r="AI203">
        <v>2</v>
      </c>
      <c r="AJ203">
        <v>0</v>
      </c>
      <c r="AK203">
        <v>1</v>
      </c>
      <c r="AL203">
        <v>0</v>
      </c>
      <c r="AM203">
        <v>1</v>
      </c>
      <c r="AN203">
        <v>0</v>
      </c>
      <c r="AO203">
        <v>0</v>
      </c>
      <c r="AP203">
        <v>3</v>
      </c>
      <c r="AQ203">
        <v>0</v>
      </c>
      <c r="AR203">
        <v>1</v>
      </c>
      <c r="AS203">
        <v>0</v>
      </c>
      <c r="AT203">
        <v>0</v>
      </c>
      <c r="AU203">
        <v>0</v>
      </c>
      <c r="AV203">
        <v>0</v>
      </c>
      <c r="AW203">
        <v>0</v>
      </c>
      <c r="AX203">
        <v>0</v>
      </c>
      <c r="AY203">
        <v>0</v>
      </c>
      <c r="AZ203">
        <v>0</v>
      </c>
      <c r="BA203">
        <v>0</v>
      </c>
      <c r="BB203">
        <v>0</v>
      </c>
      <c r="BC203">
        <v>0</v>
      </c>
      <c r="BD203">
        <v>67</v>
      </c>
      <c r="BE203">
        <v>55</v>
      </c>
      <c r="BF203">
        <v>28</v>
      </c>
      <c r="BG203">
        <v>27</v>
      </c>
      <c r="BH203">
        <v>1</v>
      </c>
      <c r="BI203">
        <v>1</v>
      </c>
      <c r="BJ203">
        <v>7</v>
      </c>
      <c r="BK203">
        <v>2</v>
      </c>
      <c r="BL203">
        <v>5</v>
      </c>
      <c r="BM203">
        <v>1</v>
      </c>
      <c r="BN203">
        <v>0</v>
      </c>
      <c r="BO203">
        <v>2</v>
      </c>
      <c r="BP203">
        <v>0</v>
      </c>
      <c r="BQ203">
        <v>0</v>
      </c>
      <c r="BR203">
        <v>0</v>
      </c>
      <c r="BS203">
        <v>0</v>
      </c>
      <c r="BT203">
        <v>0</v>
      </c>
      <c r="BU203">
        <v>0</v>
      </c>
      <c r="BV203">
        <v>0</v>
      </c>
      <c r="BW203">
        <v>0</v>
      </c>
      <c r="BX203">
        <v>0</v>
      </c>
      <c r="BY203">
        <v>1</v>
      </c>
      <c r="BZ203">
        <v>0</v>
      </c>
      <c r="CA203">
        <v>1</v>
      </c>
      <c r="CB203">
        <v>0</v>
      </c>
      <c r="CC203">
        <v>0</v>
      </c>
      <c r="CD203">
        <v>0</v>
      </c>
      <c r="CE203">
        <v>0</v>
      </c>
      <c r="CF203">
        <v>0</v>
      </c>
      <c r="CG203">
        <v>0</v>
      </c>
      <c r="CH203">
        <v>0</v>
      </c>
      <c r="CI203">
        <v>0</v>
      </c>
      <c r="CJ203">
        <v>0</v>
      </c>
      <c r="CK203">
        <v>1</v>
      </c>
      <c r="CL203" t="s">
        <v>130</v>
      </c>
      <c r="CP203">
        <f t="shared" si="9"/>
        <v>6</v>
      </c>
      <c r="CQ203">
        <f t="shared" si="10"/>
        <v>0</v>
      </c>
      <c r="CR203">
        <f t="shared" si="11"/>
        <v>0</v>
      </c>
    </row>
    <row r="204" spans="1:96" x14ac:dyDescent="0.3">
      <c r="A204">
        <v>148</v>
      </c>
      <c r="B204" t="s">
        <v>93</v>
      </c>
      <c r="C204">
        <v>36521</v>
      </c>
      <c r="D204">
        <v>3</v>
      </c>
      <c r="E204" t="s">
        <v>531</v>
      </c>
      <c r="F204" t="s">
        <v>531</v>
      </c>
      <c r="G204">
        <v>1</v>
      </c>
      <c r="H204" t="s">
        <v>122</v>
      </c>
      <c r="I204" t="s">
        <v>123</v>
      </c>
      <c r="J204">
        <v>1536</v>
      </c>
      <c r="K204" t="s">
        <v>124</v>
      </c>
      <c r="L204" t="s">
        <v>125</v>
      </c>
      <c r="M204">
        <v>9</v>
      </c>
      <c r="N204">
        <v>9</v>
      </c>
      <c r="O204">
        <v>0</v>
      </c>
      <c r="P204">
        <v>7</v>
      </c>
      <c r="Q204">
        <v>737</v>
      </c>
      <c r="R204">
        <v>0</v>
      </c>
      <c r="S204">
        <v>37</v>
      </c>
      <c r="T204">
        <v>771</v>
      </c>
      <c r="U204">
        <v>0</v>
      </c>
      <c r="V204">
        <v>0</v>
      </c>
      <c r="W204">
        <v>0</v>
      </c>
      <c r="X204">
        <v>0</v>
      </c>
      <c r="Y204">
        <v>1</v>
      </c>
      <c r="Z204">
        <v>1</v>
      </c>
      <c r="AA204">
        <v>4</v>
      </c>
      <c r="AB204">
        <v>0</v>
      </c>
      <c r="AC204">
        <v>1</v>
      </c>
      <c r="AD204">
        <v>17</v>
      </c>
      <c r="AE204">
        <v>4</v>
      </c>
      <c r="AF204">
        <v>3</v>
      </c>
      <c r="AG204">
        <v>1</v>
      </c>
      <c r="AH204">
        <v>0</v>
      </c>
      <c r="AI204">
        <v>0</v>
      </c>
      <c r="AJ204">
        <v>0</v>
      </c>
      <c r="AK204">
        <v>6</v>
      </c>
      <c r="AL204">
        <v>3</v>
      </c>
      <c r="AM204">
        <v>65</v>
      </c>
      <c r="AN204">
        <v>0</v>
      </c>
      <c r="AO204">
        <v>0</v>
      </c>
      <c r="AP204">
        <v>20</v>
      </c>
      <c r="AQ204">
        <v>0</v>
      </c>
      <c r="AR204">
        <v>1</v>
      </c>
      <c r="AS204">
        <v>0</v>
      </c>
      <c r="AT204">
        <v>0</v>
      </c>
      <c r="AU204">
        <v>0</v>
      </c>
      <c r="AV204">
        <v>0</v>
      </c>
      <c r="AW204">
        <v>0</v>
      </c>
      <c r="AX204">
        <v>0</v>
      </c>
      <c r="AY204">
        <v>0</v>
      </c>
      <c r="AZ204">
        <v>3</v>
      </c>
      <c r="BA204">
        <v>0</v>
      </c>
      <c r="BB204">
        <v>0</v>
      </c>
      <c r="BC204">
        <v>0</v>
      </c>
      <c r="BD204">
        <v>469</v>
      </c>
      <c r="BE204">
        <v>282</v>
      </c>
      <c r="BF204">
        <v>194</v>
      </c>
      <c r="BG204">
        <v>88</v>
      </c>
      <c r="BH204">
        <v>10</v>
      </c>
      <c r="BI204">
        <v>15</v>
      </c>
      <c r="BJ204">
        <v>40</v>
      </c>
      <c r="BK204">
        <v>12</v>
      </c>
      <c r="BL204">
        <v>28</v>
      </c>
      <c r="BM204">
        <v>61</v>
      </c>
      <c r="BN204">
        <v>0</v>
      </c>
      <c r="BO204">
        <v>33</v>
      </c>
      <c r="BP204">
        <v>4</v>
      </c>
      <c r="BQ204">
        <v>0</v>
      </c>
      <c r="BR204">
        <v>0</v>
      </c>
      <c r="BS204">
        <v>0</v>
      </c>
      <c r="BT204">
        <v>0</v>
      </c>
      <c r="BU204">
        <v>0</v>
      </c>
      <c r="BV204">
        <v>8</v>
      </c>
      <c r="BW204">
        <v>4</v>
      </c>
      <c r="BX204">
        <v>4</v>
      </c>
      <c r="BY204">
        <v>1</v>
      </c>
      <c r="BZ204">
        <v>0</v>
      </c>
      <c r="CA204">
        <v>1</v>
      </c>
      <c r="CB204">
        <v>0</v>
      </c>
      <c r="CC204">
        <v>0</v>
      </c>
      <c r="CD204">
        <v>0</v>
      </c>
      <c r="CE204">
        <v>0</v>
      </c>
      <c r="CF204">
        <v>0</v>
      </c>
      <c r="CG204">
        <v>0</v>
      </c>
      <c r="CH204">
        <v>0</v>
      </c>
      <c r="CI204">
        <v>0</v>
      </c>
      <c r="CJ204">
        <v>0</v>
      </c>
      <c r="CK204">
        <v>1</v>
      </c>
      <c r="CL204" t="s">
        <v>130</v>
      </c>
      <c r="CM204" t="s">
        <v>532</v>
      </c>
      <c r="CN204" t="s">
        <v>184</v>
      </c>
      <c r="CO204">
        <v>0</v>
      </c>
      <c r="CP204">
        <f t="shared" si="9"/>
        <v>16</v>
      </c>
      <c r="CQ204">
        <f t="shared" si="10"/>
        <v>1</v>
      </c>
      <c r="CR204">
        <f t="shared" si="11"/>
        <v>0</v>
      </c>
    </row>
    <row r="205" spans="1:96" x14ac:dyDescent="0.3">
      <c r="A205">
        <v>148</v>
      </c>
      <c r="B205" t="s">
        <v>93</v>
      </c>
      <c r="C205">
        <v>36603</v>
      </c>
      <c r="D205">
        <v>18</v>
      </c>
      <c r="E205" t="s">
        <v>533</v>
      </c>
      <c r="F205" t="s">
        <v>533</v>
      </c>
      <c r="G205">
        <v>3</v>
      </c>
      <c r="H205" t="s">
        <v>115</v>
      </c>
      <c r="I205" t="s">
        <v>116</v>
      </c>
      <c r="J205">
        <v>498</v>
      </c>
      <c r="K205" t="s">
        <v>165</v>
      </c>
      <c r="L205" t="s">
        <v>166</v>
      </c>
      <c r="M205">
        <v>9</v>
      </c>
      <c r="N205">
        <v>8</v>
      </c>
      <c r="O205">
        <v>0</v>
      </c>
      <c r="P205">
        <v>17</v>
      </c>
      <c r="Q205">
        <v>791</v>
      </c>
      <c r="R205">
        <v>0</v>
      </c>
      <c r="S205">
        <v>66</v>
      </c>
      <c r="T205">
        <v>847</v>
      </c>
      <c r="U205">
        <v>0</v>
      </c>
      <c r="V205">
        <v>0</v>
      </c>
      <c r="W205">
        <v>0</v>
      </c>
      <c r="X205">
        <v>2</v>
      </c>
      <c r="Y205">
        <v>10</v>
      </c>
      <c r="Z205">
        <v>13</v>
      </c>
      <c r="AA205">
        <v>15</v>
      </c>
      <c r="AB205">
        <v>2</v>
      </c>
      <c r="AC205">
        <v>3</v>
      </c>
      <c r="AD205">
        <v>14</v>
      </c>
      <c r="AE205">
        <v>12</v>
      </c>
      <c r="AF205">
        <v>2</v>
      </c>
      <c r="AG205">
        <v>0</v>
      </c>
      <c r="AH205">
        <v>0</v>
      </c>
      <c r="AI205">
        <v>0</v>
      </c>
      <c r="AJ205">
        <v>5</v>
      </c>
      <c r="AK205">
        <v>14</v>
      </c>
      <c r="AL205">
        <v>2</v>
      </c>
      <c r="AM205">
        <v>3</v>
      </c>
      <c r="AN205">
        <v>0</v>
      </c>
      <c r="AO205">
        <v>0</v>
      </c>
      <c r="AP205">
        <v>9</v>
      </c>
      <c r="AQ205">
        <v>0</v>
      </c>
      <c r="AR205">
        <v>7</v>
      </c>
      <c r="AS205">
        <v>2</v>
      </c>
      <c r="AT205">
        <v>0</v>
      </c>
      <c r="AU205">
        <v>0</v>
      </c>
      <c r="AV205">
        <v>0</v>
      </c>
      <c r="AW205">
        <v>0</v>
      </c>
      <c r="AX205">
        <v>0</v>
      </c>
      <c r="AY205">
        <v>0</v>
      </c>
      <c r="AZ205">
        <v>10</v>
      </c>
      <c r="BA205">
        <v>0</v>
      </c>
      <c r="BB205">
        <v>0</v>
      </c>
      <c r="BC205">
        <v>0</v>
      </c>
      <c r="BD205">
        <v>374</v>
      </c>
      <c r="BE205">
        <v>298</v>
      </c>
      <c r="BF205">
        <v>180</v>
      </c>
      <c r="BG205">
        <v>118</v>
      </c>
      <c r="BH205">
        <v>4</v>
      </c>
      <c r="BI205">
        <v>10</v>
      </c>
      <c r="BJ205">
        <v>34</v>
      </c>
      <c r="BK205">
        <v>10</v>
      </c>
      <c r="BL205">
        <v>24</v>
      </c>
      <c r="BM205">
        <v>7</v>
      </c>
      <c r="BN205">
        <v>0</v>
      </c>
      <c r="BO205">
        <v>47</v>
      </c>
      <c r="BP205">
        <v>18</v>
      </c>
      <c r="BQ205">
        <v>3</v>
      </c>
      <c r="BR205">
        <v>0</v>
      </c>
      <c r="BS205">
        <v>0</v>
      </c>
      <c r="BT205">
        <v>0</v>
      </c>
      <c r="BU205">
        <v>0</v>
      </c>
      <c r="BV205">
        <v>5</v>
      </c>
      <c r="BW205">
        <v>1</v>
      </c>
      <c r="BX205">
        <v>4</v>
      </c>
      <c r="BY205">
        <v>0</v>
      </c>
      <c r="BZ205">
        <v>0</v>
      </c>
      <c r="CA205">
        <v>0</v>
      </c>
      <c r="CB205">
        <v>0</v>
      </c>
      <c r="CC205">
        <v>0</v>
      </c>
      <c r="CD205">
        <v>0</v>
      </c>
      <c r="CE205">
        <v>0</v>
      </c>
      <c r="CF205">
        <v>0</v>
      </c>
      <c r="CG205">
        <v>0</v>
      </c>
      <c r="CH205">
        <v>0</v>
      </c>
      <c r="CI205">
        <v>0</v>
      </c>
      <c r="CJ205">
        <v>0</v>
      </c>
      <c r="CK205">
        <v>1</v>
      </c>
      <c r="CL205" t="s">
        <v>130</v>
      </c>
      <c r="CM205" s="1">
        <v>35434</v>
      </c>
      <c r="CO205">
        <v>0</v>
      </c>
      <c r="CP205">
        <f t="shared" si="9"/>
        <v>26</v>
      </c>
      <c r="CQ205">
        <f t="shared" si="10"/>
        <v>0</v>
      </c>
      <c r="CR205">
        <f t="shared" si="11"/>
        <v>0</v>
      </c>
    </row>
    <row r="206" spans="1:96" x14ac:dyDescent="0.3">
      <c r="A206">
        <v>148</v>
      </c>
      <c r="B206" t="s">
        <v>93</v>
      </c>
      <c r="C206">
        <v>36629</v>
      </c>
      <c r="D206">
        <v>11</v>
      </c>
      <c r="E206" t="s">
        <v>534</v>
      </c>
      <c r="F206" t="s">
        <v>534</v>
      </c>
      <c r="G206">
        <v>2</v>
      </c>
      <c r="H206" t="s">
        <v>95</v>
      </c>
      <c r="I206" t="s">
        <v>96</v>
      </c>
      <c r="J206">
        <v>1536</v>
      </c>
      <c r="K206" t="s">
        <v>124</v>
      </c>
      <c r="L206" t="s">
        <v>125</v>
      </c>
      <c r="M206">
        <v>3</v>
      </c>
      <c r="N206">
        <v>6</v>
      </c>
      <c r="O206">
        <v>0</v>
      </c>
      <c r="P206">
        <v>5</v>
      </c>
      <c r="Q206">
        <v>310</v>
      </c>
      <c r="R206">
        <v>0</v>
      </c>
      <c r="S206">
        <v>38</v>
      </c>
      <c r="T206">
        <v>353</v>
      </c>
      <c r="U206">
        <v>0</v>
      </c>
      <c r="V206">
        <v>0</v>
      </c>
      <c r="W206">
        <v>0</v>
      </c>
      <c r="X206">
        <v>1</v>
      </c>
      <c r="Y206">
        <v>6</v>
      </c>
      <c r="Z206">
        <v>7</v>
      </c>
      <c r="AA206">
        <v>3</v>
      </c>
      <c r="AB206">
        <v>1</v>
      </c>
      <c r="AC206">
        <v>2</v>
      </c>
      <c r="AD206">
        <v>11</v>
      </c>
      <c r="AE206">
        <v>4</v>
      </c>
      <c r="AF206">
        <v>4</v>
      </c>
      <c r="AG206">
        <v>0</v>
      </c>
      <c r="AH206">
        <v>0</v>
      </c>
      <c r="AI206">
        <v>1</v>
      </c>
      <c r="AJ206">
        <v>1</v>
      </c>
      <c r="AK206">
        <v>4</v>
      </c>
      <c r="AL206">
        <v>2</v>
      </c>
      <c r="AM206">
        <v>6</v>
      </c>
      <c r="AN206">
        <v>0</v>
      </c>
      <c r="AO206">
        <v>0</v>
      </c>
      <c r="AP206">
        <v>12</v>
      </c>
      <c r="AQ206">
        <v>0</v>
      </c>
      <c r="AR206">
        <v>2</v>
      </c>
      <c r="AS206">
        <v>1</v>
      </c>
      <c r="AT206">
        <v>0</v>
      </c>
      <c r="AU206">
        <v>0</v>
      </c>
      <c r="AV206">
        <v>0</v>
      </c>
      <c r="AW206">
        <v>0</v>
      </c>
      <c r="AX206">
        <v>0</v>
      </c>
      <c r="AY206">
        <v>0</v>
      </c>
      <c r="AZ206">
        <v>0</v>
      </c>
      <c r="BA206">
        <v>0</v>
      </c>
      <c r="BB206">
        <v>0</v>
      </c>
      <c r="BC206">
        <v>0</v>
      </c>
      <c r="BD206">
        <v>160</v>
      </c>
      <c r="BE206">
        <v>116</v>
      </c>
      <c r="BF206">
        <v>59</v>
      </c>
      <c r="BG206">
        <v>57</v>
      </c>
      <c r="BH206">
        <v>3</v>
      </c>
      <c r="BI206">
        <v>2</v>
      </c>
      <c r="BJ206">
        <v>21</v>
      </c>
      <c r="BK206">
        <v>6</v>
      </c>
      <c r="BL206">
        <v>15</v>
      </c>
      <c r="BM206">
        <v>2</v>
      </c>
      <c r="BN206">
        <v>0</v>
      </c>
      <c r="BO206">
        <v>7</v>
      </c>
      <c r="BP206">
        <v>2</v>
      </c>
      <c r="BQ206">
        <v>2</v>
      </c>
      <c r="BR206">
        <v>0</v>
      </c>
      <c r="BS206">
        <v>0</v>
      </c>
      <c r="BT206">
        <v>0</v>
      </c>
      <c r="BU206">
        <v>0</v>
      </c>
      <c r="BV206">
        <v>6</v>
      </c>
      <c r="BW206">
        <v>0</v>
      </c>
      <c r="BX206">
        <v>6</v>
      </c>
      <c r="BY206">
        <v>0</v>
      </c>
      <c r="BZ206">
        <v>0</v>
      </c>
      <c r="CA206">
        <v>0</v>
      </c>
      <c r="CB206">
        <v>0</v>
      </c>
      <c r="CC206">
        <v>0</v>
      </c>
      <c r="CD206">
        <v>0</v>
      </c>
      <c r="CE206">
        <v>0</v>
      </c>
      <c r="CF206">
        <v>0</v>
      </c>
      <c r="CG206">
        <v>0</v>
      </c>
      <c r="CH206">
        <v>0</v>
      </c>
      <c r="CI206">
        <v>0</v>
      </c>
      <c r="CJ206">
        <v>0</v>
      </c>
      <c r="CK206">
        <v>1</v>
      </c>
      <c r="CL206" t="s">
        <v>130</v>
      </c>
      <c r="CM206" s="1">
        <v>36498</v>
      </c>
      <c r="CN206" t="s">
        <v>106</v>
      </c>
      <c r="CO206">
        <v>176</v>
      </c>
      <c r="CP206">
        <f t="shared" si="9"/>
        <v>8</v>
      </c>
      <c r="CQ206">
        <f t="shared" si="10"/>
        <v>0</v>
      </c>
      <c r="CR206">
        <f t="shared" si="11"/>
        <v>0</v>
      </c>
    </row>
    <row r="207" spans="1:96" x14ac:dyDescent="0.3">
      <c r="A207">
        <v>148</v>
      </c>
      <c r="B207" t="s">
        <v>93</v>
      </c>
      <c r="C207">
        <v>36795</v>
      </c>
      <c r="D207">
        <v>15</v>
      </c>
      <c r="E207" t="s">
        <v>535</v>
      </c>
      <c r="F207" t="s">
        <v>535</v>
      </c>
      <c r="G207">
        <v>1</v>
      </c>
      <c r="H207" t="s">
        <v>122</v>
      </c>
      <c r="I207" t="s">
        <v>123</v>
      </c>
      <c r="J207">
        <v>1499</v>
      </c>
      <c r="K207" t="s">
        <v>152</v>
      </c>
      <c r="L207" t="s">
        <v>153</v>
      </c>
      <c r="M207">
        <v>17</v>
      </c>
      <c r="N207">
        <v>4</v>
      </c>
      <c r="O207">
        <v>0</v>
      </c>
      <c r="P207">
        <v>4</v>
      </c>
      <c r="Q207">
        <v>1409</v>
      </c>
      <c r="R207">
        <v>0</v>
      </c>
      <c r="S207">
        <v>56</v>
      </c>
      <c r="T207">
        <v>1475</v>
      </c>
      <c r="U207">
        <v>0</v>
      </c>
      <c r="V207">
        <v>0</v>
      </c>
      <c r="W207">
        <v>0</v>
      </c>
      <c r="X207">
        <v>1</v>
      </c>
      <c r="Y207">
        <v>4</v>
      </c>
      <c r="Z207">
        <v>5</v>
      </c>
      <c r="AA207">
        <v>9</v>
      </c>
      <c r="AB207">
        <v>2</v>
      </c>
      <c r="AC207">
        <v>6</v>
      </c>
      <c r="AD207">
        <v>45</v>
      </c>
      <c r="AE207">
        <v>26</v>
      </c>
      <c r="AF207">
        <v>5</v>
      </c>
      <c r="AG207">
        <v>0</v>
      </c>
      <c r="AH207">
        <v>0</v>
      </c>
      <c r="AI207">
        <v>0</v>
      </c>
      <c r="AJ207">
        <v>0</v>
      </c>
      <c r="AK207">
        <v>16</v>
      </c>
      <c r="AL207">
        <v>3</v>
      </c>
      <c r="AM207">
        <v>165</v>
      </c>
      <c r="AN207">
        <v>0</v>
      </c>
      <c r="AO207">
        <v>2</v>
      </c>
      <c r="AP207">
        <v>19</v>
      </c>
      <c r="AQ207">
        <v>0</v>
      </c>
      <c r="AR207">
        <v>2</v>
      </c>
      <c r="AS207">
        <v>1</v>
      </c>
      <c r="AT207">
        <v>0</v>
      </c>
      <c r="AU207">
        <v>0</v>
      </c>
      <c r="AV207">
        <v>0</v>
      </c>
      <c r="AW207">
        <v>0</v>
      </c>
      <c r="AX207">
        <v>0</v>
      </c>
      <c r="AY207">
        <v>0</v>
      </c>
      <c r="AZ207">
        <v>1</v>
      </c>
      <c r="BA207">
        <v>0</v>
      </c>
      <c r="BB207">
        <v>0</v>
      </c>
      <c r="BC207">
        <v>0</v>
      </c>
      <c r="BD207">
        <v>1005</v>
      </c>
      <c r="BE207">
        <v>620</v>
      </c>
      <c r="BF207">
        <v>413</v>
      </c>
      <c r="BG207">
        <v>207</v>
      </c>
      <c r="BH207">
        <v>28</v>
      </c>
      <c r="BI207">
        <v>25</v>
      </c>
      <c r="BJ207">
        <v>81</v>
      </c>
      <c r="BK207">
        <v>28</v>
      </c>
      <c r="BL207">
        <v>53</v>
      </c>
      <c r="BM207">
        <v>97</v>
      </c>
      <c r="BN207">
        <v>0</v>
      </c>
      <c r="BO207">
        <v>69</v>
      </c>
      <c r="BP207">
        <v>21</v>
      </c>
      <c r="BQ207">
        <v>8</v>
      </c>
      <c r="BR207">
        <v>0</v>
      </c>
      <c r="BS207">
        <v>0</v>
      </c>
      <c r="BT207">
        <v>0</v>
      </c>
      <c r="BU207">
        <v>0</v>
      </c>
      <c r="BV207">
        <v>16</v>
      </c>
      <c r="BW207">
        <v>12</v>
      </c>
      <c r="BX207">
        <v>4</v>
      </c>
      <c r="BY207">
        <v>0</v>
      </c>
      <c r="BZ207">
        <v>0</v>
      </c>
      <c r="CA207">
        <v>0</v>
      </c>
      <c r="CB207">
        <v>0</v>
      </c>
      <c r="CC207">
        <v>0</v>
      </c>
      <c r="CD207">
        <v>0</v>
      </c>
      <c r="CE207">
        <v>0</v>
      </c>
      <c r="CF207">
        <v>0</v>
      </c>
      <c r="CG207">
        <v>0</v>
      </c>
      <c r="CH207">
        <v>0</v>
      </c>
      <c r="CI207">
        <v>0</v>
      </c>
      <c r="CJ207">
        <v>0</v>
      </c>
      <c r="CK207">
        <v>1</v>
      </c>
      <c r="CL207" t="s">
        <v>130</v>
      </c>
      <c r="CM207" t="s">
        <v>536</v>
      </c>
      <c r="CN207" t="s">
        <v>126</v>
      </c>
      <c r="CO207">
        <v>179</v>
      </c>
      <c r="CP207">
        <f t="shared" si="9"/>
        <v>21</v>
      </c>
      <c r="CQ207">
        <f t="shared" si="10"/>
        <v>0</v>
      </c>
      <c r="CR207">
        <f t="shared" si="11"/>
        <v>0</v>
      </c>
    </row>
    <row r="208" spans="1:96" x14ac:dyDescent="0.3">
      <c r="A208">
        <v>148</v>
      </c>
      <c r="B208" t="s">
        <v>93</v>
      </c>
      <c r="C208">
        <v>36832</v>
      </c>
      <c r="D208">
        <v>11</v>
      </c>
      <c r="E208" t="s">
        <v>537</v>
      </c>
      <c r="F208" t="s">
        <v>537</v>
      </c>
      <c r="G208">
        <v>3</v>
      </c>
      <c r="H208" t="s">
        <v>115</v>
      </c>
      <c r="I208" t="s">
        <v>116</v>
      </c>
      <c r="J208">
        <v>496</v>
      </c>
      <c r="K208" t="s">
        <v>181</v>
      </c>
      <c r="L208" t="s">
        <v>182</v>
      </c>
      <c r="M208">
        <v>0</v>
      </c>
      <c r="N208">
        <v>6</v>
      </c>
      <c r="O208">
        <v>0</v>
      </c>
      <c r="P208">
        <v>8</v>
      </c>
      <c r="Q208">
        <v>38</v>
      </c>
      <c r="R208">
        <v>0</v>
      </c>
      <c r="S208">
        <v>42</v>
      </c>
      <c r="T208">
        <v>77</v>
      </c>
      <c r="U208">
        <v>0</v>
      </c>
      <c r="V208">
        <v>0</v>
      </c>
      <c r="W208">
        <v>0</v>
      </c>
      <c r="X208">
        <v>0</v>
      </c>
      <c r="Y208">
        <v>1</v>
      </c>
      <c r="Z208">
        <v>1</v>
      </c>
      <c r="AA208">
        <v>5</v>
      </c>
      <c r="AB208">
        <v>2</v>
      </c>
      <c r="AC208">
        <v>0</v>
      </c>
      <c r="AD208">
        <v>1</v>
      </c>
      <c r="AE208">
        <v>2</v>
      </c>
      <c r="AF208">
        <v>0</v>
      </c>
      <c r="AG208">
        <v>0</v>
      </c>
      <c r="AH208">
        <v>0</v>
      </c>
      <c r="AI208">
        <v>0</v>
      </c>
      <c r="AJ208">
        <v>0</v>
      </c>
      <c r="AK208">
        <v>3</v>
      </c>
      <c r="AL208">
        <v>0</v>
      </c>
      <c r="AM208">
        <v>0</v>
      </c>
      <c r="AN208">
        <v>0</v>
      </c>
      <c r="AO208">
        <v>0</v>
      </c>
      <c r="AP208">
        <v>3</v>
      </c>
      <c r="AQ208">
        <v>0</v>
      </c>
      <c r="AR208">
        <v>5</v>
      </c>
      <c r="AS208">
        <v>0</v>
      </c>
      <c r="AT208">
        <v>0</v>
      </c>
      <c r="AU208">
        <v>0</v>
      </c>
      <c r="AV208">
        <v>0</v>
      </c>
      <c r="AW208">
        <v>0</v>
      </c>
      <c r="AX208">
        <v>0</v>
      </c>
      <c r="AY208">
        <v>0</v>
      </c>
      <c r="AZ208">
        <v>3</v>
      </c>
      <c r="BA208">
        <v>0</v>
      </c>
      <c r="BB208">
        <v>0</v>
      </c>
      <c r="BC208">
        <v>0</v>
      </c>
      <c r="BD208">
        <v>62</v>
      </c>
      <c r="BE208">
        <v>45</v>
      </c>
      <c r="BF208">
        <v>36</v>
      </c>
      <c r="BG208">
        <v>9</v>
      </c>
      <c r="BH208">
        <v>1</v>
      </c>
      <c r="BI208">
        <v>0</v>
      </c>
      <c r="BJ208">
        <v>5</v>
      </c>
      <c r="BK208">
        <v>1</v>
      </c>
      <c r="BL208">
        <v>4</v>
      </c>
      <c r="BM208">
        <v>1</v>
      </c>
      <c r="BN208">
        <v>0</v>
      </c>
      <c r="BO208">
        <v>2</v>
      </c>
      <c r="BP208">
        <v>1</v>
      </c>
      <c r="BQ208">
        <v>0</v>
      </c>
      <c r="BR208">
        <v>0</v>
      </c>
      <c r="BS208">
        <v>0</v>
      </c>
      <c r="BT208">
        <v>0</v>
      </c>
      <c r="BU208">
        <v>0</v>
      </c>
      <c r="BV208">
        <v>4</v>
      </c>
      <c r="BW208">
        <v>3</v>
      </c>
      <c r="BX208">
        <v>1</v>
      </c>
      <c r="BY208">
        <v>0</v>
      </c>
      <c r="BZ208">
        <v>0</v>
      </c>
      <c r="CA208">
        <v>0</v>
      </c>
      <c r="CB208">
        <v>0</v>
      </c>
      <c r="CC208">
        <v>0</v>
      </c>
      <c r="CD208">
        <v>0</v>
      </c>
      <c r="CE208">
        <v>0</v>
      </c>
      <c r="CF208">
        <v>0</v>
      </c>
      <c r="CG208">
        <v>0</v>
      </c>
      <c r="CH208">
        <v>0</v>
      </c>
      <c r="CI208">
        <v>0</v>
      </c>
      <c r="CJ208">
        <v>0</v>
      </c>
      <c r="CK208">
        <v>1</v>
      </c>
      <c r="CL208" t="s">
        <v>130</v>
      </c>
      <c r="CM208" t="s">
        <v>138</v>
      </c>
      <c r="CN208" t="s">
        <v>106</v>
      </c>
      <c r="CO208">
        <v>175</v>
      </c>
      <c r="CP208">
        <f t="shared" si="9"/>
        <v>8</v>
      </c>
      <c r="CQ208">
        <f t="shared" si="10"/>
        <v>0</v>
      </c>
      <c r="CR208">
        <f t="shared" si="11"/>
        <v>0</v>
      </c>
    </row>
    <row r="209" spans="1:96" x14ac:dyDescent="0.3">
      <c r="A209">
        <v>148</v>
      </c>
      <c r="B209" t="s">
        <v>93</v>
      </c>
      <c r="C209">
        <v>36850</v>
      </c>
      <c r="D209">
        <v>27</v>
      </c>
      <c r="E209" t="s">
        <v>538</v>
      </c>
      <c r="F209" t="s">
        <v>538</v>
      </c>
      <c r="G209">
        <v>1</v>
      </c>
      <c r="H209" t="s">
        <v>122</v>
      </c>
      <c r="I209" t="s">
        <v>123</v>
      </c>
      <c r="J209">
        <v>1159</v>
      </c>
      <c r="K209" t="s">
        <v>117</v>
      </c>
      <c r="L209" t="s">
        <v>118</v>
      </c>
      <c r="M209">
        <v>2</v>
      </c>
      <c r="N209">
        <v>12</v>
      </c>
      <c r="O209">
        <v>0</v>
      </c>
      <c r="P209">
        <v>3</v>
      </c>
      <c r="Q209">
        <v>167</v>
      </c>
      <c r="R209">
        <v>0</v>
      </c>
      <c r="S209">
        <v>0</v>
      </c>
      <c r="T209">
        <v>172</v>
      </c>
      <c r="U209">
        <v>0</v>
      </c>
      <c r="V209">
        <v>0</v>
      </c>
      <c r="W209">
        <v>0</v>
      </c>
      <c r="X209">
        <v>0</v>
      </c>
      <c r="Y209">
        <v>0</v>
      </c>
      <c r="Z209">
        <v>0</v>
      </c>
      <c r="AA209">
        <v>0</v>
      </c>
      <c r="AB209">
        <v>0</v>
      </c>
      <c r="AC209">
        <v>0</v>
      </c>
      <c r="AD209">
        <v>2</v>
      </c>
      <c r="AE209">
        <v>0</v>
      </c>
      <c r="AF209">
        <v>1</v>
      </c>
      <c r="AG209">
        <v>0</v>
      </c>
      <c r="AH209">
        <v>0</v>
      </c>
      <c r="AI209">
        <v>0</v>
      </c>
      <c r="AJ209">
        <v>0</v>
      </c>
      <c r="AK209">
        <v>5</v>
      </c>
      <c r="AL209">
        <v>1</v>
      </c>
      <c r="AM209">
        <v>18</v>
      </c>
      <c r="AN209">
        <v>0</v>
      </c>
      <c r="AO209">
        <v>0</v>
      </c>
      <c r="AP209">
        <v>7</v>
      </c>
      <c r="AQ209">
        <v>0</v>
      </c>
      <c r="AR209">
        <v>1</v>
      </c>
      <c r="AS209">
        <v>0</v>
      </c>
      <c r="AT209">
        <v>0</v>
      </c>
      <c r="AU209">
        <v>0</v>
      </c>
      <c r="AV209">
        <v>0</v>
      </c>
      <c r="AW209">
        <v>0</v>
      </c>
      <c r="AX209">
        <v>0</v>
      </c>
      <c r="AY209">
        <v>0</v>
      </c>
      <c r="AZ209">
        <v>0</v>
      </c>
      <c r="BA209">
        <v>0</v>
      </c>
      <c r="BB209">
        <v>0</v>
      </c>
      <c r="BC209">
        <v>0</v>
      </c>
      <c r="BD209">
        <v>125</v>
      </c>
      <c r="BE209">
        <v>98</v>
      </c>
      <c r="BF209">
        <v>75</v>
      </c>
      <c r="BG209">
        <v>23</v>
      </c>
      <c r="BH209">
        <v>0</v>
      </c>
      <c r="BI209">
        <v>1</v>
      </c>
      <c r="BJ209">
        <v>7</v>
      </c>
      <c r="BK209">
        <v>3</v>
      </c>
      <c r="BL209">
        <v>4</v>
      </c>
      <c r="BM209">
        <v>7</v>
      </c>
      <c r="BN209">
        <v>0</v>
      </c>
      <c r="BO209">
        <v>8</v>
      </c>
      <c r="BP209">
        <v>1</v>
      </c>
      <c r="BQ209">
        <v>1</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1</v>
      </c>
      <c r="CL209" t="s">
        <v>130</v>
      </c>
      <c r="CM209" t="s">
        <v>539</v>
      </c>
      <c r="CO209">
        <v>0</v>
      </c>
      <c r="CP209">
        <f t="shared" si="9"/>
        <v>5</v>
      </c>
      <c r="CQ209">
        <f t="shared" si="10"/>
        <v>0</v>
      </c>
      <c r="CR209">
        <f t="shared" si="11"/>
        <v>0</v>
      </c>
    </row>
    <row r="210" spans="1:96" x14ac:dyDescent="0.3">
      <c r="A210">
        <v>148</v>
      </c>
      <c r="B210" t="s">
        <v>93</v>
      </c>
      <c r="C210">
        <v>36860</v>
      </c>
      <c r="D210">
        <v>28</v>
      </c>
      <c r="E210" t="s">
        <v>540</v>
      </c>
      <c r="F210" t="s">
        <v>541</v>
      </c>
      <c r="G210">
        <v>2</v>
      </c>
      <c r="H210" t="s">
        <v>95</v>
      </c>
      <c r="I210" t="s">
        <v>96</v>
      </c>
      <c r="J210">
        <v>498</v>
      </c>
      <c r="K210" t="s">
        <v>165</v>
      </c>
      <c r="L210" t="s">
        <v>166</v>
      </c>
      <c r="M210">
        <v>13</v>
      </c>
      <c r="N210">
        <v>2</v>
      </c>
      <c r="O210">
        <v>0</v>
      </c>
      <c r="P210">
        <v>6</v>
      </c>
      <c r="Q210">
        <v>1209</v>
      </c>
      <c r="R210">
        <v>0</v>
      </c>
      <c r="S210">
        <v>76</v>
      </c>
      <c r="T210">
        <v>1302</v>
      </c>
      <c r="U210">
        <v>0</v>
      </c>
      <c r="V210">
        <v>8</v>
      </c>
      <c r="W210">
        <v>0</v>
      </c>
      <c r="X210">
        <v>1</v>
      </c>
      <c r="Y210">
        <v>10</v>
      </c>
      <c r="Z210">
        <v>11</v>
      </c>
      <c r="AA210">
        <v>46</v>
      </c>
      <c r="AB210">
        <v>17</v>
      </c>
      <c r="AC210">
        <v>17</v>
      </c>
      <c r="AD210">
        <v>44</v>
      </c>
      <c r="AE210">
        <v>31</v>
      </c>
      <c r="AF210">
        <v>5</v>
      </c>
      <c r="AG210">
        <v>0</v>
      </c>
      <c r="AH210">
        <v>0</v>
      </c>
      <c r="AI210">
        <v>13</v>
      </c>
      <c r="AJ210">
        <v>0</v>
      </c>
      <c r="AK210">
        <v>15</v>
      </c>
      <c r="AL210">
        <v>2</v>
      </c>
      <c r="AM210">
        <v>0</v>
      </c>
      <c r="AN210">
        <v>0</v>
      </c>
      <c r="AO210">
        <v>0</v>
      </c>
      <c r="AP210">
        <v>23</v>
      </c>
      <c r="AQ210">
        <v>0</v>
      </c>
      <c r="AR210">
        <v>2</v>
      </c>
      <c r="AS210">
        <v>3</v>
      </c>
      <c r="AT210">
        <v>0</v>
      </c>
      <c r="AU210">
        <v>0</v>
      </c>
      <c r="AV210">
        <v>0</v>
      </c>
      <c r="AW210">
        <v>0</v>
      </c>
      <c r="AX210">
        <v>0</v>
      </c>
      <c r="AY210">
        <v>0</v>
      </c>
      <c r="AZ210">
        <v>12</v>
      </c>
      <c r="BA210">
        <v>0</v>
      </c>
      <c r="BB210">
        <v>1</v>
      </c>
      <c r="BC210">
        <v>1</v>
      </c>
      <c r="BD210">
        <v>500</v>
      </c>
      <c r="BE210">
        <v>348</v>
      </c>
      <c r="BF210">
        <v>170</v>
      </c>
      <c r="BG210">
        <v>178</v>
      </c>
      <c r="BH210">
        <v>5</v>
      </c>
      <c r="BI210">
        <v>7</v>
      </c>
      <c r="BJ210">
        <v>25</v>
      </c>
      <c r="BK210">
        <v>9</v>
      </c>
      <c r="BL210">
        <v>16</v>
      </c>
      <c r="BM210">
        <v>20</v>
      </c>
      <c r="BN210">
        <v>0</v>
      </c>
      <c r="BO210">
        <v>35</v>
      </c>
      <c r="BP210">
        <v>14</v>
      </c>
      <c r="BQ210">
        <v>9</v>
      </c>
      <c r="BR210">
        <v>0</v>
      </c>
      <c r="BS210">
        <v>0</v>
      </c>
      <c r="BT210">
        <v>0</v>
      </c>
      <c r="BU210">
        <v>0</v>
      </c>
      <c r="BV210">
        <v>48</v>
      </c>
      <c r="BW210">
        <v>27</v>
      </c>
      <c r="BX210">
        <v>21</v>
      </c>
      <c r="BY210">
        <v>0</v>
      </c>
      <c r="BZ210">
        <v>0</v>
      </c>
      <c r="CA210">
        <v>0</v>
      </c>
      <c r="CB210">
        <v>0</v>
      </c>
      <c r="CC210">
        <v>0</v>
      </c>
      <c r="CD210">
        <v>0</v>
      </c>
      <c r="CE210">
        <v>0</v>
      </c>
      <c r="CF210">
        <v>0</v>
      </c>
      <c r="CG210">
        <v>0</v>
      </c>
      <c r="CH210">
        <v>0</v>
      </c>
      <c r="CI210">
        <v>0</v>
      </c>
      <c r="CJ210">
        <v>0</v>
      </c>
      <c r="CK210">
        <v>39</v>
      </c>
      <c r="CL210" t="s">
        <v>542</v>
      </c>
      <c r="CM210" t="s">
        <v>543</v>
      </c>
      <c r="CN210" t="s">
        <v>112</v>
      </c>
      <c r="CO210">
        <v>186</v>
      </c>
      <c r="CP210">
        <f t="shared" si="9"/>
        <v>19</v>
      </c>
      <c r="CQ210">
        <f t="shared" si="10"/>
        <v>0</v>
      </c>
      <c r="CR210">
        <f t="shared" si="11"/>
        <v>0</v>
      </c>
    </row>
    <row r="211" spans="1:96" x14ac:dyDescent="0.3">
      <c r="A211">
        <v>148</v>
      </c>
      <c r="B211" t="s">
        <v>93</v>
      </c>
      <c r="C211">
        <v>37902</v>
      </c>
      <c r="D211">
        <v>7</v>
      </c>
      <c r="E211" t="s">
        <v>544</v>
      </c>
      <c r="F211" t="s">
        <v>545</v>
      </c>
      <c r="G211">
        <v>3</v>
      </c>
      <c r="H211" t="s">
        <v>115</v>
      </c>
      <c r="I211" t="s">
        <v>116</v>
      </c>
      <c r="J211">
        <v>506</v>
      </c>
      <c r="K211" t="s">
        <v>108</v>
      </c>
      <c r="L211" t="s">
        <v>109</v>
      </c>
      <c r="M211">
        <v>4</v>
      </c>
      <c r="N211">
        <v>6</v>
      </c>
      <c r="O211">
        <v>0</v>
      </c>
      <c r="P211">
        <v>10</v>
      </c>
      <c r="Q211">
        <v>537</v>
      </c>
      <c r="R211">
        <v>0</v>
      </c>
      <c r="S211">
        <v>47</v>
      </c>
      <c r="T211">
        <v>584</v>
      </c>
      <c r="U211">
        <v>0</v>
      </c>
      <c r="V211">
        <v>1</v>
      </c>
      <c r="W211">
        <v>0</v>
      </c>
      <c r="X211">
        <v>0</v>
      </c>
      <c r="Y211">
        <v>5</v>
      </c>
      <c r="Z211">
        <v>5</v>
      </c>
      <c r="AA211">
        <v>23</v>
      </c>
      <c r="AB211">
        <v>7</v>
      </c>
      <c r="AC211">
        <v>11</v>
      </c>
      <c r="AD211">
        <v>10</v>
      </c>
      <c r="AE211">
        <v>11</v>
      </c>
      <c r="AF211">
        <v>5</v>
      </c>
      <c r="AG211">
        <v>0</v>
      </c>
      <c r="AH211">
        <v>0</v>
      </c>
      <c r="AI211">
        <v>5</v>
      </c>
      <c r="AJ211">
        <v>0</v>
      </c>
      <c r="AK211">
        <v>13</v>
      </c>
      <c r="AL211">
        <v>0</v>
      </c>
      <c r="AM211">
        <v>0</v>
      </c>
      <c r="AN211">
        <v>0</v>
      </c>
      <c r="AO211">
        <v>0</v>
      </c>
      <c r="AP211">
        <v>5</v>
      </c>
      <c r="AQ211">
        <v>0</v>
      </c>
      <c r="AR211">
        <v>5</v>
      </c>
      <c r="AS211">
        <v>2</v>
      </c>
      <c r="AT211">
        <v>0</v>
      </c>
      <c r="AU211">
        <v>0</v>
      </c>
      <c r="AV211">
        <v>0</v>
      </c>
      <c r="AW211">
        <v>0</v>
      </c>
      <c r="AX211">
        <v>0</v>
      </c>
      <c r="AY211">
        <v>0</v>
      </c>
      <c r="AZ211">
        <v>5</v>
      </c>
      <c r="BA211">
        <v>0</v>
      </c>
      <c r="BB211">
        <v>0</v>
      </c>
      <c r="BC211">
        <v>0</v>
      </c>
      <c r="BD211">
        <v>227</v>
      </c>
      <c r="BE211">
        <v>149</v>
      </c>
      <c r="BF211">
        <v>61</v>
      </c>
      <c r="BG211">
        <v>88</v>
      </c>
      <c r="BH211">
        <v>7</v>
      </c>
      <c r="BI211">
        <v>3</v>
      </c>
      <c r="BJ211">
        <v>11</v>
      </c>
      <c r="BK211">
        <v>3</v>
      </c>
      <c r="BL211">
        <v>8</v>
      </c>
      <c r="BM211">
        <v>11</v>
      </c>
      <c r="BN211">
        <v>0</v>
      </c>
      <c r="BO211">
        <v>9</v>
      </c>
      <c r="BP211">
        <v>5</v>
      </c>
      <c r="BQ211">
        <v>1</v>
      </c>
      <c r="BR211">
        <v>0</v>
      </c>
      <c r="BS211">
        <v>0</v>
      </c>
      <c r="BT211">
        <v>0</v>
      </c>
      <c r="BU211">
        <v>0</v>
      </c>
      <c r="BV211">
        <v>23</v>
      </c>
      <c r="BW211">
        <v>15</v>
      </c>
      <c r="BX211">
        <v>8</v>
      </c>
      <c r="BY211">
        <v>0</v>
      </c>
      <c r="BZ211">
        <v>0</v>
      </c>
      <c r="CA211">
        <v>0</v>
      </c>
      <c r="CB211">
        <v>0</v>
      </c>
      <c r="CC211">
        <v>0</v>
      </c>
      <c r="CD211">
        <v>0</v>
      </c>
      <c r="CE211">
        <v>0</v>
      </c>
      <c r="CF211">
        <v>0</v>
      </c>
      <c r="CG211">
        <v>0</v>
      </c>
      <c r="CH211">
        <v>0</v>
      </c>
      <c r="CI211">
        <v>0</v>
      </c>
      <c r="CJ211">
        <v>0</v>
      </c>
      <c r="CK211">
        <v>107</v>
      </c>
      <c r="CL211" t="s">
        <v>546</v>
      </c>
      <c r="CM211" s="1">
        <v>34401</v>
      </c>
      <c r="CN211" t="s">
        <v>126</v>
      </c>
      <c r="CO211">
        <v>186</v>
      </c>
      <c r="CP211">
        <f t="shared" si="9"/>
        <v>14</v>
      </c>
      <c r="CQ211">
        <f t="shared" si="10"/>
        <v>0</v>
      </c>
      <c r="CR211">
        <f t="shared" si="11"/>
        <v>0</v>
      </c>
    </row>
    <row r="212" spans="1:96" x14ac:dyDescent="0.3">
      <c r="A212">
        <v>148</v>
      </c>
      <c r="B212" t="s">
        <v>93</v>
      </c>
      <c r="C212">
        <v>38419</v>
      </c>
      <c r="D212">
        <v>15</v>
      </c>
      <c r="E212" t="s">
        <v>547</v>
      </c>
      <c r="F212" t="s">
        <v>547</v>
      </c>
      <c r="G212">
        <v>3</v>
      </c>
      <c r="H212" t="s">
        <v>115</v>
      </c>
      <c r="I212" t="s">
        <v>116</v>
      </c>
      <c r="J212">
        <v>1536</v>
      </c>
      <c r="K212" t="s">
        <v>124</v>
      </c>
      <c r="L212" t="s">
        <v>125</v>
      </c>
      <c r="M212">
        <v>13</v>
      </c>
      <c r="N212">
        <v>1</v>
      </c>
      <c r="O212">
        <v>0</v>
      </c>
      <c r="P212">
        <v>3</v>
      </c>
      <c r="Q212">
        <v>1190</v>
      </c>
      <c r="R212">
        <v>0</v>
      </c>
      <c r="S212">
        <v>79</v>
      </c>
      <c r="T212">
        <v>1269</v>
      </c>
      <c r="U212">
        <v>0</v>
      </c>
      <c r="V212">
        <v>2</v>
      </c>
      <c r="W212">
        <v>0</v>
      </c>
      <c r="X212">
        <v>1</v>
      </c>
      <c r="Y212">
        <v>20</v>
      </c>
      <c r="Z212">
        <v>21</v>
      </c>
      <c r="AA212">
        <v>29</v>
      </c>
      <c r="AB212">
        <v>8</v>
      </c>
      <c r="AC212">
        <v>12</v>
      </c>
      <c r="AD212">
        <v>17</v>
      </c>
      <c r="AE212">
        <v>17</v>
      </c>
      <c r="AF212">
        <v>5</v>
      </c>
      <c r="AG212">
        <v>0</v>
      </c>
      <c r="AH212">
        <v>0</v>
      </c>
      <c r="AI212">
        <v>0</v>
      </c>
      <c r="AJ212">
        <v>22</v>
      </c>
      <c r="AK212">
        <v>5</v>
      </c>
      <c r="AL212">
        <v>40</v>
      </c>
      <c r="AM212">
        <v>9</v>
      </c>
      <c r="AN212">
        <v>0</v>
      </c>
      <c r="AO212">
        <v>0</v>
      </c>
      <c r="AP212">
        <v>26</v>
      </c>
      <c r="AQ212">
        <v>0</v>
      </c>
      <c r="AR212">
        <v>0</v>
      </c>
      <c r="AS212">
        <v>1</v>
      </c>
      <c r="AT212">
        <v>0</v>
      </c>
      <c r="AU212">
        <v>0</v>
      </c>
      <c r="AV212">
        <v>0</v>
      </c>
      <c r="AW212">
        <v>1</v>
      </c>
      <c r="AX212">
        <v>0</v>
      </c>
      <c r="AY212">
        <v>0</v>
      </c>
      <c r="AZ212">
        <v>9</v>
      </c>
      <c r="BA212">
        <v>0</v>
      </c>
      <c r="BB212">
        <v>3</v>
      </c>
      <c r="BC212">
        <v>2</v>
      </c>
      <c r="BD212">
        <v>984</v>
      </c>
      <c r="BE212">
        <v>833</v>
      </c>
      <c r="BF212">
        <v>618</v>
      </c>
      <c r="BG212">
        <v>215</v>
      </c>
      <c r="BH212">
        <v>20</v>
      </c>
      <c r="BI212">
        <v>16</v>
      </c>
      <c r="BJ212">
        <v>39</v>
      </c>
      <c r="BK212">
        <v>16</v>
      </c>
      <c r="BL212">
        <v>23</v>
      </c>
      <c r="BM212">
        <v>34</v>
      </c>
      <c r="BN212">
        <v>0</v>
      </c>
      <c r="BO212">
        <v>57</v>
      </c>
      <c r="BP212">
        <v>5</v>
      </c>
      <c r="BQ212">
        <v>2</v>
      </c>
      <c r="BR212">
        <v>0</v>
      </c>
      <c r="BS212">
        <v>0</v>
      </c>
      <c r="BT212">
        <v>0</v>
      </c>
      <c r="BU212">
        <v>0</v>
      </c>
      <c r="BV212">
        <v>4</v>
      </c>
      <c r="BW212">
        <v>4</v>
      </c>
      <c r="BX212">
        <v>0</v>
      </c>
      <c r="BY212">
        <v>0</v>
      </c>
      <c r="BZ212">
        <v>0</v>
      </c>
      <c r="CA212">
        <v>0</v>
      </c>
      <c r="CB212">
        <v>0</v>
      </c>
      <c r="CC212">
        <v>0</v>
      </c>
      <c r="CD212">
        <v>0</v>
      </c>
      <c r="CE212">
        <v>0</v>
      </c>
      <c r="CF212">
        <v>0</v>
      </c>
      <c r="CG212">
        <v>0</v>
      </c>
      <c r="CH212">
        <v>0</v>
      </c>
      <c r="CI212">
        <v>0</v>
      </c>
      <c r="CJ212">
        <v>0</v>
      </c>
      <c r="CK212">
        <v>41</v>
      </c>
      <c r="CL212" t="s">
        <v>548</v>
      </c>
      <c r="CM212" t="s">
        <v>549</v>
      </c>
      <c r="CN212" t="s">
        <v>214</v>
      </c>
      <c r="CO212">
        <v>178</v>
      </c>
      <c r="CP212">
        <f t="shared" si="9"/>
        <v>16</v>
      </c>
      <c r="CQ212">
        <f t="shared" si="10"/>
        <v>0</v>
      </c>
      <c r="CR212">
        <f t="shared" si="11"/>
        <v>0</v>
      </c>
    </row>
    <row r="213" spans="1:96" x14ac:dyDescent="0.3">
      <c r="A213">
        <v>148</v>
      </c>
      <c r="B213" t="s">
        <v>93</v>
      </c>
      <c r="C213">
        <v>38876</v>
      </c>
      <c r="D213">
        <v>12</v>
      </c>
      <c r="E213" t="s">
        <v>550</v>
      </c>
      <c r="F213" t="s">
        <v>551</v>
      </c>
      <c r="G213">
        <v>3</v>
      </c>
      <c r="H213" t="s">
        <v>115</v>
      </c>
      <c r="I213" t="s">
        <v>116</v>
      </c>
      <c r="J213">
        <v>1536</v>
      </c>
      <c r="K213" t="s">
        <v>124</v>
      </c>
      <c r="L213" t="s">
        <v>125</v>
      </c>
      <c r="M213">
        <v>0</v>
      </c>
      <c r="N213">
        <v>4</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1</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1</v>
      </c>
      <c r="CL213" t="s">
        <v>130</v>
      </c>
      <c r="CP213">
        <f t="shared" si="9"/>
        <v>0</v>
      </c>
      <c r="CQ213">
        <f t="shared" si="10"/>
        <v>0</v>
      </c>
      <c r="CR213">
        <f t="shared" si="11"/>
        <v>0</v>
      </c>
    </row>
    <row r="214" spans="1:96" x14ac:dyDescent="0.3">
      <c r="A214">
        <v>148</v>
      </c>
      <c r="B214" t="s">
        <v>93</v>
      </c>
      <c r="C214">
        <v>39013</v>
      </c>
      <c r="D214">
        <v>4</v>
      </c>
      <c r="E214" t="s">
        <v>552</v>
      </c>
      <c r="F214" t="s">
        <v>553</v>
      </c>
      <c r="G214">
        <v>3</v>
      </c>
      <c r="H214" t="s">
        <v>115</v>
      </c>
      <c r="I214" t="s">
        <v>116</v>
      </c>
      <c r="J214">
        <v>496</v>
      </c>
      <c r="K214" t="s">
        <v>181</v>
      </c>
      <c r="L214" t="s">
        <v>182</v>
      </c>
      <c r="M214">
        <v>15</v>
      </c>
      <c r="N214">
        <v>8</v>
      </c>
      <c r="O214">
        <v>0</v>
      </c>
      <c r="P214">
        <v>8</v>
      </c>
      <c r="Q214">
        <v>1201</v>
      </c>
      <c r="R214">
        <v>0</v>
      </c>
      <c r="S214">
        <v>27</v>
      </c>
      <c r="T214">
        <v>1243</v>
      </c>
      <c r="U214">
        <v>0</v>
      </c>
      <c r="V214">
        <v>11</v>
      </c>
      <c r="W214">
        <v>0</v>
      </c>
      <c r="X214">
        <v>10</v>
      </c>
      <c r="Y214">
        <v>33</v>
      </c>
      <c r="Z214">
        <v>48</v>
      </c>
      <c r="AA214">
        <v>36</v>
      </c>
      <c r="AB214">
        <v>16</v>
      </c>
      <c r="AC214">
        <v>9</v>
      </c>
      <c r="AD214">
        <v>22</v>
      </c>
      <c r="AE214">
        <v>18</v>
      </c>
      <c r="AF214">
        <v>3</v>
      </c>
      <c r="AG214">
        <v>0</v>
      </c>
      <c r="AH214">
        <v>0</v>
      </c>
      <c r="AI214">
        <v>8</v>
      </c>
      <c r="AJ214">
        <v>9</v>
      </c>
      <c r="AK214">
        <v>10</v>
      </c>
      <c r="AL214">
        <v>1</v>
      </c>
      <c r="AM214">
        <v>7</v>
      </c>
      <c r="AN214">
        <v>0</v>
      </c>
      <c r="AO214">
        <v>0</v>
      </c>
      <c r="AP214">
        <v>16</v>
      </c>
      <c r="AQ214">
        <v>0</v>
      </c>
      <c r="AR214">
        <v>4</v>
      </c>
      <c r="AS214">
        <v>10</v>
      </c>
      <c r="AT214">
        <v>0</v>
      </c>
      <c r="AU214">
        <v>0</v>
      </c>
      <c r="AV214">
        <v>0</v>
      </c>
      <c r="AW214">
        <v>0</v>
      </c>
      <c r="AX214">
        <v>0</v>
      </c>
      <c r="AY214">
        <v>0</v>
      </c>
      <c r="AZ214">
        <v>11</v>
      </c>
      <c r="BA214">
        <v>0</v>
      </c>
      <c r="BB214">
        <v>0</v>
      </c>
      <c r="BC214">
        <v>0</v>
      </c>
      <c r="BD214">
        <v>858</v>
      </c>
      <c r="BE214">
        <v>729</v>
      </c>
      <c r="BF214">
        <v>508</v>
      </c>
      <c r="BG214">
        <v>221</v>
      </c>
      <c r="BH214">
        <v>8</v>
      </c>
      <c r="BI214">
        <v>6</v>
      </c>
      <c r="BJ214">
        <v>37</v>
      </c>
      <c r="BK214">
        <v>13</v>
      </c>
      <c r="BL214">
        <v>24</v>
      </c>
      <c r="BM214">
        <v>4</v>
      </c>
      <c r="BN214">
        <v>0</v>
      </c>
      <c r="BO214">
        <v>87</v>
      </c>
      <c r="BP214">
        <v>37</v>
      </c>
      <c r="BQ214">
        <v>21</v>
      </c>
      <c r="BR214">
        <v>0</v>
      </c>
      <c r="BS214">
        <v>0</v>
      </c>
      <c r="BT214">
        <v>0</v>
      </c>
      <c r="BU214">
        <v>0</v>
      </c>
      <c r="BV214">
        <v>12</v>
      </c>
      <c r="BW214">
        <v>3</v>
      </c>
      <c r="BX214">
        <v>9</v>
      </c>
      <c r="BY214">
        <v>0</v>
      </c>
      <c r="BZ214">
        <v>0</v>
      </c>
      <c r="CA214">
        <v>0</v>
      </c>
      <c r="CB214">
        <v>0</v>
      </c>
      <c r="CC214">
        <v>0</v>
      </c>
      <c r="CD214">
        <v>0</v>
      </c>
      <c r="CE214">
        <v>0</v>
      </c>
      <c r="CF214">
        <v>0</v>
      </c>
      <c r="CG214">
        <v>0</v>
      </c>
      <c r="CH214">
        <v>0</v>
      </c>
      <c r="CI214">
        <v>0</v>
      </c>
      <c r="CJ214">
        <v>0</v>
      </c>
      <c r="CK214">
        <v>12</v>
      </c>
      <c r="CL214" t="s">
        <v>554</v>
      </c>
      <c r="CM214" t="s">
        <v>555</v>
      </c>
      <c r="CN214" t="s">
        <v>126</v>
      </c>
      <c r="CO214">
        <v>172</v>
      </c>
      <c r="CP214">
        <f t="shared" si="9"/>
        <v>23</v>
      </c>
      <c r="CQ214">
        <f t="shared" si="10"/>
        <v>0</v>
      </c>
      <c r="CR214">
        <f t="shared" si="11"/>
        <v>0</v>
      </c>
    </row>
    <row r="215" spans="1:96" x14ac:dyDescent="0.3">
      <c r="A215">
        <v>148</v>
      </c>
      <c r="B215" t="s">
        <v>93</v>
      </c>
      <c r="C215">
        <v>39985</v>
      </c>
      <c r="D215">
        <v>23</v>
      </c>
      <c r="E215" t="s">
        <v>556</v>
      </c>
      <c r="F215" t="s">
        <v>557</v>
      </c>
      <c r="G215">
        <v>1</v>
      </c>
      <c r="H215" t="s">
        <v>122</v>
      </c>
      <c r="I215" t="s">
        <v>123</v>
      </c>
      <c r="J215">
        <v>505</v>
      </c>
      <c r="K215" t="s">
        <v>133</v>
      </c>
      <c r="L215" t="s">
        <v>134</v>
      </c>
      <c r="M215">
        <v>1</v>
      </c>
      <c r="N215">
        <v>2</v>
      </c>
      <c r="O215">
        <v>0</v>
      </c>
      <c r="P215">
        <v>1</v>
      </c>
      <c r="Q215">
        <v>82</v>
      </c>
      <c r="R215">
        <v>0</v>
      </c>
      <c r="S215">
        <v>0</v>
      </c>
      <c r="T215">
        <v>82</v>
      </c>
      <c r="U215">
        <v>0</v>
      </c>
      <c r="V215">
        <v>0</v>
      </c>
      <c r="W215">
        <v>0</v>
      </c>
      <c r="X215">
        <v>0</v>
      </c>
      <c r="Y215">
        <v>0</v>
      </c>
      <c r="Z215">
        <v>1</v>
      </c>
      <c r="AA215">
        <v>0</v>
      </c>
      <c r="AB215">
        <v>0</v>
      </c>
      <c r="AC215">
        <v>0</v>
      </c>
      <c r="AD215">
        <v>2</v>
      </c>
      <c r="AE215">
        <v>0</v>
      </c>
      <c r="AF215">
        <v>0</v>
      </c>
      <c r="AG215">
        <v>0</v>
      </c>
      <c r="AH215">
        <v>0</v>
      </c>
      <c r="AI215">
        <v>0</v>
      </c>
      <c r="AJ215">
        <v>1</v>
      </c>
      <c r="AK215">
        <v>1</v>
      </c>
      <c r="AL215">
        <v>0</v>
      </c>
      <c r="AM215">
        <v>0</v>
      </c>
      <c r="AN215">
        <v>0</v>
      </c>
      <c r="AO215">
        <v>0</v>
      </c>
      <c r="AP215">
        <v>2</v>
      </c>
      <c r="AQ215">
        <v>0</v>
      </c>
      <c r="AR215">
        <v>0</v>
      </c>
      <c r="AS215">
        <v>0</v>
      </c>
      <c r="AT215">
        <v>0</v>
      </c>
      <c r="AU215">
        <v>0</v>
      </c>
      <c r="AV215">
        <v>0</v>
      </c>
      <c r="AW215">
        <v>0</v>
      </c>
      <c r="AX215">
        <v>0</v>
      </c>
      <c r="AY215">
        <v>0</v>
      </c>
      <c r="AZ215">
        <v>0</v>
      </c>
      <c r="BA215">
        <v>0</v>
      </c>
      <c r="BB215">
        <v>0</v>
      </c>
      <c r="BC215">
        <v>0</v>
      </c>
      <c r="BD215">
        <v>34</v>
      </c>
      <c r="BE215">
        <v>25</v>
      </c>
      <c r="BF215">
        <v>11</v>
      </c>
      <c r="BG215">
        <v>14</v>
      </c>
      <c r="BH215">
        <v>2</v>
      </c>
      <c r="BI215">
        <v>3</v>
      </c>
      <c r="BJ215">
        <v>2</v>
      </c>
      <c r="BK215">
        <v>0</v>
      </c>
      <c r="BL215">
        <v>2</v>
      </c>
      <c r="BM215">
        <v>2</v>
      </c>
      <c r="BN215">
        <v>0</v>
      </c>
      <c r="BO215">
        <v>5</v>
      </c>
      <c r="BP215">
        <v>1</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1</v>
      </c>
      <c r="CL215" t="s">
        <v>130</v>
      </c>
      <c r="CM215" t="s">
        <v>138</v>
      </c>
      <c r="CO215">
        <v>0</v>
      </c>
      <c r="CP215">
        <f t="shared" si="9"/>
        <v>2</v>
      </c>
      <c r="CQ215">
        <f t="shared" si="10"/>
        <v>0</v>
      </c>
      <c r="CR215">
        <f t="shared" si="11"/>
        <v>0</v>
      </c>
    </row>
    <row r="216" spans="1:96" x14ac:dyDescent="0.3">
      <c r="A216">
        <v>148</v>
      </c>
      <c r="B216" t="s">
        <v>93</v>
      </c>
      <c r="C216">
        <v>40744</v>
      </c>
      <c r="D216">
        <v>19</v>
      </c>
      <c r="E216" t="s">
        <v>558</v>
      </c>
      <c r="F216" t="s">
        <v>559</v>
      </c>
      <c r="G216">
        <v>3</v>
      </c>
      <c r="H216" t="s">
        <v>115</v>
      </c>
      <c r="I216" t="s">
        <v>116</v>
      </c>
      <c r="J216">
        <v>499</v>
      </c>
      <c r="K216" t="s">
        <v>128</v>
      </c>
      <c r="L216" t="s">
        <v>147</v>
      </c>
      <c r="M216">
        <v>20</v>
      </c>
      <c r="N216">
        <v>10</v>
      </c>
      <c r="O216">
        <v>0</v>
      </c>
      <c r="P216">
        <v>10</v>
      </c>
      <c r="Q216">
        <v>1631</v>
      </c>
      <c r="R216">
        <v>0</v>
      </c>
      <c r="S216">
        <v>59</v>
      </c>
      <c r="T216">
        <v>1690</v>
      </c>
      <c r="U216">
        <v>0</v>
      </c>
      <c r="V216">
        <v>2</v>
      </c>
      <c r="W216">
        <v>0</v>
      </c>
      <c r="X216">
        <v>5</v>
      </c>
      <c r="Y216">
        <v>23</v>
      </c>
      <c r="Z216">
        <v>29</v>
      </c>
      <c r="AA216">
        <v>38</v>
      </c>
      <c r="AB216">
        <v>12</v>
      </c>
      <c r="AC216">
        <v>14</v>
      </c>
      <c r="AD216">
        <v>36</v>
      </c>
      <c r="AE216">
        <v>48</v>
      </c>
      <c r="AF216">
        <v>6</v>
      </c>
      <c r="AG216">
        <v>0</v>
      </c>
      <c r="AH216">
        <v>0</v>
      </c>
      <c r="AI216">
        <v>2</v>
      </c>
      <c r="AJ216">
        <v>53</v>
      </c>
      <c r="AK216">
        <v>27</v>
      </c>
      <c r="AL216">
        <v>74</v>
      </c>
      <c r="AM216">
        <v>5</v>
      </c>
      <c r="AN216">
        <v>0</v>
      </c>
      <c r="AO216">
        <v>0</v>
      </c>
      <c r="AP216">
        <v>11</v>
      </c>
      <c r="AQ216">
        <v>0</v>
      </c>
      <c r="AR216">
        <v>7</v>
      </c>
      <c r="AS216">
        <v>7</v>
      </c>
      <c r="AT216">
        <v>0</v>
      </c>
      <c r="AU216">
        <v>0</v>
      </c>
      <c r="AV216">
        <v>0</v>
      </c>
      <c r="AW216">
        <v>0</v>
      </c>
      <c r="AX216">
        <v>0</v>
      </c>
      <c r="AY216">
        <v>0</v>
      </c>
      <c r="AZ216">
        <v>12</v>
      </c>
      <c r="BA216">
        <v>0</v>
      </c>
      <c r="BB216">
        <v>0</v>
      </c>
      <c r="BC216">
        <v>0</v>
      </c>
      <c r="BD216">
        <v>971</v>
      </c>
      <c r="BE216">
        <v>730</v>
      </c>
      <c r="BF216">
        <v>431</v>
      </c>
      <c r="BG216">
        <v>299</v>
      </c>
      <c r="BH216">
        <v>33</v>
      </c>
      <c r="BI216">
        <v>24</v>
      </c>
      <c r="BJ216">
        <v>87</v>
      </c>
      <c r="BK216">
        <v>28</v>
      </c>
      <c r="BL216">
        <v>59</v>
      </c>
      <c r="BM216">
        <v>18</v>
      </c>
      <c r="BN216">
        <v>0</v>
      </c>
      <c r="BO216">
        <v>68</v>
      </c>
      <c r="BP216">
        <v>15</v>
      </c>
      <c r="BQ216">
        <v>10</v>
      </c>
      <c r="BR216">
        <v>0</v>
      </c>
      <c r="BS216">
        <v>0</v>
      </c>
      <c r="BT216">
        <v>0</v>
      </c>
      <c r="BU216">
        <v>0</v>
      </c>
      <c r="BV216">
        <v>34</v>
      </c>
      <c r="BW216">
        <v>15</v>
      </c>
      <c r="BX216">
        <v>19</v>
      </c>
      <c r="BY216">
        <v>1</v>
      </c>
      <c r="BZ216">
        <v>0</v>
      </c>
      <c r="CA216">
        <v>1</v>
      </c>
      <c r="CB216">
        <v>0</v>
      </c>
      <c r="CC216">
        <v>0</v>
      </c>
      <c r="CD216">
        <v>0</v>
      </c>
      <c r="CE216">
        <v>0</v>
      </c>
      <c r="CF216">
        <v>0</v>
      </c>
      <c r="CG216">
        <v>0</v>
      </c>
      <c r="CH216">
        <v>0</v>
      </c>
      <c r="CI216">
        <v>0</v>
      </c>
      <c r="CJ216">
        <v>0</v>
      </c>
      <c r="CK216">
        <v>19</v>
      </c>
      <c r="CL216" t="s">
        <v>119</v>
      </c>
      <c r="CM216" s="1">
        <v>32665</v>
      </c>
      <c r="CN216" t="s">
        <v>112</v>
      </c>
      <c r="CO216">
        <v>184</v>
      </c>
      <c r="CP216">
        <f t="shared" si="9"/>
        <v>30</v>
      </c>
      <c r="CQ216">
        <f t="shared" si="10"/>
        <v>0</v>
      </c>
      <c r="CR216">
        <f t="shared" si="11"/>
        <v>0</v>
      </c>
    </row>
    <row r="217" spans="1:96" x14ac:dyDescent="0.3">
      <c r="A217">
        <v>148</v>
      </c>
      <c r="B217" t="s">
        <v>93</v>
      </c>
      <c r="C217">
        <v>42074</v>
      </c>
      <c r="D217">
        <v>14</v>
      </c>
      <c r="E217" t="s">
        <v>560</v>
      </c>
      <c r="F217" t="s">
        <v>560</v>
      </c>
      <c r="G217">
        <v>1</v>
      </c>
      <c r="H217" t="s">
        <v>122</v>
      </c>
      <c r="I217" t="s">
        <v>123</v>
      </c>
      <c r="J217">
        <v>504</v>
      </c>
      <c r="K217" t="s">
        <v>97</v>
      </c>
      <c r="L217" t="s">
        <v>98</v>
      </c>
      <c r="M217">
        <v>11</v>
      </c>
      <c r="N217">
        <v>2</v>
      </c>
      <c r="O217">
        <v>0</v>
      </c>
      <c r="P217">
        <v>2</v>
      </c>
      <c r="Q217">
        <v>928</v>
      </c>
      <c r="R217">
        <v>0</v>
      </c>
      <c r="S217">
        <v>41</v>
      </c>
      <c r="T217">
        <v>975</v>
      </c>
      <c r="U217">
        <v>0</v>
      </c>
      <c r="V217">
        <v>0</v>
      </c>
      <c r="W217">
        <v>0</v>
      </c>
      <c r="X217">
        <v>0</v>
      </c>
      <c r="Y217">
        <v>0</v>
      </c>
      <c r="Z217">
        <v>0</v>
      </c>
      <c r="AA217">
        <v>0</v>
      </c>
      <c r="AB217">
        <v>0</v>
      </c>
      <c r="AC217">
        <v>0</v>
      </c>
      <c r="AD217">
        <v>11</v>
      </c>
      <c r="AE217">
        <v>7</v>
      </c>
      <c r="AF217">
        <v>2</v>
      </c>
      <c r="AG217">
        <v>0</v>
      </c>
      <c r="AH217">
        <v>0</v>
      </c>
      <c r="AI217">
        <v>0</v>
      </c>
      <c r="AJ217">
        <v>0</v>
      </c>
      <c r="AK217">
        <v>0</v>
      </c>
      <c r="AL217">
        <v>16</v>
      </c>
      <c r="AM217">
        <v>2</v>
      </c>
      <c r="AN217">
        <v>0</v>
      </c>
      <c r="AO217">
        <v>0</v>
      </c>
      <c r="AP217">
        <v>13</v>
      </c>
      <c r="AQ217">
        <v>0</v>
      </c>
      <c r="AR217">
        <v>3</v>
      </c>
      <c r="AS217">
        <v>0</v>
      </c>
      <c r="AT217">
        <v>0</v>
      </c>
      <c r="AU217">
        <v>0</v>
      </c>
      <c r="AV217">
        <v>0</v>
      </c>
      <c r="AW217">
        <v>0</v>
      </c>
      <c r="AX217">
        <v>0</v>
      </c>
      <c r="AY217">
        <v>0</v>
      </c>
      <c r="AZ217">
        <v>0</v>
      </c>
      <c r="BA217">
        <v>0</v>
      </c>
      <c r="BB217">
        <v>0</v>
      </c>
      <c r="BC217">
        <v>0</v>
      </c>
      <c r="BD217">
        <v>438</v>
      </c>
      <c r="BE217">
        <v>295</v>
      </c>
      <c r="BF217">
        <v>242</v>
      </c>
      <c r="BG217">
        <v>53</v>
      </c>
      <c r="BH217">
        <v>21</v>
      </c>
      <c r="BI217">
        <v>7</v>
      </c>
      <c r="BJ217">
        <v>20</v>
      </c>
      <c r="BK217">
        <v>4</v>
      </c>
      <c r="BL217">
        <v>16</v>
      </c>
      <c r="BM217">
        <v>79</v>
      </c>
      <c r="BN217">
        <v>0</v>
      </c>
      <c r="BO217">
        <v>34</v>
      </c>
      <c r="BP217">
        <v>1</v>
      </c>
      <c r="BQ217">
        <v>1</v>
      </c>
      <c r="BR217">
        <v>0</v>
      </c>
      <c r="BS217">
        <v>0</v>
      </c>
      <c r="BT217">
        <v>0</v>
      </c>
      <c r="BU217">
        <v>0</v>
      </c>
      <c r="BV217">
        <v>12</v>
      </c>
      <c r="BW217">
        <v>6</v>
      </c>
      <c r="BX217">
        <v>6</v>
      </c>
      <c r="BY217">
        <v>0</v>
      </c>
      <c r="BZ217">
        <v>0</v>
      </c>
      <c r="CA217">
        <v>0</v>
      </c>
      <c r="CB217">
        <v>0</v>
      </c>
      <c r="CC217">
        <v>0</v>
      </c>
      <c r="CD217">
        <v>0</v>
      </c>
      <c r="CE217">
        <v>0</v>
      </c>
      <c r="CF217">
        <v>0</v>
      </c>
      <c r="CG217">
        <v>0</v>
      </c>
      <c r="CH217">
        <v>0</v>
      </c>
      <c r="CI217">
        <v>0</v>
      </c>
      <c r="CJ217">
        <v>0</v>
      </c>
      <c r="CK217">
        <v>18</v>
      </c>
      <c r="CL217" t="s">
        <v>394</v>
      </c>
      <c r="CP217">
        <f t="shared" si="9"/>
        <v>13</v>
      </c>
      <c r="CQ217">
        <f t="shared" si="10"/>
        <v>0</v>
      </c>
      <c r="CR217">
        <f t="shared" si="11"/>
        <v>0</v>
      </c>
    </row>
    <row r="218" spans="1:96" x14ac:dyDescent="0.3">
      <c r="A218">
        <v>148</v>
      </c>
      <c r="B218" t="s">
        <v>93</v>
      </c>
      <c r="C218">
        <v>44109</v>
      </c>
      <c r="D218">
        <v>6</v>
      </c>
      <c r="E218" t="s">
        <v>561</v>
      </c>
      <c r="F218" t="s">
        <v>562</v>
      </c>
      <c r="G218">
        <v>3</v>
      </c>
      <c r="H218" t="s">
        <v>115</v>
      </c>
      <c r="I218" t="s">
        <v>116</v>
      </c>
      <c r="J218">
        <v>504</v>
      </c>
      <c r="K218" t="s">
        <v>97</v>
      </c>
      <c r="L218" t="s">
        <v>98</v>
      </c>
      <c r="M218">
        <v>13</v>
      </c>
      <c r="N218">
        <v>7</v>
      </c>
      <c r="O218">
        <v>0</v>
      </c>
      <c r="P218">
        <v>5</v>
      </c>
      <c r="Q218">
        <v>1088</v>
      </c>
      <c r="R218">
        <v>0</v>
      </c>
      <c r="S218">
        <v>46</v>
      </c>
      <c r="T218">
        <v>1138</v>
      </c>
      <c r="U218">
        <v>0</v>
      </c>
      <c r="V218">
        <v>1</v>
      </c>
      <c r="W218">
        <v>0</v>
      </c>
      <c r="X218">
        <v>0</v>
      </c>
      <c r="Y218">
        <v>3</v>
      </c>
      <c r="Z218">
        <v>3</v>
      </c>
      <c r="AA218">
        <v>9</v>
      </c>
      <c r="AB218">
        <v>2</v>
      </c>
      <c r="AC218">
        <v>4</v>
      </c>
      <c r="AD218">
        <v>26</v>
      </c>
      <c r="AE218">
        <v>11</v>
      </c>
      <c r="AF218">
        <v>4</v>
      </c>
      <c r="AG218">
        <v>1</v>
      </c>
      <c r="AH218">
        <v>0</v>
      </c>
      <c r="AI218">
        <v>0</v>
      </c>
      <c r="AJ218">
        <v>0</v>
      </c>
      <c r="AK218">
        <v>0</v>
      </c>
      <c r="AL218">
        <v>11</v>
      </c>
      <c r="AM218">
        <v>0</v>
      </c>
      <c r="AN218">
        <v>0</v>
      </c>
      <c r="AO218">
        <v>0</v>
      </c>
      <c r="AP218">
        <v>21</v>
      </c>
      <c r="AQ218">
        <v>0</v>
      </c>
      <c r="AR218">
        <v>2</v>
      </c>
      <c r="AS218">
        <v>1</v>
      </c>
      <c r="AT218">
        <v>0</v>
      </c>
      <c r="AU218">
        <v>0</v>
      </c>
      <c r="AV218">
        <v>0</v>
      </c>
      <c r="AW218">
        <v>0</v>
      </c>
      <c r="AX218">
        <v>0</v>
      </c>
      <c r="AY218">
        <v>0</v>
      </c>
      <c r="AZ218">
        <v>3</v>
      </c>
      <c r="BA218">
        <v>0</v>
      </c>
      <c r="BB218">
        <v>0</v>
      </c>
      <c r="BC218">
        <v>0</v>
      </c>
      <c r="BD218">
        <v>647</v>
      </c>
      <c r="BE218">
        <v>473</v>
      </c>
      <c r="BF218">
        <v>386</v>
      </c>
      <c r="BG218">
        <v>87</v>
      </c>
      <c r="BH218">
        <v>29</v>
      </c>
      <c r="BI218">
        <v>16</v>
      </c>
      <c r="BJ218">
        <v>51</v>
      </c>
      <c r="BK218">
        <v>16</v>
      </c>
      <c r="BL218">
        <v>35</v>
      </c>
      <c r="BM218">
        <v>50</v>
      </c>
      <c r="BN218">
        <v>0</v>
      </c>
      <c r="BO218">
        <v>49</v>
      </c>
      <c r="BP218">
        <v>0</v>
      </c>
      <c r="BQ218">
        <v>1</v>
      </c>
      <c r="BR218">
        <v>0</v>
      </c>
      <c r="BS218">
        <v>0</v>
      </c>
      <c r="BT218">
        <v>0</v>
      </c>
      <c r="BU218">
        <v>0</v>
      </c>
      <c r="BV218">
        <v>17</v>
      </c>
      <c r="BW218">
        <v>10</v>
      </c>
      <c r="BX218">
        <v>7</v>
      </c>
      <c r="BY218">
        <v>1</v>
      </c>
      <c r="BZ218">
        <v>0</v>
      </c>
      <c r="CA218">
        <v>1</v>
      </c>
      <c r="CB218">
        <v>0</v>
      </c>
      <c r="CC218">
        <v>0</v>
      </c>
      <c r="CD218">
        <v>0</v>
      </c>
      <c r="CE218">
        <v>0</v>
      </c>
      <c r="CF218">
        <v>0</v>
      </c>
      <c r="CG218">
        <v>0</v>
      </c>
      <c r="CH218">
        <v>0</v>
      </c>
      <c r="CI218">
        <v>0</v>
      </c>
      <c r="CJ218">
        <v>0</v>
      </c>
      <c r="CK218">
        <v>50</v>
      </c>
      <c r="CL218" t="s">
        <v>563</v>
      </c>
      <c r="CM218" s="1">
        <v>34223</v>
      </c>
      <c r="CN218" t="s">
        <v>106</v>
      </c>
      <c r="CO218">
        <v>183</v>
      </c>
      <c r="CP218">
        <f t="shared" si="9"/>
        <v>18</v>
      </c>
      <c r="CQ218">
        <f t="shared" si="10"/>
        <v>1</v>
      </c>
      <c r="CR218">
        <f t="shared" si="11"/>
        <v>0</v>
      </c>
    </row>
    <row r="219" spans="1:96" x14ac:dyDescent="0.3">
      <c r="A219">
        <v>148</v>
      </c>
      <c r="B219" t="s">
        <v>93</v>
      </c>
      <c r="C219">
        <v>55636</v>
      </c>
      <c r="D219">
        <v>15</v>
      </c>
      <c r="E219" t="s">
        <v>564</v>
      </c>
      <c r="F219" t="s">
        <v>565</v>
      </c>
      <c r="G219">
        <v>3</v>
      </c>
      <c r="H219" t="s">
        <v>115</v>
      </c>
      <c r="I219" t="s">
        <v>116</v>
      </c>
      <c r="J219">
        <v>1159</v>
      </c>
      <c r="K219" t="s">
        <v>117</v>
      </c>
      <c r="L219" t="s">
        <v>118</v>
      </c>
      <c r="M219">
        <v>7</v>
      </c>
      <c r="N219">
        <v>11</v>
      </c>
      <c r="O219">
        <v>0</v>
      </c>
      <c r="P219">
        <v>7</v>
      </c>
      <c r="Q219">
        <v>576</v>
      </c>
      <c r="R219">
        <v>0</v>
      </c>
      <c r="S219">
        <v>36</v>
      </c>
      <c r="T219">
        <v>610</v>
      </c>
      <c r="U219">
        <v>0</v>
      </c>
      <c r="V219">
        <v>0</v>
      </c>
      <c r="W219">
        <v>0</v>
      </c>
      <c r="X219">
        <v>0</v>
      </c>
      <c r="Y219">
        <v>2</v>
      </c>
      <c r="Z219">
        <v>3</v>
      </c>
      <c r="AA219">
        <v>9</v>
      </c>
      <c r="AB219">
        <v>1</v>
      </c>
      <c r="AC219">
        <v>2</v>
      </c>
      <c r="AD219">
        <v>11</v>
      </c>
      <c r="AE219">
        <v>1</v>
      </c>
      <c r="AF219">
        <v>0</v>
      </c>
      <c r="AG219">
        <v>0</v>
      </c>
      <c r="AH219">
        <v>0</v>
      </c>
      <c r="AI219">
        <v>1</v>
      </c>
      <c r="AJ219">
        <v>0</v>
      </c>
      <c r="AK219">
        <v>6</v>
      </c>
      <c r="AL219">
        <v>4</v>
      </c>
      <c r="AM219">
        <v>2</v>
      </c>
      <c r="AN219">
        <v>0</v>
      </c>
      <c r="AO219">
        <v>0</v>
      </c>
      <c r="AP219">
        <v>12</v>
      </c>
      <c r="AQ219">
        <v>0</v>
      </c>
      <c r="AR219">
        <v>2</v>
      </c>
      <c r="AS219">
        <v>0</v>
      </c>
      <c r="AT219">
        <v>0</v>
      </c>
      <c r="AU219">
        <v>0</v>
      </c>
      <c r="AV219">
        <v>0</v>
      </c>
      <c r="AW219">
        <v>0</v>
      </c>
      <c r="AX219">
        <v>0</v>
      </c>
      <c r="AY219">
        <v>0</v>
      </c>
      <c r="AZ219">
        <v>6</v>
      </c>
      <c r="BA219">
        <v>0</v>
      </c>
      <c r="BB219">
        <v>0</v>
      </c>
      <c r="BC219">
        <v>0</v>
      </c>
      <c r="BD219">
        <v>343</v>
      </c>
      <c r="BE219">
        <v>269</v>
      </c>
      <c r="BF219">
        <v>200</v>
      </c>
      <c r="BG219">
        <v>69</v>
      </c>
      <c r="BH219">
        <v>9</v>
      </c>
      <c r="BI219">
        <v>8</v>
      </c>
      <c r="BJ219">
        <v>30</v>
      </c>
      <c r="BK219">
        <v>4</v>
      </c>
      <c r="BL219">
        <v>26</v>
      </c>
      <c r="BM219">
        <v>11</v>
      </c>
      <c r="BN219">
        <v>0</v>
      </c>
      <c r="BO219">
        <v>20</v>
      </c>
      <c r="BP219">
        <v>3</v>
      </c>
      <c r="BQ219">
        <v>1</v>
      </c>
      <c r="BR219">
        <v>0</v>
      </c>
      <c r="BS219">
        <v>0</v>
      </c>
      <c r="BT219">
        <v>0</v>
      </c>
      <c r="BU219">
        <v>0</v>
      </c>
      <c r="BV219">
        <v>6</v>
      </c>
      <c r="BW219">
        <v>3</v>
      </c>
      <c r="BX219">
        <v>3</v>
      </c>
      <c r="BY219">
        <v>0</v>
      </c>
      <c r="BZ219">
        <v>0</v>
      </c>
      <c r="CA219">
        <v>0</v>
      </c>
      <c r="CB219">
        <v>0</v>
      </c>
      <c r="CC219">
        <v>0</v>
      </c>
      <c r="CD219">
        <v>0</v>
      </c>
      <c r="CE219">
        <v>0</v>
      </c>
      <c r="CF219">
        <v>0</v>
      </c>
      <c r="CG219">
        <v>0</v>
      </c>
      <c r="CH219">
        <v>0</v>
      </c>
      <c r="CI219">
        <v>0</v>
      </c>
      <c r="CJ219">
        <v>0</v>
      </c>
      <c r="CK219">
        <v>1</v>
      </c>
      <c r="CL219" t="s">
        <v>130</v>
      </c>
      <c r="CP219">
        <f t="shared" si="9"/>
        <v>14</v>
      </c>
      <c r="CQ219">
        <f t="shared" si="10"/>
        <v>0</v>
      </c>
      <c r="CR219">
        <f t="shared" si="11"/>
        <v>0</v>
      </c>
    </row>
    <row r="220" spans="1:96" x14ac:dyDescent="0.3">
      <c r="A220">
        <v>148</v>
      </c>
      <c r="B220" t="s">
        <v>93</v>
      </c>
      <c r="C220">
        <v>55638</v>
      </c>
      <c r="D220">
        <v>28</v>
      </c>
      <c r="E220" t="s">
        <v>566</v>
      </c>
      <c r="F220" t="s">
        <v>566</v>
      </c>
      <c r="G220">
        <v>2</v>
      </c>
      <c r="H220" t="s">
        <v>95</v>
      </c>
      <c r="I220" t="s">
        <v>96</v>
      </c>
      <c r="J220">
        <v>1159</v>
      </c>
      <c r="K220" t="s">
        <v>117</v>
      </c>
      <c r="L220" t="s">
        <v>118</v>
      </c>
      <c r="M220">
        <v>1</v>
      </c>
      <c r="N220">
        <v>1</v>
      </c>
      <c r="O220">
        <v>0</v>
      </c>
      <c r="P220">
        <v>1</v>
      </c>
      <c r="Q220">
        <v>64</v>
      </c>
      <c r="R220">
        <v>0</v>
      </c>
      <c r="S220">
        <v>0</v>
      </c>
      <c r="T220">
        <v>64</v>
      </c>
      <c r="U220">
        <v>0</v>
      </c>
      <c r="V220">
        <v>0</v>
      </c>
      <c r="W220">
        <v>0</v>
      </c>
      <c r="X220">
        <v>0</v>
      </c>
      <c r="Y220">
        <v>0</v>
      </c>
      <c r="Z220">
        <v>0</v>
      </c>
      <c r="AA220">
        <v>0</v>
      </c>
      <c r="AB220">
        <v>0</v>
      </c>
      <c r="AC220">
        <v>0</v>
      </c>
      <c r="AD220">
        <v>0</v>
      </c>
      <c r="AE220">
        <v>1</v>
      </c>
      <c r="AF220">
        <v>0</v>
      </c>
      <c r="AG220">
        <v>0</v>
      </c>
      <c r="AH220">
        <v>0</v>
      </c>
      <c r="AI220">
        <v>0</v>
      </c>
      <c r="AJ220">
        <v>0</v>
      </c>
      <c r="AK220">
        <v>1</v>
      </c>
      <c r="AL220">
        <v>0</v>
      </c>
      <c r="AM220">
        <v>0</v>
      </c>
      <c r="AN220">
        <v>0</v>
      </c>
      <c r="AO220">
        <v>0</v>
      </c>
      <c r="AP220">
        <v>2</v>
      </c>
      <c r="AQ220">
        <v>0</v>
      </c>
      <c r="AR220">
        <v>0</v>
      </c>
      <c r="AS220">
        <v>0</v>
      </c>
      <c r="AT220">
        <v>0</v>
      </c>
      <c r="AU220">
        <v>0</v>
      </c>
      <c r="AV220">
        <v>0</v>
      </c>
      <c r="AW220">
        <v>0</v>
      </c>
      <c r="AX220">
        <v>0</v>
      </c>
      <c r="AY220">
        <v>0</v>
      </c>
      <c r="AZ220">
        <v>0</v>
      </c>
      <c r="BA220">
        <v>0</v>
      </c>
      <c r="BB220">
        <v>0</v>
      </c>
      <c r="BC220">
        <v>0</v>
      </c>
      <c r="BD220">
        <v>14</v>
      </c>
      <c r="BE220">
        <v>13</v>
      </c>
      <c r="BF220">
        <v>7</v>
      </c>
      <c r="BG220">
        <v>6</v>
      </c>
      <c r="BH220">
        <v>0</v>
      </c>
      <c r="BI220">
        <v>0</v>
      </c>
      <c r="BJ220">
        <v>0</v>
      </c>
      <c r="BK220">
        <v>0</v>
      </c>
      <c r="BL220">
        <v>0</v>
      </c>
      <c r="BM220">
        <v>0</v>
      </c>
      <c r="BN220">
        <v>0</v>
      </c>
      <c r="BO220">
        <v>4</v>
      </c>
      <c r="BP220">
        <v>1</v>
      </c>
      <c r="BQ220">
        <v>2</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1</v>
      </c>
      <c r="CL220" t="s">
        <v>130</v>
      </c>
      <c r="CM220" t="s">
        <v>138</v>
      </c>
      <c r="CO220">
        <v>0</v>
      </c>
      <c r="CP220">
        <f t="shared" si="9"/>
        <v>2</v>
      </c>
      <c r="CQ220">
        <f t="shared" si="10"/>
        <v>0</v>
      </c>
      <c r="CR220">
        <f t="shared" si="11"/>
        <v>0</v>
      </c>
    </row>
    <row r="221" spans="1:96" x14ac:dyDescent="0.3">
      <c r="A221">
        <v>148</v>
      </c>
      <c r="B221" t="s">
        <v>93</v>
      </c>
      <c r="C221">
        <v>55639</v>
      </c>
      <c r="D221">
        <v>32</v>
      </c>
      <c r="E221" t="s">
        <v>567</v>
      </c>
      <c r="F221" t="s">
        <v>567</v>
      </c>
      <c r="G221">
        <v>4</v>
      </c>
      <c r="H221" t="s">
        <v>142</v>
      </c>
      <c r="I221" t="s">
        <v>143</v>
      </c>
      <c r="J221">
        <v>656</v>
      </c>
      <c r="K221" t="s">
        <v>102</v>
      </c>
      <c r="L221" t="s">
        <v>103</v>
      </c>
      <c r="M221">
        <v>0</v>
      </c>
      <c r="N221">
        <v>4</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1</v>
      </c>
      <c r="AS221">
        <v>0</v>
      </c>
      <c r="AT221">
        <v>0</v>
      </c>
      <c r="AU221">
        <v>0</v>
      </c>
      <c r="AV221">
        <v>0</v>
      </c>
      <c r="AW221">
        <v>0</v>
      </c>
      <c r="AX221">
        <v>0</v>
      </c>
      <c r="AY221">
        <v>0</v>
      </c>
      <c r="AZ221">
        <v>0</v>
      </c>
      <c r="BA221">
        <v>0</v>
      </c>
      <c r="BB221">
        <v>0</v>
      </c>
      <c r="BC221">
        <v>0</v>
      </c>
      <c r="BD221">
        <v>1</v>
      </c>
      <c r="BE221">
        <v>0</v>
      </c>
      <c r="BF221">
        <v>0</v>
      </c>
      <c r="BG221">
        <v>0</v>
      </c>
      <c r="BH221">
        <v>0</v>
      </c>
      <c r="BI221">
        <v>0</v>
      </c>
      <c r="BJ221">
        <v>0</v>
      </c>
      <c r="BK221">
        <v>0</v>
      </c>
      <c r="BL221">
        <v>0</v>
      </c>
      <c r="BM221">
        <v>1</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1</v>
      </c>
      <c r="CL221" t="s">
        <v>130</v>
      </c>
      <c r="CM221" t="s">
        <v>138</v>
      </c>
      <c r="CO221">
        <v>0</v>
      </c>
      <c r="CP221">
        <f t="shared" si="9"/>
        <v>0</v>
      </c>
      <c r="CQ221">
        <f t="shared" si="10"/>
        <v>0</v>
      </c>
      <c r="CR221">
        <f t="shared" si="11"/>
        <v>0</v>
      </c>
    </row>
    <row r="222" spans="1:96" x14ac:dyDescent="0.3">
      <c r="A222">
        <v>148</v>
      </c>
      <c r="B222" t="s">
        <v>93</v>
      </c>
      <c r="C222">
        <v>55644</v>
      </c>
      <c r="D222">
        <v>20</v>
      </c>
      <c r="E222" t="s">
        <v>568</v>
      </c>
      <c r="F222" t="s">
        <v>568</v>
      </c>
      <c r="G222">
        <v>3</v>
      </c>
      <c r="H222" t="s">
        <v>115</v>
      </c>
      <c r="I222" t="s">
        <v>116</v>
      </c>
      <c r="J222">
        <v>1536</v>
      </c>
      <c r="K222" t="s">
        <v>124</v>
      </c>
      <c r="L222" t="s">
        <v>125</v>
      </c>
      <c r="M222">
        <v>0</v>
      </c>
      <c r="N222">
        <v>2</v>
      </c>
      <c r="O222">
        <v>0</v>
      </c>
      <c r="P222">
        <v>2</v>
      </c>
      <c r="Q222">
        <v>52</v>
      </c>
      <c r="R222">
        <v>0</v>
      </c>
      <c r="S222">
        <v>11</v>
      </c>
      <c r="T222">
        <v>63</v>
      </c>
      <c r="U222">
        <v>0</v>
      </c>
      <c r="V222">
        <v>0</v>
      </c>
      <c r="W222">
        <v>0</v>
      </c>
      <c r="X222">
        <v>0</v>
      </c>
      <c r="Y222">
        <v>1</v>
      </c>
      <c r="Z222">
        <v>1</v>
      </c>
      <c r="AA222">
        <v>1</v>
      </c>
      <c r="AB222">
        <v>0</v>
      </c>
      <c r="AC222">
        <v>1</v>
      </c>
      <c r="AD222">
        <v>3</v>
      </c>
      <c r="AE222">
        <v>0</v>
      </c>
      <c r="AF222">
        <v>0</v>
      </c>
      <c r="AG222">
        <v>0</v>
      </c>
      <c r="AH222">
        <v>0</v>
      </c>
      <c r="AI222">
        <v>0</v>
      </c>
      <c r="AJ222">
        <v>0</v>
      </c>
      <c r="AK222">
        <v>0</v>
      </c>
      <c r="AL222">
        <v>0</v>
      </c>
      <c r="AM222">
        <v>0</v>
      </c>
      <c r="AN222">
        <v>0</v>
      </c>
      <c r="AO222">
        <v>0</v>
      </c>
      <c r="AP222">
        <v>1</v>
      </c>
      <c r="AQ222">
        <v>0</v>
      </c>
      <c r="AR222">
        <v>1</v>
      </c>
      <c r="AS222">
        <v>0</v>
      </c>
      <c r="AT222">
        <v>0</v>
      </c>
      <c r="AU222">
        <v>0</v>
      </c>
      <c r="AV222">
        <v>0</v>
      </c>
      <c r="AW222">
        <v>0</v>
      </c>
      <c r="AX222">
        <v>0</v>
      </c>
      <c r="AY222">
        <v>0</v>
      </c>
      <c r="AZ222">
        <v>0</v>
      </c>
      <c r="BA222">
        <v>0</v>
      </c>
      <c r="BB222">
        <v>0</v>
      </c>
      <c r="BC222">
        <v>0</v>
      </c>
      <c r="BD222">
        <v>37</v>
      </c>
      <c r="BE222">
        <v>24</v>
      </c>
      <c r="BF222">
        <v>18</v>
      </c>
      <c r="BG222">
        <v>6</v>
      </c>
      <c r="BH222">
        <v>1</v>
      </c>
      <c r="BI222">
        <v>4</v>
      </c>
      <c r="BJ222">
        <v>5</v>
      </c>
      <c r="BK222">
        <v>3</v>
      </c>
      <c r="BL222">
        <v>2</v>
      </c>
      <c r="BM222">
        <v>2</v>
      </c>
      <c r="BN222">
        <v>0</v>
      </c>
      <c r="BO222">
        <v>2</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1</v>
      </c>
      <c r="CL222" t="s">
        <v>130</v>
      </c>
      <c r="CM222" t="s">
        <v>138</v>
      </c>
      <c r="CO222">
        <v>0</v>
      </c>
      <c r="CP222">
        <f t="shared" si="9"/>
        <v>2</v>
      </c>
      <c r="CQ222">
        <f t="shared" si="10"/>
        <v>0</v>
      </c>
      <c r="CR222">
        <f t="shared" si="11"/>
        <v>0</v>
      </c>
    </row>
    <row r="223" spans="1:96" x14ac:dyDescent="0.3">
      <c r="A223">
        <v>148</v>
      </c>
      <c r="B223" t="s">
        <v>93</v>
      </c>
      <c r="C223">
        <v>55646</v>
      </c>
      <c r="D223">
        <v>2</v>
      </c>
      <c r="E223" t="s">
        <v>569</v>
      </c>
      <c r="F223" t="s">
        <v>569</v>
      </c>
      <c r="G223">
        <v>1</v>
      </c>
      <c r="H223" t="s">
        <v>122</v>
      </c>
      <c r="I223" t="s">
        <v>123</v>
      </c>
      <c r="J223">
        <v>498</v>
      </c>
      <c r="K223" t="s">
        <v>165</v>
      </c>
      <c r="L223" t="s">
        <v>166</v>
      </c>
      <c r="M223">
        <v>15</v>
      </c>
      <c r="N223">
        <v>7</v>
      </c>
      <c r="O223">
        <v>0</v>
      </c>
      <c r="P223">
        <v>5</v>
      </c>
      <c r="Q223">
        <v>1290</v>
      </c>
      <c r="R223">
        <v>0</v>
      </c>
      <c r="S223">
        <v>55</v>
      </c>
      <c r="T223">
        <v>1352</v>
      </c>
      <c r="U223">
        <v>0</v>
      </c>
      <c r="V223">
        <v>0</v>
      </c>
      <c r="W223">
        <v>0</v>
      </c>
      <c r="X223">
        <v>0</v>
      </c>
      <c r="Y223">
        <v>6</v>
      </c>
      <c r="Z223">
        <v>6</v>
      </c>
      <c r="AA223">
        <v>0</v>
      </c>
      <c r="AB223">
        <v>0</v>
      </c>
      <c r="AC223">
        <v>0</v>
      </c>
      <c r="AD223">
        <v>11</v>
      </c>
      <c r="AE223">
        <v>9</v>
      </c>
      <c r="AF223">
        <v>1</v>
      </c>
      <c r="AG223">
        <v>0</v>
      </c>
      <c r="AH223">
        <v>0</v>
      </c>
      <c r="AI223">
        <v>0</v>
      </c>
      <c r="AJ223">
        <v>0</v>
      </c>
      <c r="AK223">
        <v>24</v>
      </c>
      <c r="AL223">
        <v>5</v>
      </c>
      <c r="AM223">
        <v>117</v>
      </c>
      <c r="AN223">
        <v>0</v>
      </c>
      <c r="AO223">
        <v>0</v>
      </c>
      <c r="AP223">
        <v>17</v>
      </c>
      <c r="AQ223">
        <v>0</v>
      </c>
      <c r="AR223">
        <v>2</v>
      </c>
      <c r="AS223">
        <v>0</v>
      </c>
      <c r="AT223">
        <v>0</v>
      </c>
      <c r="AU223">
        <v>0</v>
      </c>
      <c r="AV223">
        <v>0</v>
      </c>
      <c r="AW223">
        <v>0</v>
      </c>
      <c r="AX223">
        <v>0</v>
      </c>
      <c r="AY223">
        <v>0</v>
      </c>
      <c r="AZ223">
        <v>0</v>
      </c>
      <c r="BA223">
        <v>0</v>
      </c>
      <c r="BB223">
        <v>0</v>
      </c>
      <c r="BC223">
        <v>0</v>
      </c>
      <c r="BD223">
        <v>747</v>
      </c>
      <c r="BE223">
        <v>525</v>
      </c>
      <c r="BF223">
        <v>396</v>
      </c>
      <c r="BG223">
        <v>129</v>
      </c>
      <c r="BH223">
        <v>16</v>
      </c>
      <c r="BI223">
        <v>17</v>
      </c>
      <c r="BJ223">
        <v>46</v>
      </c>
      <c r="BK223">
        <v>24</v>
      </c>
      <c r="BL223">
        <v>22</v>
      </c>
      <c r="BM223">
        <v>55</v>
      </c>
      <c r="BN223">
        <v>0</v>
      </c>
      <c r="BO223">
        <v>41</v>
      </c>
      <c r="BP223">
        <v>9</v>
      </c>
      <c r="BQ223">
        <v>3</v>
      </c>
      <c r="BR223">
        <v>0</v>
      </c>
      <c r="BS223">
        <v>0</v>
      </c>
      <c r="BT223">
        <v>0</v>
      </c>
      <c r="BU223">
        <v>0</v>
      </c>
      <c r="BV223">
        <v>7</v>
      </c>
      <c r="BW223">
        <v>2</v>
      </c>
      <c r="BX223">
        <v>5</v>
      </c>
      <c r="BY223">
        <v>1</v>
      </c>
      <c r="BZ223">
        <v>1</v>
      </c>
      <c r="CA223">
        <v>0</v>
      </c>
      <c r="CB223">
        <v>0</v>
      </c>
      <c r="CC223">
        <v>0</v>
      </c>
      <c r="CD223">
        <v>0</v>
      </c>
      <c r="CE223">
        <v>0</v>
      </c>
      <c r="CF223">
        <v>0</v>
      </c>
      <c r="CG223">
        <v>0</v>
      </c>
      <c r="CH223">
        <v>0</v>
      </c>
      <c r="CI223">
        <v>0</v>
      </c>
      <c r="CJ223">
        <v>0</v>
      </c>
      <c r="CK223">
        <v>1</v>
      </c>
      <c r="CL223" t="s">
        <v>130</v>
      </c>
      <c r="CM223" t="s">
        <v>570</v>
      </c>
      <c r="CN223" t="s">
        <v>126</v>
      </c>
      <c r="CO223">
        <v>0</v>
      </c>
      <c r="CP223">
        <f t="shared" si="9"/>
        <v>20</v>
      </c>
      <c r="CQ223">
        <f t="shared" si="10"/>
        <v>0</v>
      </c>
      <c r="CR223">
        <f t="shared" si="11"/>
        <v>0</v>
      </c>
    </row>
    <row r="224" spans="1:96" x14ac:dyDescent="0.3">
      <c r="A224">
        <v>148</v>
      </c>
      <c r="B224" t="s">
        <v>93</v>
      </c>
      <c r="C224">
        <v>55647</v>
      </c>
      <c r="D224">
        <v>15</v>
      </c>
      <c r="E224" t="s">
        <v>571</v>
      </c>
      <c r="F224" t="s">
        <v>571</v>
      </c>
      <c r="G224">
        <v>1</v>
      </c>
      <c r="H224" t="s">
        <v>122</v>
      </c>
      <c r="I224" t="s">
        <v>123</v>
      </c>
      <c r="J224">
        <v>504</v>
      </c>
      <c r="K224" t="s">
        <v>97</v>
      </c>
      <c r="L224" t="s">
        <v>98</v>
      </c>
      <c r="M224">
        <v>13</v>
      </c>
      <c r="N224">
        <v>4</v>
      </c>
      <c r="O224">
        <v>0</v>
      </c>
      <c r="P224">
        <v>2</v>
      </c>
      <c r="Q224">
        <v>1055</v>
      </c>
      <c r="R224">
        <v>0</v>
      </c>
      <c r="S224">
        <v>43</v>
      </c>
      <c r="T224">
        <v>1114</v>
      </c>
      <c r="U224">
        <v>0</v>
      </c>
      <c r="V224">
        <v>0</v>
      </c>
      <c r="W224">
        <v>1</v>
      </c>
      <c r="X224">
        <v>0</v>
      </c>
      <c r="Y224">
        <v>0</v>
      </c>
      <c r="Z224">
        <v>0</v>
      </c>
      <c r="AA224">
        <v>6</v>
      </c>
      <c r="AB224">
        <v>2</v>
      </c>
      <c r="AC224">
        <v>2</v>
      </c>
      <c r="AD224">
        <v>3</v>
      </c>
      <c r="AE224">
        <v>5</v>
      </c>
      <c r="AF224">
        <v>0</v>
      </c>
      <c r="AG224">
        <v>0</v>
      </c>
      <c r="AH224">
        <v>0</v>
      </c>
      <c r="AI224">
        <v>0</v>
      </c>
      <c r="AJ224">
        <v>0</v>
      </c>
      <c r="AK224">
        <v>1</v>
      </c>
      <c r="AL224">
        <v>12</v>
      </c>
      <c r="AM224">
        <v>1</v>
      </c>
      <c r="AN224">
        <v>0</v>
      </c>
      <c r="AO224">
        <v>0</v>
      </c>
      <c r="AP224">
        <v>18</v>
      </c>
      <c r="AQ224">
        <v>0</v>
      </c>
      <c r="AR224">
        <v>3</v>
      </c>
      <c r="AS224">
        <v>0</v>
      </c>
      <c r="AT224">
        <v>0</v>
      </c>
      <c r="AU224">
        <v>0</v>
      </c>
      <c r="AV224">
        <v>0</v>
      </c>
      <c r="AW224">
        <v>0</v>
      </c>
      <c r="AX224">
        <v>0</v>
      </c>
      <c r="AY224">
        <v>0</v>
      </c>
      <c r="AZ224">
        <v>2</v>
      </c>
      <c r="BA224">
        <v>0</v>
      </c>
      <c r="BB224">
        <v>0</v>
      </c>
      <c r="BC224">
        <v>0</v>
      </c>
      <c r="BD224">
        <v>467</v>
      </c>
      <c r="BE224">
        <v>277</v>
      </c>
      <c r="BF224">
        <v>215</v>
      </c>
      <c r="BG224">
        <v>62</v>
      </c>
      <c r="BH224">
        <v>16</v>
      </c>
      <c r="BI224">
        <v>15</v>
      </c>
      <c r="BJ224">
        <v>14</v>
      </c>
      <c r="BK224">
        <v>6</v>
      </c>
      <c r="BL224">
        <v>8</v>
      </c>
      <c r="BM224">
        <v>129</v>
      </c>
      <c r="BN224">
        <v>0</v>
      </c>
      <c r="BO224">
        <v>28</v>
      </c>
      <c r="BP224">
        <v>0</v>
      </c>
      <c r="BQ224">
        <v>0</v>
      </c>
      <c r="BR224">
        <v>0</v>
      </c>
      <c r="BS224">
        <v>0</v>
      </c>
      <c r="BT224">
        <v>0</v>
      </c>
      <c r="BU224">
        <v>0</v>
      </c>
      <c r="BV224">
        <v>9</v>
      </c>
      <c r="BW224">
        <v>6</v>
      </c>
      <c r="BX224">
        <v>3</v>
      </c>
      <c r="BY224">
        <v>0</v>
      </c>
      <c r="BZ224">
        <v>0</v>
      </c>
      <c r="CA224">
        <v>0</v>
      </c>
      <c r="CB224">
        <v>0</v>
      </c>
      <c r="CC224">
        <v>0</v>
      </c>
      <c r="CD224">
        <v>0</v>
      </c>
      <c r="CE224">
        <v>0</v>
      </c>
      <c r="CF224">
        <v>0</v>
      </c>
      <c r="CG224">
        <v>0</v>
      </c>
      <c r="CH224">
        <v>0</v>
      </c>
      <c r="CI224">
        <v>0</v>
      </c>
      <c r="CJ224">
        <v>0</v>
      </c>
      <c r="CK224">
        <v>49</v>
      </c>
      <c r="CL224" t="s">
        <v>572</v>
      </c>
      <c r="CM224" t="s">
        <v>573</v>
      </c>
      <c r="CN224" t="s">
        <v>184</v>
      </c>
      <c r="CO224">
        <v>191</v>
      </c>
      <c r="CP224">
        <f t="shared" si="9"/>
        <v>15</v>
      </c>
      <c r="CQ224">
        <f t="shared" si="10"/>
        <v>0</v>
      </c>
      <c r="CR224">
        <f t="shared" si="11"/>
        <v>1</v>
      </c>
    </row>
    <row r="225" spans="1:96" x14ac:dyDescent="0.3">
      <c r="A225">
        <v>148</v>
      </c>
      <c r="B225" t="s">
        <v>93</v>
      </c>
      <c r="C225">
        <v>55648</v>
      </c>
      <c r="D225">
        <v>13</v>
      </c>
      <c r="E225" t="s">
        <v>574</v>
      </c>
      <c r="F225" t="s">
        <v>574</v>
      </c>
      <c r="G225">
        <v>4</v>
      </c>
      <c r="H225" t="s">
        <v>142</v>
      </c>
      <c r="I225" t="s">
        <v>143</v>
      </c>
      <c r="J225">
        <v>496</v>
      </c>
      <c r="K225" t="s">
        <v>181</v>
      </c>
      <c r="L225" t="s">
        <v>182</v>
      </c>
      <c r="M225">
        <v>20</v>
      </c>
      <c r="N225">
        <v>0</v>
      </c>
      <c r="O225">
        <v>20</v>
      </c>
      <c r="P225">
        <v>0</v>
      </c>
      <c r="Q225">
        <v>1800</v>
      </c>
      <c r="R225">
        <v>0</v>
      </c>
      <c r="S225">
        <v>102</v>
      </c>
      <c r="T225">
        <v>1916</v>
      </c>
      <c r="U225">
        <v>0</v>
      </c>
      <c r="V225">
        <v>0</v>
      </c>
      <c r="W225">
        <v>0</v>
      </c>
      <c r="X225">
        <v>0</v>
      </c>
      <c r="Y225">
        <v>1</v>
      </c>
      <c r="Z225">
        <v>1</v>
      </c>
      <c r="AA225">
        <v>0</v>
      </c>
      <c r="AB225">
        <v>0</v>
      </c>
      <c r="AC225">
        <v>0</v>
      </c>
      <c r="AD225">
        <v>1</v>
      </c>
      <c r="AE225">
        <v>5</v>
      </c>
      <c r="AF225">
        <v>2</v>
      </c>
      <c r="AG225">
        <v>0</v>
      </c>
      <c r="AH225">
        <v>0</v>
      </c>
      <c r="AI225">
        <v>0</v>
      </c>
      <c r="AJ225">
        <v>0</v>
      </c>
      <c r="AK225">
        <v>0</v>
      </c>
      <c r="AL225">
        <v>16</v>
      </c>
      <c r="AM225">
        <v>0</v>
      </c>
      <c r="AN225">
        <v>34</v>
      </c>
      <c r="AO225">
        <v>41</v>
      </c>
      <c r="AP225">
        <v>24</v>
      </c>
      <c r="AQ225">
        <v>0</v>
      </c>
      <c r="AR225">
        <v>4</v>
      </c>
      <c r="AS225">
        <v>0</v>
      </c>
      <c r="AT225">
        <v>0</v>
      </c>
      <c r="AU225">
        <v>0</v>
      </c>
      <c r="AV225">
        <v>0</v>
      </c>
      <c r="AW225">
        <v>0</v>
      </c>
      <c r="AX225">
        <v>0</v>
      </c>
      <c r="AY225">
        <v>0</v>
      </c>
      <c r="AZ225">
        <v>0</v>
      </c>
      <c r="BA225">
        <v>0</v>
      </c>
      <c r="BB225">
        <v>0</v>
      </c>
      <c r="BC225">
        <v>0</v>
      </c>
      <c r="BD225">
        <v>632</v>
      </c>
      <c r="BE225">
        <v>280</v>
      </c>
      <c r="BF225">
        <v>239</v>
      </c>
      <c r="BG225">
        <v>41</v>
      </c>
      <c r="BH225">
        <v>1</v>
      </c>
      <c r="BI225">
        <v>1</v>
      </c>
      <c r="BJ225">
        <v>1</v>
      </c>
      <c r="BK225">
        <v>0</v>
      </c>
      <c r="BL225">
        <v>1</v>
      </c>
      <c r="BM225">
        <v>52</v>
      </c>
      <c r="BN225">
        <v>42</v>
      </c>
      <c r="BO225">
        <v>36</v>
      </c>
      <c r="BP225">
        <v>0</v>
      </c>
      <c r="BQ225">
        <v>0</v>
      </c>
      <c r="BR225">
        <v>0</v>
      </c>
      <c r="BS225">
        <v>0</v>
      </c>
      <c r="BT225">
        <v>0</v>
      </c>
      <c r="BU225">
        <v>0</v>
      </c>
      <c r="BV225">
        <v>0</v>
      </c>
      <c r="BW225">
        <v>0</v>
      </c>
      <c r="BX225">
        <v>0</v>
      </c>
      <c r="BY225">
        <v>0</v>
      </c>
      <c r="BZ225">
        <v>0</v>
      </c>
      <c r="CA225">
        <v>0</v>
      </c>
      <c r="CB225">
        <v>169</v>
      </c>
      <c r="CC225">
        <v>71</v>
      </c>
      <c r="CD225">
        <v>29</v>
      </c>
      <c r="CE225">
        <v>42</v>
      </c>
      <c r="CF225">
        <v>40</v>
      </c>
      <c r="CG225">
        <v>0</v>
      </c>
      <c r="CH225">
        <v>0</v>
      </c>
      <c r="CI225">
        <v>0</v>
      </c>
      <c r="CJ225">
        <v>0</v>
      </c>
      <c r="CK225">
        <v>1</v>
      </c>
      <c r="CL225" t="s">
        <v>130</v>
      </c>
      <c r="CM225" t="s">
        <v>575</v>
      </c>
      <c r="CN225" t="s">
        <v>126</v>
      </c>
      <c r="CO225">
        <v>0</v>
      </c>
      <c r="CP225">
        <f t="shared" si="9"/>
        <v>20</v>
      </c>
      <c r="CQ225">
        <f t="shared" si="10"/>
        <v>0</v>
      </c>
      <c r="CR225">
        <f t="shared" si="11"/>
        <v>29</v>
      </c>
    </row>
    <row r="226" spans="1:96" x14ac:dyDescent="0.3">
      <c r="A226">
        <v>148</v>
      </c>
      <c r="B226" t="s">
        <v>93</v>
      </c>
      <c r="C226">
        <v>55650</v>
      </c>
      <c r="D226">
        <v>10</v>
      </c>
      <c r="E226" t="s">
        <v>576</v>
      </c>
      <c r="F226" t="s">
        <v>577</v>
      </c>
      <c r="G226">
        <v>3</v>
      </c>
      <c r="H226" t="s">
        <v>115</v>
      </c>
      <c r="I226" t="s">
        <v>116</v>
      </c>
      <c r="J226">
        <v>504</v>
      </c>
      <c r="K226" t="s">
        <v>97</v>
      </c>
      <c r="L226" t="s">
        <v>98</v>
      </c>
      <c r="M226">
        <v>7</v>
      </c>
      <c r="N226">
        <v>2</v>
      </c>
      <c r="O226">
        <v>0</v>
      </c>
      <c r="P226">
        <v>5</v>
      </c>
      <c r="Q226">
        <v>673</v>
      </c>
      <c r="R226">
        <v>0</v>
      </c>
      <c r="S226">
        <v>38</v>
      </c>
      <c r="T226">
        <v>716</v>
      </c>
      <c r="U226">
        <v>0</v>
      </c>
      <c r="V226">
        <v>1</v>
      </c>
      <c r="W226">
        <v>0</v>
      </c>
      <c r="X226">
        <v>1</v>
      </c>
      <c r="Y226">
        <v>16</v>
      </c>
      <c r="Z226">
        <v>17</v>
      </c>
      <c r="AA226">
        <v>14</v>
      </c>
      <c r="AB226">
        <v>5</v>
      </c>
      <c r="AC226">
        <v>6</v>
      </c>
      <c r="AD226">
        <v>13</v>
      </c>
      <c r="AE226">
        <v>16</v>
      </c>
      <c r="AF226">
        <v>4</v>
      </c>
      <c r="AG226">
        <v>0</v>
      </c>
      <c r="AH226">
        <v>0</v>
      </c>
      <c r="AI226">
        <v>2</v>
      </c>
      <c r="AJ226">
        <v>26</v>
      </c>
      <c r="AK226">
        <v>21</v>
      </c>
      <c r="AL226">
        <v>22</v>
      </c>
      <c r="AM226">
        <v>4</v>
      </c>
      <c r="AN226">
        <v>0</v>
      </c>
      <c r="AO226">
        <v>0</v>
      </c>
      <c r="AP226">
        <v>15</v>
      </c>
      <c r="AQ226">
        <v>0</v>
      </c>
      <c r="AR226">
        <v>3</v>
      </c>
      <c r="AS226">
        <v>1</v>
      </c>
      <c r="AT226">
        <v>0</v>
      </c>
      <c r="AU226">
        <v>0</v>
      </c>
      <c r="AV226">
        <v>0</v>
      </c>
      <c r="AW226">
        <v>0</v>
      </c>
      <c r="AX226">
        <v>0</v>
      </c>
      <c r="AY226">
        <v>0</v>
      </c>
      <c r="AZ226">
        <v>3</v>
      </c>
      <c r="BA226">
        <v>0</v>
      </c>
      <c r="BB226">
        <v>0</v>
      </c>
      <c r="BC226">
        <v>0</v>
      </c>
      <c r="BD226">
        <v>550</v>
      </c>
      <c r="BE226">
        <v>445</v>
      </c>
      <c r="BF226">
        <v>285</v>
      </c>
      <c r="BG226">
        <v>160</v>
      </c>
      <c r="BH226">
        <v>10</v>
      </c>
      <c r="BI226">
        <v>11</v>
      </c>
      <c r="BJ226">
        <v>39</v>
      </c>
      <c r="BK226">
        <v>14</v>
      </c>
      <c r="BL226">
        <v>25</v>
      </c>
      <c r="BM226">
        <v>8</v>
      </c>
      <c r="BN226">
        <v>0</v>
      </c>
      <c r="BO226">
        <v>33</v>
      </c>
      <c r="BP226">
        <v>10</v>
      </c>
      <c r="BQ226">
        <v>1</v>
      </c>
      <c r="BR226">
        <v>0</v>
      </c>
      <c r="BS226">
        <v>0</v>
      </c>
      <c r="BT226">
        <v>0</v>
      </c>
      <c r="BU226">
        <v>0</v>
      </c>
      <c r="BV226">
        <v>19</v>
      </c>
      <c r="BW226">
        <v>12</v>
      </c>
      <c r="BX226">
        <v>7</v>
      </c>
      <c r="BY226">
        <v>0</v>
      </c>
      <c r="BZ226">
        <v>0</v>
      </c>
      <c r="CA226">
        <v>0</v>
      </c>
      <c r="CB226">
        <v>0</v>
      </c>
      <c r="CC226">
        <v>0</v>
      </c>
      <c r="CD226">
        <v>0</v>
      </c>
      <c r="CE226">
        <v>0</v>
      </c>
      <c r="CF226">
        <v>0</v>
      </c>
      <c r="CG226">
        <v>0</v>
      </c>
      <c r="CH226">
        <v>0</v>
      </c>
      <c r="CI226">
        <v>0</v>
      </c>
      <c r="CJ226">
        <v>0</v>
      </c>
      <c r="CK226">
        <v>64</v>
      </c>
      <c r="CL226" t="s">
        <v>578</v>
      </c>
      <c r="CM226" t="s">
        <v>579</v>
      </c>
      <c r="CN226" t="s">
        <v>106</v>
      </c>
      <c r="CO226">
        <v>177</v>
      </c>
      <c r="CP226">
        <f t="shared" si="9"/>
        <v>12</v>
      </c>
      <c r="CQ226">
        <f t="shared" si="10"/>
        <v>0</v>
      </c>
      <c r="CR226">
        <f t="shared" si="11"/>
        <v>0</v>
      </c>
    </row>
    <row r="227" spans="1:96" x14ac:dyDescent="0.3">
      <c r="A227">
        <v>148</v>
      </c>
      <c r="B227" t="s">
        <v>93</v>
      </c>
      <c r="C227">
        <v>55652</v>
      </c>
      <c r="D227">
        <v>10</v>
      </c>
      <c r="E227" t="s">
        <v>580</v>
      </c>
      <c r="F227" t="s">
        <v>580</v>
      </c>
      <c r="G227">
        <v>2</v>
      </c>
      <c r="H227" t="s">
        <v>95</v>
      </c>
      <c r="I227" t="s">
        <v>96</v>
      </c>
      <c r="J227">
        <v>498</v>
      </c>
      <c r="K227" t="s">
        <v>165</v>
      </c>
      <c r="L227" t="s">
        <v>166</v>
      </c>
      <c r="M227">
        <v>15</v>
      </c>
      <c r="N227">
        <v>1</v>
      </c>
      <c r="O227">
        <v>0</v>
      </c>
      <c r="P227">
        <v>2</v>
      </c>
      <c r="Q227">
        <v>1318</v>
      </c>
      <c r="R227">
        <v>0</v>
      </c>
      <c r="S227">
        <v>84</v>
      </c>
      <c r="T227">
        <v>1411</v>
      </c>
      <c r="U227">
        <v>0</v>
      </c>
      <c r="V227">
        <v>15</v>
      </c>
      <c r="W227">
        <v>1</v>
      </c>
      <c r="X227">
        <v>1</v>
      </c>
      <c r="Y227">
        <v>8</v>
      </c>
      <c r="Z227">
        <v>9</v>
      </c>
      <c r="AA227">
        <v>55</v>
      </c>
      <c r="AB227">
        <v>25</v>
      </c>
      <c r="AC227">
        <v>23</v>
      </c>
      <c r="AD227">
        <v>18</v>
      </c>
      <c r="AE227">
        <v>24</v>
      </c>
      <c r="AF227">
        <v>3</v>
      </c>
      <c r="AG227">
        <v>0</v>
      </c>
      <c r="AH227">
        <v>0</v>
      </c>
      <c r="AI227">
        <v>3</v>
      </c>
      <c r="AJ227">
        <v>0</v>
      </c>
      <c r="AK227">
        <v>5</v>
      </c>
      <c r="AL227">
        <v>4</v>
      </c>
      <c r="AM227">
        <v>1</v>
      </c>
      <c r="AN227">
        <v>0</v>
      </c>
      <c r="AO227">
        <v>0</v>
      </c>
      <c r="AP227">
        <v>23</v>
      </c>
      <c r="AQ227">
        <v>0</v>
      </c>
      <c r="AR227">
        <v>2</v>
      </c>
      <c r="AS227">
        <v>1</v>
      </c>
      <c r="AT227">
        <v>0</v>
      </c>
      <c r="AU227">
        <v>0</v>
      </c>
      <c r="AV227">
        <v>0</v>
      </c>
      <c r="AW227">
        <v>0</v>
      </c>
      <c r="AX227">
        <v>0</v>
      </c>
      <c r="AY227">
        <v>0</v>
      </c>
      <c r="AZ227">
        <v>7</v>
      </c>
      <c r="BA227">
        <v>0</v>
      </c>
      <c r="BB227">
        <v>5</v>
      </c>
      <c r="BC227">
        <v>5</v>
      </c>
      <c r="BD227">
        <v>442</v>
      </c>
      <c r="BE227">
        <v>301</v>
      </c>
      <c r="BF227">
        <v>161</v>
      </c>
      <c r="BG227">
        <v>140</v>
      </c>
      <c r="BH227">
        <v>3</v>
      </c>
      <c r="BI227">
        <v>7</v>
      </c>
      <c r="BJ227">
        <v>21</v>
      </c>
      <c r="BK227">
        <v>10</v>
      </c>
      <c r="BL227">
        <v>11</v>
      </c>
      <c r="BM227">
        <v>24</v>
      </c>
      <c r="BN227">
        <v>0</v>
      </c>
      <c r="BO227">
        <v>37</v>
      </c>
      <c r="BP227">
        <v>13</v>
      </c>
      <c r="BQ227">
        <v>6</v>
      </c>
      <c r="BR227">
        <v>0</v>
      </c>
      <c r="BS227">
        <v>0</v>
      </c>
      <c r="BT227">
        <v>0</v>
      </c>
      <c r="BU227">
        <v>0</v>
      </c>
      <c r="BV227">
        <v>24</v>
      </c>
      <c r="BW227">
        <v>11</v>
      </c>
      <c r="BX227">
        <v>13</v>
      </c>
      <c r="BY227">
        <v>0</v>
      </c>
      <c r="BZ227">
        <v>0</v>
      </c>
      <c r="CA227">
        <v>0</v>
      </c>
      <c r="CB227">
        <v>0</v>
      </c>
      <c r="CC227">
        <v>0</v>
      </c>
      <c r="CD227">
        <v>0</v>
      </c>
      <c r="CE227">
        <v>0</v>
      </c>
      <c r="CF227">
        <v>0</v>
      </c>
      <c r="CG227">
        <v>0</v>
      </c>
      <c r="CH227">
        <v>0</v>
      </c>
      <c r="CI227">
        <v>0</v>
      </c>
      <c r="CJ227">
        <v>0</v>
      </c>
      <c r="CK227">
        <v>12</v>
      </c>
      <c r="CL227" t="s">
        <v>554</v>
      </c>
      <c r="CM227" s="1">
        <v>30691</v>
      </c>
      <c r="CN227" t="s">
        <v>309</v>
      </c>
      <c r="CO227">
        <v>178</v>
      </c>
      <c r="CP227">
        <f t="shared" si="9"/>
        <v>17</v>
      </c>
      <c r="CQ227">
        <f t="shared" si="10"/>
        <v>0</v>
      </c>
      <c r="CR227">
        <f t="shared" si="11"/>
        <v>1</v>
      </c>
    </row>
    <row r="228" spans="1:96" x14ac:dyDescent="0.3">
      <c r="A228">
        <v>148</v>
      </c>
      <c r="B228" t="s">
        <v>93</v>
      </c>
      <c r="C228">
        <v>55653</v>
      </c>
      <c r="D228">
        <v>21</v>
      </c>
      <c r="E228" t="s">
        <v>581</v>
      </c>
      <c r="F228" t="s">
        <v>581</v>
      </c>
      <c r="G228">
        <v>1</v>
      </c>
      <c r="H228" t="s">
        <v>122</v>
      </c>
      <c r="I228" t="s">
        <v>123</v>
      </c>
      <c r="J228">
        <v>496</v>
      </c>
      <c r="K228" t="s">
        <v>181</v>
      </c>
      <c r="L228" t="s">
        <v>182</v>
      </c>
      <c r="M228">
        <v>1</v>
      </c>
      <c r="N228">
        <v>10</v>
      </c>
      <c r="O228">
        <v>0</v>
      </c>
      <c r="P228">
        <v>11</v>
      </c>
      <c r="Q228">
        <v>188</v>
      </c>
      <c r="R228">
        <v>0</v>
      </c>
      <c r="S228">
        <v>43</v>
      </c>
      <c r="T228">
        <v>238</v>
      </c>
      <c r="U228">
        <v>0</v>
      </c>
      <c r="V228">
        <v>1</v>
      </c>
      <c r="W228">
        <v>0</v>
      </c>
      <c r="X228">
        <v>0</v>
      </c>
      <c r="Y228">
        <v>3</v>
      </c>
      <c r="Z228">
        <v>3</v>
      </c>
      <c r="AA228">
        <v>5</v>
      </c>
      <c r="AB228">
        <v>1</v>
      </c>
      <c r="AC228">
        <v>3</v>
      </c>
      <c r="AD228">
        <v>4</v>
      </c>
      <c r="AE228">
        <v>2</v>
      </c>
      <c r="AF228">
        <v>2</v>
      </c>
      <c r="AG228">
        <v>1</v>
      </c>
      <c r="AH228">
        <v>1</v>
      </c>
      <c r="AI228">
        <v>0</v>
      </c>
      <c r="AJ228">
        <v>0</v>
      </c>
      <c r="AK228">
        <v>5</v>
      </c>
      <c r="AL228">
        <v>0</v>
      </c>
      <c r="AM228">
        <v>16</v>
      </c>
      <c r="AN228">
        <v>0</v>
      </c>
      <c r="AO228">
        <v>0</v>
      </c>
      <c r="AP228">
        <v>4</v>
      </c>
      <c r="AQ228">
        <v>0</v>
      </c>
      <c r="AR228">
        <v>10</v>
      </c>
      <c r="AS228">
        <v>0</v>
      </c>
      <c r="AT228">
        <v>0</v>
      </c>
      <c r="AU228">
        <v>0</v>
      </c>
      <c r="AV228">
        <v>0</v>
      </c>
      <c r="AW228">
        <v>0</v>
      </c>
      <c r="AX228">
        <v>0</v>
      </c>
      <c r="AY228">
        <v>0</v>
      </c>
      <c r="AZ228">
        <v>1</v>
      </c>
      <c r="BA228">
        <v>0</v>
      </c>
      <c r="BB228">
        <v>0</v>
      </c>
      <c r="BC228">
        <v>0</v>
      </c>
      <c r="BD228">
        <v>150</v>
      </c>
      <c r="BE228">
        <v>95</v>
      </c>
      <c r="BF228">
        <v>69</v>
      </c>
      <c r="BG228">
        <v>26</v>
      </c>
      <c r="BH228">
        <v>6</v>
      </c>
      <c r="BI228">
        <v>8</v>
      </c>
      <c r="BJ228">
        <v>14</v>
      </c>
      <c r="BK228">
        <v>2</v>
      </c>
      <c r="BL228">
        <v>12</v>
      </c>
      <c r="BM228">
        <v>8</v>
      </c>
      <c r="BN228">
        <v>0</v>
      </c>
      <c r="BO228">
        <v>10</v>
      </c>
      <c r="BP228">
        <v>0</v>
      </c>
      <c r="BQ228">
        <v>0</v>
      </c>
      <c r="BR228">
        <v>0</v>
      </c>
      <c r="BS228">
        <v>0</v>
      </c>
      <c r="BT228">
        <v>0</v>
      </c>
      <c r="BU228">
        <v>0</v>
      </c>
      <c r="BV228">
        <v>1</v>
      </c>
      <c r="BW228">
        <v>0</v>
      </c>
      <c r="BX228">
        <v>1</v>
      </c>
      <c r="BY228">
        <v>0</v>
      </c>
      <c r="BZ228">
        <v>0</v>
      </c>
      <c r="CA228">
        <v>0</v>
      </c>
      <c r="CB228">
        <v>0</v>
      </c>
      <c r="CC228">
        <v>0</v>
      </c>
      <c r="CD228">
        <v>0</v>
      </c>
      <c r="CE228">
        <v>0</v>
      </c>
      <c r="CF228">
        <v>0</v>
      </c>
      <c r="CG228">
        <v>0</v>
      </c>
      <c r="CH228">
        <v>0</v>
      </c>
      <c r="CI228">
        <v>0</v>
      </c>
      <c r="CJ228">
        <v>0</v>
      </c>
      <c r="CK228">
        <v>1</v>
      </c>
      <c r="CL228" t="s">
        <v>130</v>
      </c>
      <c r="CM228" t="s">
        <v>138</v>
      </c>
      <c r="CO228">
        <v>0</v>
      </c>
      <c r="CP228">
        <f t="shared" si="9"/>
        <v>12</v>
      </c>
      <c r="CQ228">
        <f t="shared" si="10"/>
        <v>2</v>
      </c>
      <c r="CR228">
        <f t="shared" si="11"/>
        <v>0</v>
      </c>
    </row>
    <row r="229" spans="1:96" x14ac:dyDescent="0.3">
      <c r="A229">
        <v>148</v>
      </c>
      <c r="B229" t="s">
        <v>93</v>
      </c>
      <c r="C229">
        <v>55657</v>
      </c>
      <c r="D229">
        <v>41</v>
      </c>
      <c r="E229" t="s">
        <v>582</v>
      </c>
      <c r="F229" t="s">
        <v>582</v>
      </c>
      <c r="G229">
        <v>2</v>
      </c>
      <c r="H229" t="s">
        <v>95</v>
      </c>
      <c r="I229" t="s">
        <v>96</v>
      </c>
      <c r="J229">
        <v>1499</v>
      </c>
      <c r="K229" t="s">
        <v>152</v>
      </c>
      <c r="L229" t="s">
        <v>153</v>
      </c>
      <c r="M229">
        <v>0</v>
      </c>
      <c r="N229">
        <v>3</v>
      </c>
      <c r="O229">
        <v>0</v>
      </c>
      <c r="P229">
        <v>4</v>
      </c>
      <c r="Q229">
        <v>86</v>
      </c>
      <c r="R229">
        <v>0</v>
      </c>
      <c r="S229">
        <v>15</v>
      </c>
      <c r="T229">
        <v>107</v>
      </c>
      <c r="U229">
        <v>0</v>
      </c>
      <c r="V229">
        <v>0</v>
      </c>
      <c r="W229">
        <v>0</v>
      </c>
      <c r="X229">
        <v>0</v>
      </c>
      <c r="Y229">
        <v>0</v>
      </c>
      <c r="Z229">
        <v>0</v>
      </c>
      <c r="AA229">
        <v>1</v>
      </c>
      <c r="AB229">
        <v>1</v>
      </c>
      <c r="AC229">
        <v>0</v>
      </c>
      <c r="AD229">
        <v>3</v>
      </c>
      <c r="AE229">
        <v>0</v>
      </c>
      <c r="AF229">
        <v>0</v>
      </c>
      <c r="AG229">
        <v>0</v>
      </c>
      <c r="AH229">
        <v>0</v>
      </c>
      <c r="AI229">
        <v>0</v>
      </c>
      <c r="AJ229">
        <v>0</v>
      </c>
      <c r="AK229">
        <v>2</v>
      </c>
      <c r="AL229">
        <v>0</v>
      </c>
      <c r="AM229">
        <v>0</v>
      </c>
      <c r="AN229">
        <v>0</v>
      </c>
      <c r="AO229">
        <v>0</v>
      </c>
      <c r="AP229">
        <v>2</v>
      </c>
      <c r="AQ229">
        <v>0</v>
      </c>
      <c r="AR229">
        <v>1</v>
      </c>
      <c r="AS229">
        <v>0</v>
      </c>
      <c r="AT229">
        <v>0</v>
      </c>
      <c r="AU229">
        <v>0</v>
      </c>
      <c r="AV229">
        <v>0</v>
      </c>
      <c r="AW229">
        <v>0</v>
      </c>
      <c r="AX229">
        <v>0</v>
      </c>
      <c r="AY229">
        <v>0</v>
      </c>
      <c r="AZ229">
        <v>0</v>
      </c>
      <c r="BA229">
        <v>0</v>
      </c>
      <c r="BB229">
        <v>0</v>
      </c>
      <c r="BC229">
        <v>0</v>
      </c>
      <c r="BD229">
        <v>30</v>
      </c>
      <c r="BE229">
        <v>21</v>
      </c>
      <c r="BF229">
        <v>10</v>
      </c>
      <c r="BG229">
        <v>11</v>
      </c>
      <c r="BH229">
        <v>1</v>
      </c>
      <c r="BI229">
        <v>2</v>
      </c>
      <c r="BJ229">
        <v>3</v>
      </c>
      <c r="BK229">
        <v>2</v>
      </c>
      <c r="BL229">
        <v>1</v>
      </c>
      <c r="BM229">
        <v>1</v>
      </c>
      <c r="BN229">
        <v>0</v>
      </c>
      <c r="BO229">
        <v>4</v>
      </c>
      <c r="BP229">
        <v>2</v>
      </c>
      <c r="BQ229">
        <v>1</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1</v>
      </c>
      <c r="CL229" t="s">
        <v>130</v>
      </c>
      <c r="CM229" t="s">
        <v>138</v>
      </c>
      <c r="CO229">
        <v>0</v>
      </c>
      <c r="CP229">
        <f t="shared" si="9"/>
        <v>4</v>
      </c>
      <c r="CQ229">
        <f t="shared" si="10"/>
        <v>0</v>
      </c>
      <c r="CR229">
        <f t="shared" si="11"/>
        <v>0</v>
      </c>
    </row>
    <row r="230" spans="1:96" x14ac:dyDescent="0.3">
      <c r="A230">
        <v>148</v>
      </c>
      <c r="B230" t="s">
        <v>93</v>
      </c>
      <c r="C230">
        <v>55658</v>
      </c>
      <c r="D230">
        <v>25</v>
      </c>
      <c r="E230" t="s">
        <v>583</v>
      </c>
      <c r="F230" t="s">
        <v>584</v>
      </c>
      <c r="G230">
        <v>1</v>
      </c>
      <c r="H230" t="s">
        <v>122</v>
      </c>
      <c r="I230" t="s">
        <v>123</v>
      </c>
      <c r="J230">
        <v>496</v>
      </c>
      <c r="K230" t="s">
        <v>181</v>
      </c>
      <c r="L230" t="s">
        <v>182</v>
      </c>
      <c r="M230">
        <v>19</v>
      </c>
      <c r="N230">
        <v>1</v>
      </c>
      <c r="O230">
        <v>0</v>
      </c>
      <c r="P230">
        <v>0</v>
      </c>
      <c r="Q230">
        <v>1672</v>
      </c>
      <c r="R230">
        <v>0</v>
      </c>
      <c r="S230">
        <v>77</v>
      </c>
      <c r="T230">
        <v>1773</v>
      </c>
      <c r="U230">
        <v>0</v>
      </c>
      <c r="V230">
        <v>5</v>
      </c>
      <c r="W230">
        <v>0</v>
      </c>
      <c r="X230">
        <v>3</v>
      </c>
      <c r="Y230">
        <v>4</v>
      </c>
      <c r="Z230">
        <v>7</v>
      </c>
      <c r="AA230">
        <v>19</v>
      </c>
      <c r="AB230">
        <v>8</v>
      </c>
      <c r="AC230">
        <v>9</v>
      </c>
      <c r="AD230">
        <v>22</v>
      </c>
      <c r="AE230">
        <v>13</v>
      </c>
      <c r="AF230">
        <v>2</v>
      </c>
      <c r="AG230">
        <v>1</v>
      </c>
      <c r="AH230">
        <v>0</v>
      </c>
      <c r="AI230">
        <v>0</v>
      </c>
      <c r="AJ230">
        <v>0</v>
      </c>
      <c r="AK230">
        <v>1</v>
      </c>
      <c r="AL230">
        <v>12</v>
      </c>
      <c r="AM230">
        <v>0</v>
      </c>
      <c r="AN230">
        <v>0</v>
      </c>
      <c r="AO230">
        <v>0</v>
      </c>
      <c r="AP230">
        <v>24</v>
      </c>
      <c r="AQ230">
        <v>0</v>
      </c>
      <c r="AR230">
        <v>4</v>
      </c>
      <c r="AS230">
        <v>3</v>
      </c>
      <c r="AT230">
        <v>0</v>
      </c>
      <c r="AU230">
        <v>0</v>
      </c>
      <c r="AV230">
        <v>0</v>
      </c>
      <c r="AW230">
        <v>0</v>
      </c>
      <c r="AX230">
        <v>0</v>
      </c>
      <c r="AY230">
        <v>0</v>
      </c>
      <c r="AZ230">
        <v>2</v>
      </c>
      <c r="BA230">
        <v>0</v>
      </c>
      <c r="BB230">
        <v>0</v>
      </c>
      <c r="BC230">
        <v>0</v>
      </c>
      <c r="BD230">
        <v>1128</v>
      </c>
      <c r="BE230">
        <v>787</v>
      </c>
      <c r="BF230">
        <v>686</v>
      </c>
      <c r="BG230">
        <v>101</v>
      </c>
      <c r="BH230">
        <v>20</v>
      </c>
      <c r="BI230">
        <v>22</v>
      </c>
      <c r="BJ230">
        <v>59</v>
      </c>
      <c r="BK230">
        <v>22</v>
      </c>
      <c r="BL230">
        <v>37</v>
      </c>
      <c r="BM230">
        <v>178</v>
      </c>
      <c r="BN230">
        <v>0</v>
      </c>
      <c r="BO230">
        <v>65</v>
      </c>
      <c r="BP230">
        <v>3</v>
      </c>
      <c r="BQ230">
        <v>0</v>
      </c>
      <c r="BR230">
        <v>0</v>
      </c>
      <c r="BS230">
        <v>0</v>
      </c>
      <c r="BT230">
        <v>0</v>
      </c>
      <c r="BU230">
        <v>0</v>
      </c>
      <c r="BV230">
        <v>44</v>
      </c>
      <c r="BW230">
        <v>32</v>
      </c>
      <c r="BX230">
        <v>12</v>
      </c>
      <c r="BY230">
        <v>0</v>
      </c>
      <c r="BZ230">
        <v>0</v>
      </c>
      <c r="CA230">
        <v>0</v>
      </c>
      <c r="CB230">
        <v>0</v>
      </c>
      <c r="CC230">
        <v>0</v>
      </c>
      <c r="CD230">
        <v>0</v>
      </c>
      <c r="CE230">
        <v>0</v>
      </c>
      <c r="CF230">
        <v>0</v>
      </c>
      <c r="CG230">
        <v>0</v>
      </c>
      <c r="CH230">
        <v>0</v>
      </c>
      <c r="CI230">
        <v>0</v>
      </c>
      <c r="CJ230">
        <v>0</v>
      </c>
      <c r="CK230">
        <v>57</v>
      </c>
      <c r="CL230" t="s">
        <v>154</v>
      </c>
      <c r="CM230" t="s">
        <v>111</v>
      </c>
      <c r="CN230" t="s">
        <v>309</v>
      </c>
      <c r="CO230">
        <v>191</v>
      </c>
      <c r="CP230">
        <f t="shared" si="9"/>
        <v>19</v>
      </c>
      <c r="CQ230">
        <f t="shared" si="10"/>
        <v>1</v>
      </c>
      <c r="CR230">
        <f t="shared" si="11"/>
        <v>0</v>
      </c>
    </row>
    <row r="231" spans="1:96" x14ac:dyDescent="0.3">
      <c r="A231">
        <v>148</v>
      </c>
      <c r="B231" t="s">
        <v>93</v>
      </c>
      <c r="C231">
        <v>55660</v>
      </c>
      <c r="D231">
        <v>4</v>
      </c>
      <c r="E231" t="s">
        <v>585</v>
      </c>
      <c r="F231" t="s">
        <v>585</v>
      </c>
      <c r="G231">
        <v>1</v>
      </c>
      <c r="H231" t="s">
        <v>122</v>
      </c>
      <c r="I231" t="s">
        <v>123</v>
      </c>
      <c r="J231">
        <v>506</v>
      </c>
      <c r="K231" t="s">
        <v>108</v>
      </c>
      <c r="L231" t="s">
        <v>109</v>
      </c>
      <c r="M231">
        <v>13</v>
      </c>
      <c r="N231">
        <v>3</v>
      </c>
      <c r="O231">
        <v>0</v>
      </c>
      <c r="P231">
        <v>1</v>
      </c>
      <c r="Q231">
        <v>1122</v>
      </c>
      <c r="R231">
        <v>0</v>
      </c>
      <c r="S231">
        <v>50</v>
      </c>
      <c r="T231">
        <v>1193</v>
      </c>
      <c r="U231">
        <v>0</v>
      </c>
      <c r="V231">
        <v>0</v>
      </c>
      <c r="W231">
        <v>1</v>
      </c>
      <c r="X231">
        <v>0</v>
      </c>
      <c r="Y231">
        <v>0</v>
      </c>
      <c r="Z231">
        <v>0</v>
      </c>
      <c r="AA231">
        <v>2</v>
      </c>
      <c r="AB231">
        <v>2</v>
      </c>
      <c r="AC231">
        <v>0</v>
      </c>
      <c r="AD231">
        <v>4</v>
      </c>
      <c r="AE231">
        <v>1</v>
      </c>
      <c r="AF231">
        <v>3</v>
      </c>
      <c r="AG231">
        <v>0</v>
      </c>
      <c r="AH231">
        <v>0</v>
      </c>
      <c r="AI231">
        <v>0</v>
      </c>
      <c r="AJ231">
        <v>0</v>
      </c>
      <c r="AK231">
        <v>0</v>
      </c>
      <c r="AL231">
        <v>0</v>
      </c>
      <c r="AM231">
        <v>1</v>
      </c>
      <c r="AN231">
        <v>0</v>
      </c>
      <c r="AO231">
        <v>0</v>
      </c>
      <c r="AP231">
        <v>16</v>
      </c>
      <c r="AQ231">
        <v>0</v>
      </c>
      <c r="AR231">
        <v>2</v>
      </c>
      <c r="AS231">
        <v>0</v>
      </c>
      <c r="AT231">
        <v>0</v>
      </c>
      <c r="AU231">
        <v>0</v>
      </c>
      <c r="AV231">
        <v>0</v>
      </c>
      <c r="AW231">
        <v>0</v>
      </c>
      <c r="AX231">
        <v>0</v>
      </c>
      <c r="AY231">
        <v>0</v>
      </c>
      <c r="AZ231">
        <v>0</v>
      </c>
      <c r="BA231">
        <v>0</v>
      </c>
      <c r="BB231">
        <v>0</v>
      </c>
      <c r="BC231">
        <v>0</v>
      </c>
      <c r="BD231">
        <v>445</v>
      </c>
      <c r="BE231">
        <v>257</v>
      </c>
      <c r="BF231">
        <v>229</v>
      </c>
      <c r="BG231">
        <v>28</v>
      </c>
      <c r="BH231">
        <v>11</v>
      </c>
      <c r="BI231">
        <v>21</v>
      </c>
      <c r="BJ231">
        <v>10</v>
      </c>
      <c r="BK231">
        <v>3</v>
      </c>
      <c r="BL231">
        <v>7</v>
      </c>
      <c r="BM231">
        <v>129</v>
      </c>
      <c r="BN231">
        <v>0</v>
      </c>
      <c r="BO231">
        <v>26</v>
      </c>
      <c r="BP231">
        <v>0</v>
      </c>
      <c r="BQ231">
        <v>0</v>
      </c>
      <c r="BR231">
        <v>0</v>
      </c>
      <c r="BS231">
        <v>0</v>
      </c>
      <c r="BT231">
        <v>0</v>
      </c>
      <c r="BU231">
        <v>0</v>
      </c>
      <c r="BV231">
        <v>15</v>
      </c>
      <c r="BW231">
        <v>11</v>
      </c>
      <c r="BX231">
        <v>4</v>
      </c>
      <c r="BY231">
        <v>0</v>
      </c>
      <c r="BZ231">
        <v>0</v>
      </c>
      <c r="CA231">
        <v>0</v>
      </c>
      <c r="CB231">
        <v>0</v>
      </c>
      <c r="CC231">
        <v>0</v>
      </c>
      <c r="CD231">
        <v>0</v>
      </c>
      <c r="CE231">
        <v>0</v>
      </c>
      <c r="CF231">
        <v>0</v>
      </c>
      <c r="CG231">
        <v>0</v>
      </c>
      <c r="CH231">
        <v>0</v>
      </c>
      <c r="CI231">
        <v>0</v>
      </c>
      <c r="CJ231">
        <v>0</v>
      </c>
      <c r="CK231">
        <v>49</v>
      </c>
      <c r="CL231" t="s">
        <v>572</v>
      </c>
      <c r="CM231" t="s">
        <v>586</v>
      </c>
      <c r="CN231" t="s">
        <v>106</v>
      </c>
      <c r="CO231">
        <v>184</v>
      </c>
      <c r="CP231">
        <f t="shared" si="9"/>
        <v>14</v>
      </c>
      <c r="CQ231">
        <f t="shared" si="10"/>
        <v>0</v>
      </c>
      <c r="CR231">
        <f t="shared" si="11"/>
        <v>1</v>
      </c>
    </row>
    <row r="232" spans="1:96" x14ac:dyDescent="0.3">
      <c r="A232">
        <v>148</v>
      </c>
      <c r="B232" t="s">
        <v>93</v>
      </c>
      <c r="C232">
        <v>55670</v>
      </c>
      <c r="D232">
        <v>19</v>
      </c>
      <c r="E232" t="s">
        <v>587</v>
      </c>
      <c r="F232" t="s">
        <v>587</v>
      </c>
      <c r="G232">
        <v>3</v>
      </c>
      <c r="H232" t="s">
        <v>115</v>
      </c>
      <c r="I232" t="s">
        <v>116</v>
      </c>
      <c r="J232">
        <v>506</v>
      </c>
      <c r="K232" t="s">
        <v>108</v>
      </c>
      <c r="L232" t="s">
        <v>109</v>
      </c>
      <c r="M232">
        <v>0</v>
      </c>
      <c r="N232">
        <v>3</v>
      </c>
      <c r="O232">
        <v>0</v>
      </c>
      <c r="P232">
        <v>1</v>
      </c>
      <c r="Q232">
        <v>7</v>
      </c>
      <c r="R232">
        <v>0</v>
      </c>
      <c r="S232">
        <v>6</v>
      </c>
      <c r="T232">
        <v>13</v>
      </c>
      <c r="U232">
        <v>0</v>
      </c>
      <c r="V232">
        <v>0</v>
      </c>
      <c r="W232">
        <v>0</v>
      </c>
      <c r="X232">
        <v>0</v>
      </c>
      <c r="Y232">
        <v>1</v>
      </c>
      <c r="Z232">
        <v>1</v>
      </c>
      <c r="AA232">
        <v>0</v>
      </c>
      <c r="AB232">
        <v>0</v>
      </c>
      <c r="AC232">
        <v>0</v>
      </c>
      <c r="AD232">
        <v>0</v>
      </c>
      <c r="AE232">
        <v>0</v>
      </c>
      <c r="AF232">
        <v>0</v>
      </c>
      <c r="AG232">
        <v>0</v>
      </c>
      <c r="AH232">
        <v>0</v>
      </c>
      <c r="AI232">
        <v>0</v>
      </c>
      <c r="AJ232">
        <v>0</v>
      </c>
      <c r="AK232">
        <v>1</v>
      </c>
      <c r="AL232">
        <v>0</v>
      </c>
      <c r="AM232">
        <v>1</v>
      </c>
      <c r="AN232">
        <v>0</v>
      </c>
      <c r="AO232">
        <v>0</v>
      </c>
      <c r="AP232">
        <v>0</v>
      </c>
      <c r="AQ232">
        <v>0</v>
      </c>
      <c r="AR232">
        <v>0</v>
      </c>
      <c r="AS232">
        <v>0</v>
      </c>
      <c r="AT232">
        <v>0</v>
      </c>
      <c r="AU232">
        <v>0</v>
      </c>
      <c r="AV232">
        <v>0</v>
      </c>
      <c r="AW232">
        <v>0</v>
      </c>
      <c r="AX232">
        <v>0</v>
      </c>
      <c r="AY232">
        <v>0</v>
      </c>
      <c r="AZ232">
        <v>0</v>
      </c>
      <c r="BA232">
        <v>0</v>
      </c>
      <c r="BB232">
        <v>0</v>
      </c>
      <c r="BC232">
        <v>0</v>
      </c>
      <c r="BD232">
        <v>7</v>
      </c>
      <c r="BE232">
        <v>5</v>
      </c>
      <c r="BF232">
        <v>3</v>
      </c>
      <c r="BG232">
        <v>2</v>
      </c>
      <c r="BH232">
        <v>0</v>
      </c>
      <c r="BI232">
        <v>1</v>
      </c>
      <c r="BJ232">
        <v>0</v>
      </c>
      <c r="BK232">
        <v>0</v>
      </c>
      <c r="BL232">
        <v>0</v>
      </c>
      <c r="BM232">
        <v>0</v>
      </c>
      <c r="BN232">
        <v>0</v>
      </c>
      <c r="BO232">
        <v>1</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1</v>
      </c>
      <c r="CL232" t="s">
        <v>130</v>
      </c>
      <c r="CM232" t="s">
        <v>138</v>
      </c>
      <c r="CO232">
        <v>0</v>
      </c>
      <c r="CP232">
        <f t="shared" si="9"/>
        <v>1</v>
      </c>
      <c r="CQ232">
        <f t="shared" si="10"/>
        <v>0</v>
      </c>
      <c r="CR232">
        <f t="shared" si="11"/>
        <v>0</v>
      </c>
    </row>
    <row r="233" spans="1:96" x14ac:dyDescent="0.3">
      <c r="A233">
        <v>148</v>
      </c>
      <c r="B233" t="s">
        <v>93</v>
      </c>
      <c r="C233">
        <v>55982</v>
      </c>
      <c r="D233">
        <v>9</v>
      </c>
      <c r="E233" t="s">
        <v>588</v>
      </c>
      <c r="F233" t="s">
        <v>589</v>
      </c>
      <c r="G233">
        <v>2</v>
      </c>
      <c r="H233" t="s">
        <v>95</v>
      </c>
      <c r="I233" t="s">
        <v>96</v>
      </c>
      <c r="J233">
        <v>1499</v>
      </c>
      <c r="K233" t="s">
        <v>152</v>
      </c>
      <c r="L233" t="s">
        <v>153</v>
      </c>
      <c r="M233">
        <v>14</v>
      </c>
      <c r="N233">
        <v>2</v>
      </c>
      <c r="O233">
        <v>0</v>
      </c>
      <c r="P233">
        <v>2</v>
      </c>
      <c r="Q233">
        <v>1144</v>
      </c>
      <c r="R233">
        <v>0</v>
      </c>
      <c r="S233">
        <v>55</v>
      </c>
      <c r="T233">
        <v>1208</v>
      </c>
      <c r="U233">
        <v>0</v>
      </c>
      <c r="V233">
        <v>9</v>
      </c>
      <c r="W233">
        <v>0</v>
      </c>
      <c r="X233">
        <v>2</v>
      </c>
      <c r="Y233">
        <v>10</v>
      </c>
      <c r="Z233">
        <v>12</v>
      </c>
      <c r="AA233">
        <v>37</v>
      </c>
      <c r="AB233">
        <v>15</v>
      </c>
      <c r="AC233">
        <v>15</v>
      </c>
      <c r="AD233">
        <v>25</v>
      </c>
      <c r="AE233">
        <v>34</v>
      </c>
      <c r="AF233">
        <v>3</v>
      </c>
      <c r="AG233">
        <v>0</v>
      </c>
      <c r="AH233">
        <v>0</v>
      </c>
      <c r="AI233">
        <v>8</v>
      </c>
      <c r="AJ233">
        <v>1</v>
      </c>
      <c r="AK233">
        <v>7</v>
      </c>
      <c r="AL233">
        <v>3</v>
      </c>
      <c r="AM233">
        <v>2</v>
      </c>
      <c r="AN233">
        <v>0</v>
      </c>
      <c r="AO233">
        <v>0</v>
      </c>
      <c r="AP233">
        <v>11</v>
      </c>
      <c r="AQ233">
        <v>0</v>
      </c>
      <c r="AR233">
        <v>2</v>
      </c>
      <c r="AS233">
        <v>2</v>
      </c>
      <c r="AT233">
        <v>0</v>
      </c>
      <c r="AU233">
        <v>0</v>
      </c>
      <c r="AV233">
        <v>0</v>
      </c>
      <c r="AW233">
        <v>0</v>
      </c>
      <c r="AX233">
        <v>0</v>
      </c>
      <c r="AY233">
        <v>0</v>
      </c>
      <c r="AZ233">
        <v>7</v>
      </c>
      <c r="BA233">
        <v>0</v>
      </c>
      <c r="BB233">
        <v>1</v>
      </c>
      <c r="BC233">
        <v>1</v>
      </c>
      <c r="BD233">
        <v>569</v>
      </c>
      <c r="BE233">
        <v>429</v>
      </c>
      <c r="BF233">
        <v>265</v>
      </c>
      <c r="BG233">
        <v>164</v>
      </c>
      <c r="BH233">
        <v>4</v>
      </c>
      <c r="BI233">
        <v>10</v>
      </c>
      <c r="BJ233">
        <v>16</v>
      </c>
      <c r="BK233">
        <v>5</v>
      </c>
      <c r="BL233">
        <v>11</v>
      </c>
      <c r="BM233">
        <v>38</v>
      </c>
      <c r="BN233">
        <v>0</v>
      </c>
      <c r="BO233">
        <v>25</v>
      </c>
      <c r="BP233">
        <v>5</v>
      </c>
      <c r="BQ233">
        <v>2</v>
      </c>
      <c r="BR233">
        <v>0</v>
      </c>
      <c r="BS233">
        <v>0</v>
      </c>
      <c r="BT233">
        <v>0</v>
      </c>
      <c r="BU233">
        <v>0</v>
      </c>
      <c r="BV233">
        <v>32</v>
      </c>
      <c r="BW233">
        <v>19</v>
      </c>
      <c r="BX233">
        <v>13</v>
      </c>
      <c r="BY233">
        <v>0</v>
      </c>
      <c r="BZ233">
        <v>0</v>
      </c>
      <c r="CA233">
        <v>0</v>
      </c>
      <c r="CB233">
        <v>0</v>
      </c>
      <c r="CC233">
        <v>0</v>
      </c>
      <c r="CD233">
        <v>0</v>
      </c>
      <c r="CE233">
        <v>0</v>
      </c>
      <c r="CF233">
        <v>0</v>
      </c>
      <c r="CG233">
        <v>0</v>
      </c>
      <c r="CH233">
        <v>0</v>
      </c>
      <c r="CI233">
        <v>0</v>
      </c>
      <c r="CJ233">
        <v>0</v>
      </c>
      <c r="CK233">
        <v>19</v>
      </c>
      <c r="CL233" t="s">
        <v>119</v>
      </c>
      <c r="CP233">
        <f t="shared" si="9"/>
        <v>16</v>
      </c>
      <c r="CQ233">
        <f t="shared" si="10"/>
        <v>0</v>
      </c>
      <c r="CR233">
        <f t="shared" si="11"/>
        <v>0</v>
      </c>
    </row>
    <row r="234" spans="1:96" x14ac:dyDescent="0.3">
      <c r="A234">
        <v>148</v>
      </c>
      <c r="B234" t="s">
        <v>93</v>
      </c>
      <c r="C234">
        <v>58488</v>
      </c>
      <c r="D234">
        <v>28</v>
      </c>
      <c r="E234" t="s">
        <v>590</v>
      </c>
      <c r="F234" t="s">
        <v>590</v>
      </c>
      <c r="G234">
        <v>1</v>
      </c>
      <c r="H234" t="s">
        <v>122</v>
      </c>
      <c r="I234" t="s">
        <v>123</v>
      </c>
      <c r="J234">
        <v>499</v>
      </c>
      <c r="K234" t="s">
        <v>128</v>
      </c>
      <c r="L234" t="s">
        <v>147</v>
      </c>
      <c r="M234">
        <v>0</v>
      </c>
      <c r="N234">
        <v>6</v>
      </c>
      <c r="O234">
        <v>0</v>
      </c>
      <c r="P234">
        <v>1</v>
      </c>
      <c r="Q234">
        <v>3</v>
      </c>
      <c r="R234">
        <v>0</v>
      </c>
      <c r="S234">
        <v>0</v>
      </c>
      <c r="T234">
        <v>8</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3</v>
      </c>
      <c r="AS234">
        <v>0</v>
      </c>
      <c r="AT234">
        <v>0</v>
      </c>
      <c r="AU234">
        <v>0</v>
      </c>
      <c r="AV234">
        <v>0</v>
      </c>
      <c r="AW234">
        <v>0</v>
      </c>
      <c r="AX234">
        <v>0</v>
      </c>
      <c r="AY234">
        <v>0</v>
      </c>
      <c r="AZ234">
        <v>0</v>
      </c>
      <c r="BA234">
        <v>0</v>
      </c>
      <c r="BB234">
        <v>0</v>
      </c>
      <c r="BC234">
        <v>0</v>
      </c>
      <c r="BD234">
        <v>1</v>
      </c>
      <c r="BE234">
        <v>1</v>
      </c>
      <c r="BF234">
        <v>0</v>
      </c>
      <c r="BG234">
        <v>1</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1</v>
      </c>
      <c r="CL234" t="s">
        <v>130</v>
      </c>
      <c r="CM234" t="s">
        <v>138</v>
      </c>
      <c r="CO234">
        <v>0</v>
      </c>
      <c r="CP234">
        <f t="shared" si="9"/>
        <v>1</v>
      </c>
      <c r="CQ234">
        <f t="shared" si="10"/>
        <v>0</v>
      </c>
      <c r="CR234">
        <f t="shared" si="11"/>
        <v>0</v>
      </c>
    </row>
    <row r="235" spans="1:96" x14ac:dyDescent="0.3">
      <c r="A235">
        <v>148</v>
      </c>
      <c r="B235" t="s">
        <v>93</v>
      </c>
      <c r="C235">
        <v>61182</v>
      </c>
      <c r="D235">
        <v>28</v>
      </c>
      <c r="E235" t="s">
        <v>591</v>
      </c>
      <c r="F235" t="s">
        <v>592</v>
      </c>
      <c r="G235">
        <v>1</v>
      </c>
      <c r="H235" t="s">
        <v>122</v>
      </c>
      <c r="I235" t="s">
        <v>123</v>
      </c>
      <c r="J235">
        <v>656</v>
      </c>
      <c r="K235" t="s">
        <v>102</v>
      </c>
      <c r="L235" t="s">
        <v>103</v>
      </c>
      <c r="M235">
        <v>1</v>
      </c>
      <c r="N235">
        <v>1</v>
      </c>
      <c r="O235">
        <v>0</v>
      </c>
      <c r="P235">
        <v>0</v>
      </c>
      <c r="Q235">
        <v>90</v>
      </c>
      <c r="R235">
        <v>0</v>
      </c>
      <c r="S235">
        <v>5</v>
      </c>
      <c r="T235">
        <v>95</v>
      </c>
      <c r="U235">
        <v>0</v>
      </c>
      <c r="V235">
        <v>0</v>
      </c>
      <c r="W235">
        <v>0</v>
      </c>
      <c r="X235">
        <v>0</v>
      </c>
      <c r="Y235">
        <v>0</v>
      </c>
      <c r="Z235">
        <v>0</v>
      </c>
      <c r="AA235">
        <v>0</v>
      </c>
      <c r="AB235">
        <v>0</v>
      </c>
      <c r="AC235">
        <v>0</v>
      </c>
      <c r="AD235">
        <v>0</v>
      </c>
      <c r="AE235">
        <v>2</v>
      </c>
      <c r="AF235">
        <v>0</v>
      </c>
      <c r="AG235">
        <v>0</v>
      </c>
      <c r="AH235">
        <v>0</v>
      </c>
      <c r="AI235">
        <v>0</v>
      </c>
      <c r="AJ235">
        <v>0</v>
      </c>
      <c r="AK235">
        <v>1</v>
      </c>
      <c r="AL235">
        <v>0</v>
      </c>
      <c r="AM235">
        <v>16</v>
      </c>
      <c r="AN235">
        <v>0</v>
      </c>
      <c r="AO235">
        <v>0</v>
      </c>
      <c r="AP235">
        <v>2</v>
      </c>
      <c r="AQ235">
        <v>0</v>
      </c>
      <c r="AR235">
        <v>0</v>
      </c>
      <c r="AS235">
        <v>1</v>
      </c>
      <c r="AT235">
        <v>0</v>
      </c>
      <c r="AU235">
        <v>0</v>
      </c>
      <c r="AV235">
        <v>0</v>
      </c>
      <c r="AW235">
        <v>0</v>
      </c>
      <c r="AX235">
        <v>0</v>
      </c>
      <c r="AY235">
        <v>0</v>
      </c>
      <c r="AZ235">
        <v>0</v>
      </c>
      <c r="BA235">
        <v>0</v>
      </c>
      <c r="BB235">
        <v>0</v>
      </c>
      <c r="BC235">
        <v>0</v>
      </c>
      <c r="BD235">
        <v>41</v>
      </c>
      <c r="BE235">
        <v>21</v>
      </c>
      <c r="BF235">
        <v>14</v>
      </c>
      <c r="BG235">
        <v>7</v>
      </c>
      <c r="BH235">
        <v>1</v>
      </c>
      <c r="BI235">
        <v>1</v>
      </c>
      <c r="BJ235">
        <v>2</v>
      </c>
      <c r="BK235">
        <v>2</v>
      </c>
      <c r="BL235">
        <v>0</v>
      </c>
      <c r="BM235">
        <v>5</v>
      </c>
      <c r="BN235">
        <v>0</v>
      </c>
      <c r="BO235">
        <v>5</v>
      </c>
      <c r="BP235">
        <v>1</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1</v>
      </c>
      <c r="CL235" t="s">
        <v>130</v>
      </c>
      <c r="CM235" s="1">
        <v>35679</v>
      </c>
      <c r="CP235">
        <f t="shared" si="9"/>
        <v>1</v>
      </c>
      <c r="CQ235">
        <f t="shared" si="10"/>
        <v>0</v>
      </c>
      <c r="CR235">
        <f t="shared" si="11"/>
        <v>0</v>
      </c>
    </row>
    <row r="236" spans="1:96" x14ac:dyDescent="0.3">
      <c r="A236">
        <v>148</v>
      </c>
      <c r="B236" t="s">
        <v>93</v>
      </c>
      <c r="C236">
        <v>61277</v>
      </c>
      <c r="D236">
        <v>19</v>
      </c>
      <c r="E236" t="s">
        <v>593</v>
      </c>
      <c r="F236" t="s">
        <v>593</v>
      </c>
      <c r="G236">
        <v>1</v>
      </c>
      <c r="H236" t="s">
        <v>122</v>
      </c>
      <c r="I236" t="s">
        <v>123</v>
      </c>
      <c r="J236">
        <v>1159</v>
      </c>
      <c r="K236" t="s">
        <v>117</v>
      </c>
      <c r="L236" t="s">
        <v>118</v>
      </c>
      <c r="M236">
        <v>3</v>
      </c>
      <c r="N236">
        <v>2</v>
      </c>
      <c r="O236">
        <v>0</v>
      </c>
      <c r="P236">
        <v>1</v>
      </c>
      <c r="Q236">
        <v>257</v>
      </c>
      <c r="R236">
        <v>0</v>
      </c>
      <c r="S236">
        <v>6</v>
      </c>
      <c r="T236">
        <v>269</v>
      </c>
      <c r="U236">
        <v>0</v>
      </c>
      <c r="V236">
        <v>0</v>
      </c>
      <c r="W236">
        <v>0</v>
      </c>
      <c r="X236">
        <v>0</v>
      </c>
      <c r="Y236">
        <v>0</v>
      </c>
      <c r="Z236">
        <v>0</v>
      </c>
      <c r="AA236">
        <v>1</v>
      </c>
      <c r="AB236">
        <v>0</v>
      </c>
      <c r="AC236">
        <v>1</v>
      </c>
      <c r="AD236">
        <v>6</v>
      </c>
      <c r="AE236">
        <v>2</v>
      </c>
      <c r="AF236">
        <v>2</v>
      </c>
      <c r="AG236">
        <v>0</v>
      </c>
      <c r="AH236">
        <v>0</v>
      </c>
      <c r="AI236">
        <v>0</v>
      </c>
      <c r="AJ236">
        <v>0</v>
      </c>
      <c r="AK236">
        <v>2</v>
      </c>
      <c r="AL236">
        <v>1</v>
      </c>
      <c r="AM236">
        <v>28</v>
      </c>
      <c r="AN236">
        <v>0</v>
      </c>
      <c r="AO236">
        <v>0</v>
      </c>
      <c r="AP236">
        <v>8</v>
      </c>
      <c r="AQ236">
        <v>0</v>
      </c>
      <c r="AR236">
        <v>0</v>
      </c>
      <c r="AS236">
        <v>0</v>
      </c>
      <c r="AT236">
        <v>0</v>
      </c>
      <c r="AU236">
        <v>0</v>
      </c>
      <c r="AV236">
        <v>0</v>
      </c>
      <c r="AW236">
        <v>0</v>
      </c>
      <c r="AX236">
        <v>0</v>
      </c>
      <c r="AY236">
        <v>0</v>
      </c>
      <c r="AZ236">
        <v>0</v>
      </c>
      <c r="BA236">
        <v>0</v>
      </c>
      <c r="BB236">
        <v>0</v>
      </c>
      <c r="BC236">
        <v>0</v>
      </c>
      <c r="BD236">
        <v>153</v>
      </c>
      <c r="BE236">
        <v>70</v>
      </c>
      <c r="BF236">
        <v>43</v>
      </c>
      <c r="BG236">
        <v>27</v>
      </c>
      <c r="BH236">
        <v>0</v>
      </c>
      <c r="BI236">
        <v>17</v>
      </c>
      <c r="BJ236">
        <v>15</v>
      </c>
      <c r="BK236">
        <v>5</v>
      </c>
      <c r="BL236">
        <v>10</v>
      </c>
      <c r="BM236">
        <v>26</v>
      </c>
      <c r="BN236">
        <v>0</v>
      </c>
      <c r="BO236">
        <v>11</v>
      </c>
      <c r="BP236">
        <v>0</v>
      </c>
      <c r="BQ236">
        <v>1</v>
      </c>
      <c r="BR236">
        <v>0</v>
      </c>
      <c r="BS236">
        <v>0</v>
      </c>
      <c r="BT236">
        <v>0</v>
      </c>
      <c r="BU236">
        <v>0</v>
      </c>
      <c r="BV236">
        <v>3</v>
      </c>
      <c r="BW236">
        <v>1</v>
      </c>
      <c r="BX236">
        <v>2</v>
      </c>
      <c r="BY236">
        <v>0</v>
      </c>
      <c r="BZ236">
        <v>0</v>
      </c>
      <c r="CA236">
        <v>0</v>
      </c>
      <c r="CB236">
        <v>0</v>
      </c>
      <c r="CC236">
        <v>0</v>
      </c>
      <c r="CD236">
        <v>0</v>
      </c>
      <c r="CE236">
        <v>0</v>
      </c>
      <c r="CF236">
        <v>0</v>
      </c>
      <c r="CG236">
        <v>0</v>
      </c>
      <c r="CH236">
        <v>0</v>
      </c>
      <c r="CI236">
        <v>0</v>
      </c>
      <c r="CJ236">
        <v>0</v>
      </c>
      <c r="CK236">
        <v>1</v>
      </c>
      <c r="CL236" t="s">
        <v>130</v>
      </c>
      <c r="CM236" s="1">
        <v>37566</v>
      </c>
      <c r="CP236">
        <f t="shared" si="9"/>
        <v>4</v>
      </c>
      <c r="CQ236">
        <f t="shared" si="10"/>
        <v>0</v>
      </c>
      <c r="CR236">
        <f t="shared" si="11"/>
        <v>0</v>
      </c>
    </row>
    <row r="237" spans="1:96" x14ac:dyDescent="0.3">
      <c r="A237">
        <v>148</v>
      </c>
      <c r="B237" t="s">
        <v>93</v>
      </c>
      <c r="C237">
        <v>61490</v>
      </c>
      <c r="D237">
        <v>21</v>
      </c>
      <c r="E237" t="s">
        <v>594</v>
      </c>
      <c r="F237" t="s">
        <v>594</v>
      </c>
      <c r="G237">
        <v>3</v>
      </c>
      <c r="H237" t="s">
        <v>115</v>
      </c>
      <c r="I237" t="s">
        <v>116</v>
      </c>
      <c r="J237">
        <v>504</v>
      </c>
      <c r="K237" t="s">
        <v>97</v>
      </c>
      <c r="L237" t="s">
        <v>98</v>
      </c>
      <c r="M237">
        <v>6</v>
      </c>
      <c r="N237">
        <v>4</v>
      </c>
      <c r="O237">
        <v>0</v>
      </c>
      <c r="P237">
        <v>3</v>
      </c>
      <c r="Q237">
        <v>535</v>
      </c>
      <c r="R237">
        <v>0</v>
      </c>
      <c r="S237">
        <v>21</v>
      </c>
      <c r="T237">
        <v>562</v>
      </c>
      <c r="U237">
        <v>0</v>
      </c>
      <c r="V237">
        <v>2</v>
      </c>
      <c r="W237">
        <v>0</v>
      </c>
      <c r="X237">
        <v>1</v>
      </c>
      <c r="Y237">
        <v>7</v>
      </c>
      <c r="Z237">
        <v>9</v>
      </c>
      <c r="AA237">
        <v>15</v>
      </c>
      <c r="AB237">
        <v>8</v>
      </c>
      <c r="AC237">
        <v>3</v>
      </c>
      <c r="AD237">
        <v>8</v>
      </c>
      <c r="AE237">
        <v>8</v>
      </c>
      <c r="AF237">
        <v>3</v>
      </c>
      <c r="AG237">
        <v>0</v>
      </c>
      <c r="AH237">
        <v>0</v>
      </c>
      <c r="AI237">
        <v>2</v>
      </c>
      <c r="AJ237">
        <v>20</v>
      </c>
      <c r="AK237">
        <v>17</v>
      </c>
      <c r="AL237">
        <v>13</v>
      </c>
      <c r="AM237">
        <v>3</v>
      </c>
      <c r="AN237">
        <v>0</v>
      </c>
      <c r="AO237">
        <v>0</v>
      </c>
      <c r="AP237">
        <v>11</v>
      </c>
      <c r="AQ237">
        <v>0</v>
      </c>
      <c r="AR237">
        <v>2</v>
      </c>
      <c r="AS237">
        <v>1</v>
      </c>
      <c r="AT237">
        <v>0</v>
      </c>
      <c r="AU237">
        <v>0</v>
      </c>
      <c r="AV237">
        <v>0</v>
      </c>
      <c r="AW237">
        <v>0</v>
      </c>
      <c r="AX237">
        <v>0</v>
      </c>
      <c r="AY237">
        <v>0</v>
      </c>
      <c r="AZ237">
        <v>4</v>
      </c>
      <c r="BA237">
        <v>0</v>
      </c>
      <c r="BB237">
        <v>0</v>
      </c>
      <c r="BC237">
        <v>0</v>
      </c>
      <c r="BD237">
        <v>285</v>
      </c>
      <c r="BE237">
        <v>228</v>
      </c>
      <c r="BF237">
        <v>129</v>
      </c>
      <c r="BG237">
        <v>99</v>
      </c>
      <c r="BH237">
        <v>6</v>
      </c>
      <c r="BI237">
        <v>5</v>
      </c>
      <c r="BJ237">
        <v>20</v>
      </c>
      <c r="BK237">
        <v>7</v>
      </c>
      <c r="BL237">
        <v>13</v>
      </c>
      <c r="BM237">
        <v>5</v>
      </c>
      <c r="BN237">
        <v>0</v>
      </c>
      <c r="BO237">
        <v>24</v>
      </c>
      <c r="BP237">
        <v>4</v>
      </c>
      <c r="BQ237">
        <v>11</v>
      </c>
      <c r="BR237">
        <v>0</v>
      </c>
      <c r="BS237">
        <v>0</v>
      </c>
      <c r="BT237">
        <v>0</v>
      </c>
      <c r="BU237">
        <v>0</v>
      </c>
      <c r="BV237">
        <v>4</v>
      </c>
      <c r="BW237">
        <v>2</v>
      </c>
      <c r="BX237">
        <v>2</v>
      </c>
      <c r="BY237">
        <v>0</v>
      </c>
      <c r="BZ237">
        <v>0</v>
      </c>
      <c r="CA237">
        <v>0</v>
      </c>
      <c r="CB237">
        <v>0</v>
      </c>
      <c r="CC237">
        <v>0</v>
      </c>
      <c r="CD237">
        <v>0</v>
      </c>
      <c r="CE237">
        <v>0</v>
      </c>
      <c r="CF237">
        <v>0</v>
      </c>
      <c r="CG237">
        <v>0</v>
      </c>
      <c r="CH237">
        <v>0</v>
      </c>
      <c r="CI237">
        <v>0</v>
      </c>
      <c r="CJ237">
        <v>0</v>
      </c>
      <c r="CK237">
        <v>100</v>
      </c>
      <c r="CL237" t="s">
        <v>595</v>
      </c>
      <c r="CP237">
        <f t="shared" si="9"/>
        <v>9</v>
      </c>
      <c r="CQ237">
        <f t="shared" si="10"/>
        <v>0</v>
      </c>
      <c r="CR237">
        <f t="shared" si="11"/>
        <v>0</v>
      </c>
    </row>
    <row r="238" spans="1:96" x14ac:dyDescent="0.3">
      <c r="A238">
        <v>148</v>
      </c>
      <c r="B238" t="s">
        <v>93</v>
      </c>
      <c r="C238">
        <v>62038</v>
      </c>
      <c r="D238">
        <v>18</v>
      </c>
      <c r="E238" t="s">
        <v>596</v>
      </c>
      <c r="F238" t="s">
        <v>597</v>
      </c>
      <c r="G238">
        <v>1</v>
      </c>
      <c r="H238" t="s">
        <v>122</v>
      </c>
      <c r="I238" t="s">
        <v>123</v>
      </c>
      <c r="J238">
        <v>499</v>
      </c>
      <c r="K238" t="s">
        <v>128</v>
      </c>
      <c r="L238" t="s">
        <v>147</v>
      </c>
      <c r="M238">
        <v>7</v>
      </c>
      <c r="N238">
        <v>3</v>
      </c>
      <c r="O238">
        <v>0</v>
      </c>
      <c r="P238">
        <v>3</v>
      </c>
      <c r="Q238">
        <v>618</v>
      </c>
      <c r="R238">
        <v>0</v>
      </c>
      <c r="S238">
        <v>37</v>
      </c>
      <c r="T238">
        <v>667</v>
      </c>
      <c r="U238">
        <v>0</v>
      </c>
      <c r="V238">
        <v>0</v>
      </c>
      <c r="W238">
        <v>0</v>
      </c>
      <c r="X238">
        <v>0</v>
      </c>
      <c r="Y238">
        <v>2</v>
      </c>
      <c r="Z238">
        <v>2</v>
      </c>
      <c r="AA238">
        <v>6</v>
      </c>
      <c r="AB238">
        <v>1</v>
      </c>
      <c r="AC238">
        <v>4</v>
      </c>
      <c r="AD238">
        <v>10</v>
      </c>
      <c r="AE238">
        <v>6</v>
      </c>
      <c r="AF238">
        <v>1</v>
      </c>
      <c r="AG238">
        <v>0</v>
      </c>
      <c r="AH238">
        <v>0</v>
      </c>
      <c r="AI238">
        <v>0</v>
      </c>
      <c r="AJ238">
        <v>0</v>
      </c>
      <c r="AK238">
        <v>0</v>
      </c>
      <c r="AL238">
        <v>4</v>
      </c>
      <c r="AM238">
        <v>5</v>
      </c>
      <c r="AN238">
        <v>0</v>
      </c>
      <c r="AO238">
        <v>0</v>
      </c>
      <c r="AP238">
        <v>7</v>
      </c>
      <c r="AQ238">
        <v>0</v>
      </c>
      <c r="AR238">
        <v>6</v>
      </c>
      <c r="AS238">
        <v>0</v>
      </c>
      <c r="AT238">
        <v>0</v>
      </c>
      <c r="AU238">
        <v>0</v>
      </c>
      <c r="AV238">
        <v>0</v>
      </c>
      <c r="AW238">
        <v>0</v>
      </c>
      <c r="AX238">
        <v>0</v>
      </c>
      <c r="AY238">
        <v>0</v>
      </c>
      <c r="AZ238">
        <v>1</v>
      </c>
      <c r="BA238">
        <v>0</v>
      </c>
      <c r="BB238">
        <v>0</v>
      </c>
      <c r="BC238">
        <v>0</v>
      </c>
      <c r="BD238">
        <v>297</v>
      </c>
      <c r="BE238">
        <v>188</v>
      </c>
      <c r="BF238">
        <v>147</v>
      </c>
      <c r="BG238">
        <v>41</v>
      </c>
      <c r="BH238">
        <v>11</v>
      </c>
      <c r="BI238">
        <v>10</v>
      </c>
      <c r="BJ238">
        <v>21</v>
      </c>
      <c r="BK238">
        <v>6</v>
      </c>
      <c r="BL238">
        <v>15</v>
      </c>
      <c r="BM238">
        <v>48</v>
      </c>
      <c r="BN238">
        <v>0</v>
      </c>
      <c r="BO238">
        <v>15</v>
      </c>
      <c r="BP238">
        <v>0</v>
      </c>
      <c r="BQ238">
        <v>0</v>
      </c>
      <c r="BR238">
        <v>0</v>
      </c>
      <c r="BS238">
        <v>0</v>
      </c>
      <c r="BT238">
        <v>0</v>
      </c>
      <c r="BU238">
        <v>0</v>
      </c>
      <c r="BV238">
        <v>9</v>
      </c>
      <c r="BW238">
        <v>2</v>
      </c>
      <c r="BX238">
        <v>7</v>
      </c>
      <c r="BY238">
        <v>0</v>
      </c>
      <c r="BZ238">
        <v>0</v>
      </c>
      <c r="CA238">
        <v>0</v>
      </c>
      <c r="CB238">
        <v>0</v>
      </c>
      <c r="CC238">
        <v>0</v>
      </c>
      <c r="CD238">
        <v>0</v>
      </c>
      <c r="CE238">
        <v>0</v>
      </c>
      <c r="CF238">
        <v>0</v>
      </c>
      <c r="CG238">
        <v>0</v>
      </c>
      <c r="CH238">
        <v>0</v>
      </c>
      <c r="CI238">
        <v>0</v>
      </c>
      <c r="CJ238">
        <v>0</v>
      </c>
      <c r="CK238">
        <v>19</v>
      </c>
      <c r="CL238" t="s">
        <v>119</v>
      </c>
      <c r="CM238" t="s">
        <v>598</v>
      </c>
      <c r="CN238" t="s">
        <v>106</v>
      </c>
      <c r="CO238">
        <v>184</v>
      </c>
      <c r="CP238">
        <f t="shared" si="9"/>
        <v>10</v>
      </c>
      <c r="CQ238">
        <f t="shared" si="10"/>
        <v>0</v>
      </c>
      <c r="CR238">
        <f t="shared" si="11"/>
        <v>0</v>
      </c>
    </row>
    <row r="239" spans="1:96" x14ac:dyDescent="0.3">
      <c r="A239">
        <v>148</v>
      </c>
      <c r="B239" t="s">
        <v>93</v>
      </c>
      <c r="C239">
        <v>63444</v>
      </c>
      <c r="D239">
        <v>5</v>
      </c>
      <c r="E239" t="s">
        <v>599</v>
      </c>
      <c r="F239" t="s">
        <v>599</v>
      </c>
      <c r="G239">
        <v>1</v>
      </c>
      <c r="H239" t="s">
        <v>122</v>
      </c>
      <c r="I239" t="s">
        <v>123</v>
      </c>
      <c r="J239">
        <v>1159</v>
      </c>
      <c r="K239" t="s">
        <v>117</v>
      </c>
      <c r="L239" t="s">
        <v>118</v>
      </c>
      <c r="M239">
        <v>9</v>
      </c>
      <c r="N239">
        <v>2</v>
      </c>
      <c r="O239">
        <v>0</v>
      </c>
      <c r="P239">
        <v>2</v>
      </c>
      <c r="Q239">
        <v>895</v>
      </c>
      <c r="R239">
        <v>0</v>
      </c>
      <c r="S239">
        <v>60</v>
      </c>
      <c r="T239">
        <v>961</v>
      </c>
      <c r="U239">
        <v>0</v>
      </c>
      <c r="V239">
        <v>0</v>
      </c>
      <c r="W239">
        <v>0</v>
      </c>
      <c r="X239">
        <v>0</v>
      </c>
      <c r="Y239">
        <v>1</v>
      </c>
      <c r="Z239">
        <v>1</v>
      </c>
      <c r="AA239">
        <v>3</v>
      </c>
      <c r="AB239">
        <v>1</v>
      </c>
      <c r="AC239">
        <v>1</v>
      </c>
      <c r="AD239">
        <v>9</v>
      </c>
      <c r="AE239">
        <v>10</v>
      </c>
      <c r="AF239">
        <v>3</v>
      </c>
      <c r="AG239">
        <v>0</v>
      </c>
      <c r="AH239">
        <v>0</v>
      </c>
      <c r="AI239">
        <v>0</v>
      </c>
      <c r="AJ239">
        <v>0</v>
      </c>
      <c r="AK239">
        <v>10</v>
      </c>
      <c r="AL239">
        <v>2</v>
      </c>
      <c r="AM239">
        <v>61</v>
      </c>
      <c r="AN239">
        <v>0</v>
      </c>
      <c r="AO239">
        <v>0</v>
      </c>
      <c r="AP239">
        <v>16</v>
      </c>
      <c r="AQ239">
        <v>0</v>
      </c>
      <c r="AR239">
        <v>1</v>
      </c>
      <c r="AS239">
        <v>0</v>
      </c>
      <c r="AT239">
        <v>0</v>
      </c>
      <c r="AU239">
        <v>0</v>
      </c>
      <c r="AV239">
        <v>0</v>
      </c>
      <c r="AW239">
        <v>0</v>
      </c>
      <c r="AX239">
        <v>0</v>
      </c>
      <c r="AY239">
        <v>0</v>
      </c>
      <c r="AZ239">
        <v>1</v>
      </c>
      <c r="BA239">
        <v>0</v>
      </c>
      <c r="BB239">
        <v>0</v>
      </c>
      <c r="BC239">
        <v>0</v>
      </c>
      <c r="BD239">
        <v>568</v>
      </c>
      <c r="BE239">
        <v>340</v>
      </c>
      <c r="BF239">
        <v>258</v>
      </c>
      <c r="BG239">
        <v>82</v>
      </c>
      <c r="BH239">
        <v>14</v>
      </c>
      <c r="BI239">
        <v>15</v>
      </c>
      <c r="BJ239">
        <v>44</v>
      </c>
      <c r="BK239">
        <v>13</v>
      </c>
      <c r="BL239">
        <v>31</v>
      </c>
      <c r="BM239">
        <v>76</v>
      </c>
      <c r="BN239">
        <v>0</v>
      </c>
      <c r="BO239">
        <v>40</v>
      </c>
      <c r="BP239">
        <v>2</v>
      </c>
      <c r="BQ239">
        <v>2</v>
      </c>
      <c r="BR239">
        <v>0</v>
      </c>
      <c r="BS239">
        <v>0</v>
      </c>
      <c r="BT239">
        <v>0</v>
      </c>
      <c r="BU239">
        <v>0</v>
      </c>
      <c r="BV239">
        <v>18</v>
      </c>
      <c r="BW239">
        <v>13</v>
      </c>
      <c r="BX239">
        <v>5</v>
      </c>
      <c r="BY239">
        <v>1</v>
      </c>
      <c r="BZ239">
        <v>0</v>
      </c>
      <c r="CA239">
        <v>1</v>
      </c>
      <c r="CB239">
        <v>0</v>
      </c>
      <c r="CC239">
        <v>0</v>
      </c>
      <c r="CD239">
        <v>0</v>
      </c>
      <c r="CE239">
        <v>0</v>
      </c>
      <c r="CF239">
        <v>0</v>
      </c>
      <c r="CG239">
        <v>0</v>
      </c>
      <c r="CH239">
        <v>0</v>
      </c>
      <c r="CI239">
        <v>0</v>
      </c>
      <c r="CJ239">
        <v>0</v>
      </c>
      <c r="CK239">
        <v>1</v>
      </c>
      <c r="CL239" t="s">
        <v>130</v>
      </c>
      <c r="CM239" t="s">
        <v>138</v>
      </c>
      <c r="CN239" t="s">
        <v>106</v>
      </c>
      <c r="CO239">
        <v>0</v>
      </c>
      <c r="CP239">
        <f t="shared" si="9"/>
        <v>11</v>
      </c>
      <c r="CQ239">
        <f t="shared" si="10"/>
        <v>0</v>
      </c>
      <c r="CR239">
        <f t="shared" si="11"/>
        <v>0</v>
      </c>
    </row>
    <row r="240" spans="1:96" x14ac:dyDescent="0.3">
      <c r="A240">
        <v>148</v>
      </c>
      <c r="B240" t="s">
        <v>93</v>
      </c>
      <c r="C240">
        <v>65412</v>
      </c>
      <c r="D240">
        <v>9</v>
      </c>
      <c r="E240" t="s">
        <v>600</v>
      </c>
      <c r="F240" t="s">
        <v>601</v>
      </c>
      <c r="G240">
        <v>2</v>
      </c>
      <c r="H240" t="s">
        <v>95</v>
      </c>
      <c r="I240" t="s">
        <v>96</v>
      </c>
      <c r="J240">
        <v>499</v>
      </c>
      <c r="K240" t="s">
        <v>128</v>
      </c>
      <c r="L240" t="s">
        <v>147</v>
      </c>
      <c r="M240">
        <v>15</v>
      </c>
      <c r="N240">
        <v>4</v>
      </c>
      <c r="O240">
        <v>0</v>
      </c>
      <c r="P240">
        <v>7</v>
      </c>
      <c r="Q240">
        <v>1380</v>
      </c>
      <c r="R240">
        <v>0</v>
      </c>
      <c r="S240">
        <v>61</v>
      </c>
      <c r="T240">
        <v>1461</v>
      </c>
      <c r="U240">
        <v>0</v>
      </c>
      <c r="V240">
        <v>7</v>
      </c>
      <c r="W240">
        <v>0</v>
      </c>
      <c r="X240">
        <v>5</v>
      </c>
      <c r="Y240">
        <v>15</v>
      </c>
      <c r="Z240">
        <v>26</v>
      </c>
      <c r="AA240">
        <v>32</v>
      </c>
      <c r="AB240">
        <v>19</v>
      </c>
      <c r="AC240">
        <v>9</v>
      </c>
      <c r="AD240">
        <v>21</v>
      </c>
      <c r="AE240">
        <v>24</v>
      </c>
      <c r="AF240">
        <v>1</v>
      </c>
      <c r="AG240">
        <v>0</v>
      </c>
      <c r="AH240">
        <v>0</v>
      </c>
      <c r="AI240">
        <v>3</v>
      </c>
      <c r="AJ240">
        <v>6</v>
      </c>
      <c r="AK240">
        <v>18</v>
      </c>
      <c r="AL240">
        <v>3</v>
      </c>
      <c r="AM240">
        <v>2</v>
      </c>
      <c r="AN240">
        <v>0</v>
      </c>
      <c r="AO240">
        <v>0</v>
      </c>
      <c r="AP240">
        <v>10</v>
      </c>
      <c r="AQ240">
        <v>0</v>
      </c>
      <c r="AR240">
        <v>6</v>
      </c>
      <c r="AS240">
        <v>5</v>
      </c>
      <c r="AT240">
        <v>0</v>
      </c>
      <c r="AU240">
        <v>0</v>
      </c>
      <c r="AV240">
        <v>0</v>
      </c>
      <c r="AW240">
        <v>0</v>
      </c>
      <c r="AX240">
        <v>0</v>
      </c>
      <c r="AY240">
        <v>0</v>
      </c>
      <c r="AZ240">
        <v>4</v>
      </c>
      <c r="BA240">
        <v>0</v>
      </c>
      <c r="BB240">
        <v>1</v>
      </c>
      <c r="BC240">
        <v>1</v>
      </c>
      <c r="BD240">
        <v>592</v>
      </c>
      <c r="BE240">
        <v>455</v>
      </c>
      <c r="BF240">
        <v>253</v>
      </c>
      <c r="BG240">
        <v>202</v>
      </c>
      <c r="BH240">
        <v>13</v>
      </c>
      <c r="BI240">
        <v>18</v>
      </c>
      <c r="BJ240">
        <v>25</v>
      </c>
      <c r="BK240">
        <v>10</v>
      </c>
      <c r="BL240">
        <v>15</v>
      </c>
      <c r="BM240">
        <v>13</v>
      </c>
      <c r="BN240">
        <v>0</v>
      </c>
      <c r="BO240">
        <v>37</v>
      </c>
      <c r="BP240">
        <v>8</v>
      </c>
      <c r="BQ240">
        <v>2</v>
      </c>
      <c r="BR240">
        <v>0</v>
      </c>
      <c r="BS240">
        <v>0</v>
      </c>
      <c r="BT240">
        <v>0</v>
      </c>
      <c r="BU240">
        <v>0</v>
      </c>
      <c r="BV240">
        <v>28</v>
      </c>
      <c r="BW240">
        <v>10</v>
      </c>
      <c r="BX240">
        <v>18</v>
      </c>
      <c r="BY240">
        <v>0</v>
      </c>
      <c r="BZ240">
        <v>0</v>
      </c>
      <c r="CA240">
        <v>0</v>
      </c>
      <c r="CB240">
        <v>0</v>
      </c>
      <c r="CC240">
        <v>0</v>
      </c>
      <c r="CD240">
        <v>0</v>
      </c>
      <c r="CE240">
        <v>0</v>
      </c>
      <c r="CF240">
        <v>0</v>
      </c>
      <c r="CG240">
        <v>0</v>
      </c>
      <c r="CH240">
        <v>0</v>
      </c>
      <c r="CI240">
        <v>0</v>
      </c>
      <c r="CJ240">
        <v>0</v>
      </c>
      <c r="CK240">
        <v>52</v>
      </c>
      <c r="CL240" t="s">
        <v>342</v>
      </c>
      <c r="CM240" t="s">
        <v>602</v>
      </c>
      <c r="CN240" t="s">
        <v>214</v>
      </c>
      <c r="CO240">
        <v>177</v>
      </c>
      <c r="CP240">
        <f t="shared" si="9"/>
        <v>22</v>
      </c>
      <c r="CQ240">
        <f t="shared" si="10"/>
        <v>0</v>
      </c>
      <c r="CR240">
        <f t="shared" si="11"/>
        <v>0</v>
      </c>
    </row>
    <row r="241" spans="1:96" x14ac:dyDescent="0.3">
      <c r="A241">
        <v>148</v>
      </c>
      <c r="B241" t="s">
        <v>93</v>
      </c>
      <c r="C241">
        <v>65705</v>
      </c>
      <c r="D241">
        <v>6</v>
      </c>
      <c r="E241" t="s">
        <v>603</v>
      </c>
      <c r="F241" t="s">
        <v>603</v>
      </c>
      <c r="G241">
        <v>3</v>
      </c>
      <c r="H241" t="s">
        <v>115</v>
      </c>
      <c r="I241" t="s">
        <v>116</v>
      </c>
      <c r="J241">
        <v>1159</v>
      </c>
      <c r="K241" t="s">
        <v>117</v>
      </c>
      <c r="L241" t="s">
        <v>118</v>
      </c>
      <c r="M241">
        <v>18</v>
      </c>
      <c r="N241">
        <v>0</v>
      </c>
      <c r="O241">
        <v>0</v>
      </c>
      <c r="P241">
        <v>0</v>
      </c>
      <c r="Q241">
        <v>1620</v>
      </c>
      <c r="R241">
        <v>0</v>
      </c>
      <c r="S241">
        <v>99</v>
      </c>
      <c r="T241">
        <v>1724</v>
      </c>
      <c r="U241">
        <v>0</v>
      </c>
      <c r="V241">
        <v>1</v>
      </c>
      <c r="W241">
        <v>0</v>
      </c>
      <c r="X241">
        <v>1</v>
      </c>
      <c r="Y241">
        <v>20</v>
      </c>
      <c r="Z241">
        <v>22</v>
      </c>
      <c r="AA241">
        <v>9</v>
      </c>
      <c r="AB241">
        <v>5</v>
      </c>
      <c r="AC241">
        <v>3</v>
      </c>
      <c r="AD241">
        <v>33</v>
      </c>
      <c r="AE241">
        <v>45</v>
      </c>
      <c r="AF241">
        <v>3</v>
      </c>
      <c r="AG241">
        <v>0</v>
      </c>
      <c r="AH241">
        <v>0</v>
      </c>
      <c r="AI241">
        <v>1</v>
      </c>
      <c r="AJ241">
        <v>42</v>
      </c>
      <c r="AK241">
        <v>34</v>
      </c>
      <c r="AL241">
        <v>89</v>
      </c>
      <c r="AM241">
        <v>6</v>
      </c>
      <c r="AN241">
        <v>0</v>
      </c>
      <c r="AO241">
        <v>0</v>
      </c>
      <c r="AP241">
        <v>28</v>
      </c>
      <c r="AQ241">
        <v>0</v>
      </c>
      <c r="AR241">
        <v>1</v>
      </c>
      <c r="AS241">
        <v>2</v>
      </c>
      <c r="AT241">
        <v>0</v>
      </c>
      <c r="AU241">
        <v>0</v>
      </c>
      <c r="AV241">
        <v>0</v>
      </c>
      <c r="AW241">
        <v>0</v>
      </c>
      <c r="AX241">
        <v>0</v>
      </c>
      <c r="AY241">
        <v>0</v>
      </c>
      <c r="AZ241">
        <v>1</v>
      </c>
      <c r="BA241">
        <v>0</v>
      </c>
      <c r="BB241">
        <v>1</v>
      </c>
      <c r="BC241">
        <v>1</v>
      </c>
      <c r="BD241">
        <v>1391</v>
      </c>
      <c r="BE241">
        <v>1129</v>
      </c>
      <c r="BF241">
        <v>787</v>
      </c>
      <c r="BG241">
        <v>342</v>
      </c>
      <c r="BH241">
        <v>27</v>
      </c>
      <c r="BI241">
        <v>31</v>
      </c>
      <c r="BJ241">
        <v>114</v>
      </c>
      <c r="BK241">
        <v>45</v>
      </c>
      <c r="BL241">
        <v>69</v>
      </c>
      <c r="BM241">
        <v>49</v>
      </c>
      <c r="BN241">
        <v>0</v>
      </c>
      <c r="BO241">
        <v>104</v>
      </c>
      <c r="BP241">
        <v>17</v>
      </c>
      <c r="BQ241">
        <v>5</v>
      </c>
      <c r="BR241">
        <v>0</v>
      </c>
      <c r="BS241">
        <v>0</v>
      </c>
      <c r="BT241">
        <v>0</v>
      </c>
      <c r="BU241">
        <v>0</v>
      </c>
      <c r="BV241">
        <v>24</v>
      </c>
      <c r="BW241">
        <v>11</v>
      </c>
      <c r="BX241">
        <v>13</v>
      </c>
      <c r="BY241">
        <v>1</v>
      </c>
      <c r="BZ241">
        <v>1</v>
      </c>
      <c r="CA241">
        <v>0</v>
      </c>
      <c r="CB241">
        <v>0</v>
      </c>
      <c r="CC241">
        <v>0</v>
      </c>
      <c r="CD241">
        <v>0</v>
      </c>
      <c r="CE241">
        <v>0</v>
      </c>
      <c r="CF241">
        <v>0</v>
      </c>
      <c r="CG241">
        <v>0</v>
      </c>
      <c r="CH241">
        <v>0</v>
      </c>
      <c r="CI241">
        <v>0</v>
      </c>
      <c r="CJ241">
        <v>0</v>
      </c>
      <c r="CK241">
        <v>19</v>
      </c>
      <c r="CL241" t="s">
        <v>119</v>
      </c>
      <c r="CM241" s="2">
        <v>32068</v>
      </c>
      <c r="CN241" t="s">
        <v>126</v>
      </c>
      <c r="CO241">
        <v>181</v>
      </c>
      <c r="CP241">
        <f t="shared" si="9"/>
        <v>18</v>
      </c>
      <c r="CQ241">
        <f t="shared" si="10"/>
        <v>0</v>
      </c>
      <c r="CR241">
        <f t="shared" si="11"/>
        <v>0</v>
      </c>
    </row>
    <row r="242" spans="1:96" x14ac:dyDescent="0.3">
      <c r="A242">
        <v>148</v>
      </c>
      <c r="B242" t="s">
        <v>93</v>
      </c>
      <c r="C242">
        <v>65725</v>
      </c>
      <c r="D242">
        <v>11</v>
      </c>
      <c r="E242" t="s">
        <v>604</v>
      </c>
      <c r="F242" t="s">
        <v>605</v>
      </c>
      <c r="G242">
        <v>3</v>
      </c>
      <c r="H242" t="s">
        <v>115</v>
      </c>
      <c r="I242" t="s">
        <v>116</v>
      </c>
      <c r="J242">
        <v>1499</v>
      </c>
      <c r="K242" t="s">
        <v>152</v>
      </c>
      <c r="L242" t="s">
        <v>153</v>
      </c>
      <c r="M242">
        <v>7</v>
      </c>
      <c r="N242">
        <v>3</v>
      </c>
      <c r="O242">
        <v>0</v>
      </c>
      <c r="P242">
        <v>14</v>
      </c>
      <c r="Q242">
        <v>815</v>
      </c>
      <c r="R242">
        <v>0</v>
      </c>
      <c r="S242">
        <v>59</v>
      </c>
      <c r="T242">
        <v>895</v>
      </c>
      <c r="U242">
        <v>0</v>
      </c>
      <c r="V242">
        <v>3</v>
      </c>
      <c r="W242">
        <v>0</v>
      </c>
      <c r="X242">
        <v>2</v>
      </c>
      <c r="Y242">
        <v>10</v>
      </c>
      <c r="Z242">
        <v>13</v>
      </c>
      <c r="AA242">
        <v>23</v>
      </c>
      <c r="AB242">
        <v>9</v>
      </c>
      <c r="AC242">
        <v>9</v>
      </c>
      <c r="AD242">
        <v>8</v>
      </c>
      <c r="AE242">
        <v>13</v>
      </c>
      <c r="AF242">
        <v>4</v>
      </c>
      <c r="AG242">
        <v>0</v>
      </c>
      <c r="AH242">
        <v>0</v>
      </c>
      <c r="AI242">
        <v>1</v>
      </c>
      <c r="AJ242">
        <v>19</v>
      </c>
      <c r="AK242">
        <v>20</v>
      </c>
      <c r="AL242">
        <v>16</v>
      </c>
      <c r="AM242">
        <v>5</v>
      </c>
      <c r="AN242">
        <v>0</v>
      </c>
      <c r="AO242">
        <v>0</v>
      </c>
      <c r="AP242">
        <v>15</v>
      </c>
      <c r="AQ242">
        <v>0</v>
      </c>
      <c r="AR242">
        <v>5</v>
      </c>
      <c r="AS242">
        <v>2</v>
      </c>
      <c r="AT242">
        <v>0</v>
      </c>
      <c r="AU242">
        <v>0</v>
      </c>
      <c r="AV242">
        <v>0</v>
      </c>
      <c r="AW242">
        <v>0</v>
      </c>
      <c r="AX242">
        <v>0</v>
      </c>
      <c r="AY242">
        <v>0</v>
      </c>
      <c r="AZ242">
        <v>5</v>
      </c>
      <c r="BA242">
        <v>0</v>
      </c>
      <c r="BB242">
        <v>2</v>
      </c>
      <c r="BC242">
        <v>2</v>
      </c>
      <c r="BD242">
        <v>603</v>
      </c>
      <c r="BE242">
        <v>513</v>
      </c>
      <c r="BF242">
        <v>376</v>
      </c>
      <c r="BG242">
        <v>137</v>
      </c>
      <c r="BH242">
        <v>13</v>
      </c>
      <c r="BI242">
        <v>7</v>
      </c>
      <c r="BJ242">
        <v>17</v>
      </c>
      <c r="BK242">
        <v>9</v>
      </c>
      <c r="BL242">
        <v>8</v>
      </c>
      <c r="BM242">
        <v>16</v>
      </c>
      <c r="BN242">
        <v>0</v>
      </c>
      <c r="BO242">
        <v>57</v>
      </c>
      <c r="BP242">
        <v>16</v>
      </c>
      <c r="BQ242">
        <v>3</v>
      </c>
      <c r="BR242">
        <v>0</v>
      </c>
      <c r="BS242">
        <v>0</v>
      </c>
      <c r="BT242">
        <v>0</v>
      </c>
      <c r="BU242">
        <v>0</v>
      </c>
      <c r="BV242">
        <v>8</v>
      </c>
      <c r="BW242">
        <v>7</v>
      </c>
      <c r="BX242">
        <v>1</v>
      </c>
      <c r="BY242">
        <v>0</v>
      </c>
      <c r="BZ242">
        <v>0</v>
      </c>
      <c r="CA242">
        <v>0</v>
      </c>
      <c r="CB242">
        <v>0</v>
      </c>
      <c r="CC242">
        <v>0</v>
      </c>
      <c r="CD242">
        <v>0</v>
      </c>
      <c r="CE242">
        <v>0</v>
      </c>
      <c r="CF242">
        <v>0</v>
      </c>
      <c r="CG242">
        <v>0</v>
      </c>
      <c r="CH242">
        <v>0</v>
      </c>
      <c r="CI242">
        <v>0</v>
      </c>
      <c r="CJ242">
        <v>0</v>
      </c>
      <c r="CK242">
        <v>31</v>
      </c>
      <c r="CL242" t="s">
        <v>606</v>
      </c>
      <c r="CM242" t="s">
        <v>607</v>
      </c>
      <c r="CN242" t="s">
        <v>126</v>
      </c>
      <c r="CO242">
        <v>178</v>
      </c>
      <c r="CP242">
        <f t="shared" si="9"/>
        <v>21</v>
      </c>
      <c r="CQ242">
        <f t="shared" si="10"/>
        <v>0</v>
      </c>
      <c r="CR242">
        <f t="shared" si="11"/>
        <v>0</v>
      </c>
    </row>
    <row r="243" spans="1:96" x14ac:dyDescent="0.3">
      <c r="A243">
        <v>148</v>
      </c>
      <c r="B243" t="s">
        <v>93</v>
      </c>
      <c r="C243">
        <v>67108</v>
      </c>
      <c r="D243">
        <v>30</v>
      </c>
      <c r="E243" t="s">
        <v>608</v>
      </c>
      <c r="F243" t="s">
        <v>608</v>
      </c>
      <c r="G243">
        <v>4</v>
      </c>
      <c r="H243" t="s">
        <v>142</v>
      </c>
      <c r="I243" t="s">
        <v>143</v>
      </c>
      <c r="J243">
        <v>1499</v>
      </c>
      <c r="K243" t="s">
        <v>152</v>
      </c>
      <c r="L243" t="s">
        <v>153</v>
      </c>
      <c r="M243">
        <v>0</v>
      </c>
      <c r="N243">
        <v>2</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1</v>
      </c>
      <c r="CL243" t="s">
        <v>130</v>
      </c>
      <c r="CM243" t="s">
        <v>464</v>
      </c>
      <c r="CP243">
        <f t="shared" si="9"/>
        <v>0</v>
      </c>
      <c r="CQ243">
        <f t="shared" si="10"/>
        <v>0</v>
      </c>
      <c r="CR243">
        <f t="shared" si="11"/>
        <v>0</v>
      </c>
    </row>
    <row r="244" spans="1:96" x14ac:dyDescent="0.3">
      <c r="A244">
        <v>148</v>
      </c>
      <c r="B244" t="s">
        <v>93</v>
      </c>
      <c r="C244">
        <v>67110</v>
      </c>
      <c r="D244">
        <v>14</v>
      </c>
      <c r="E244" t="s">
        <v>609</v>
      </c>
      <c r="F244" t="s">
        <v>610</v>
      </c>
      <c r="G244">
        <v>1</v>
      </c>
      <c r="H244" t="s">
        <v>122</v>
      </c>
      <c r="I244" t="s">
        <v>123</v>
      </c>
      <c r="J244">
        <v>499</v>
      </c>
      <c r="K244" t="s">
        <v>128</v>
      </c>
      <c r="L244" t="s">
        <v>129</v>
      </c>
      <c r="M244">
        <v>12</v>
      </c>
      <c r="N244">
        <v>1</v>
      </c>
      <c r="O244">
        <v>0</v>
      </c>
      <c r="P244">
        <v>2</v>
      </c>
      <c r="Q244">
        <v>1084</v>
      </c>
      <c r="R244">
        <v>0</v>
      </c>
      <c r="S244">
        <v>70</v>
      </c>
      <c r="T244">
        <v>1154</v>
      </c>
      <c r="U244">
        <v>0</v>
      </c>
      <c r="V244">
        <v>0</v>
      </c>
      <c r="W244">
        <v>0</v>
      </c>
      <c r="X244">
        <v>0</v>
      </c>
      <c r="Y244">
        <v>4</v>
      </c>
      <c r="Z244">
        <v>4</v>
      </c>
      <c r="AA244">
        <v>8</v>
      </c>
      <c r="AB244">
        <v>2</v>
      </c>
      <c r="AC244">
        <v>4</v>
      </c>
      <c r="AD244">
        <v>14</v>
      </c>
      <c r="AE244">
        <v>4</v>
      </c>
      <c r="AF244">
        <v>4</v>
      </c>
      <c r="AG244">
        <v>0</v>
      </c>
      <c r="AH244">
        <v>0</v>
      </c>
      <c r="AI244">
        <v>1</v>
      </c>
      <c r="AJ244">
        <v>0</v>
      </c>
      <c r="AK244">
        <v>2</v>
      </c>
      <c r="AL244">
        <v>13</v>
      </c>
      <c r="AM244">
        <v>0</v>
      </c>
      <c r="AN244">
        <v>0</v>
      </c>
      <c r="AO244">
        <v>0</v>
      </c>
      <c r="AP244">
        <v>2</v>
      </c>
      <c r="AQ244">
        <v>0</v>
      </c>
      <c r="AR244">
        <v>7</v>
      </c>
      <c r="AS244">
        <v>0</v>
      </c>
      <c r="AT244">
        <v>0</v>
      </c>
      <c r="AU244">
        <v>0</v>
      </c>
      <c r="AV244">
        <v>0</v>
      </c>
      <c r="AW244">
        <v>0</v>
      </c>
      <c r="AX244">
        <v>0</v>
      </c>
      <c r="AY244">
        <v>0</v>
      </c>
      <c r="AZ244">
        <v>2</v>
      </c>
      <c r="BA244">
        <v>0</v>
      </c>
      <c r="BB244">
        <v>0</v>
      </c>
      <c r="BC244">
        <v>0</v>
      </c>
      <c r="BD244">
        <v>515</v>
      </c>
      <c r="BE244">
        <v>290</v>
      </c>
      <c r="BF244">
        <v>214</v>
      </c>
      <c r="BG244">
        <v>76</v>
      </c>
      <c r="BH244">
        <v>15</v>
      </c>
      <c r="BI244">
        <v>10</v>
      </c>
      <c r="BJ244">
        <v>25</v>
      </c>
      <c r="BK244">
        <v>10</v>
      </c>
      <c r="BL244">
        <v>15</v>
      </c>
      <c r="BM244">
        <v>154</v>
      </c>
      <c r="BN244">
        <v>0</v>
      </c>
      <c r="BO244">
        <v>28</v>
      </c>
      <c r="BP244">
        <v>0</v>
      </c>
      <c r="BQ244">
        <v>0</v>
      </c>
      <c r="BR244">
        <v>0</v>
      </c>
      <c r="BS244">
        <v>0</v>
      </c>
      <c r="BT244">
        <v>0</v>
      </c>
      <c r="BU244">
        <v>0</v>
      </c>
      <c r="BV244">
        <v>13</v>
      </c>
      <c r="BW244">
        <v>7</v>
      </c>
      <c r="BX244">
        <v>6</v>
      </c>
      <c r="BY244">
        <v>0</v>
      </c>
      <c r="BZ244">
        <v>0</v>
      </c>
      <c r="CA244">
        <v>0</v>
      </c>
      <c r="CB244">
        <v>0</v>
      </c>
      <c r="CC244">
        <v>0</v>
      </c>
      <c r="CD244">
        <v>0</v>
      </c>
      <c r="CE244">
        <v>0</v>
      </c>
      <c r="CF244">
        <v>0</v>
      </c>
      <c r="CG244">
        <v>0</v>
      </c>
      <c r="CH244">
        <v>0</v>
      </c>
      <c r="CI244">
        <v>0</v>
      </c>
      <c r="CJ244">
        <v>0</v>
      </c>
      <c r="CK244">
        <v>19</v>
      </c>
      <c r="CL244" t="s">
        <v>119</v>
      </c>
      <c r="CP244">
        <f t="shared" si="9"/>
        <v>14</v>
      </c>
      <c r="CQ244">
        <f t="shared" si="10"/>
        <v>0</v>
      </c>
      <c r="CR244">
        <f t="shared" si="11"/>
        <v>0</v>
      </c>
    </row>
    <row r="245" spans="1:96" x14ac:dyDescent="0.3">
      <c r="A245">
        <v>148</v>
      </c>
      <c r="B245" t="s">
        <v>93</v>
      </c>
      <c r="C245">
        <v>67351</v>
      </c>
      <c r="D245">
        <v>9</v>
      </c>
      <c r="E245" t="s">
        <v>611</v>
      </c>
      <c r="F245" t="s">
        <v>612</v>
      </c>
      <c r="G245">
        <v>2</v>
      </c>
      <c r="H245" t="s">
        <v>95</v>
      </c>
      <c r="I245" t="s">
        <v>96</v>
      </c>
      <c r="J245">
        <v>656</v>
      </c>
      <c r="K245" t="s">
        <v>102</v>
      </c>
      <c r="L245" t="s">
        <v>103</v>
      </c>
      <c r="M245">
        <v>9</v>
      </c>
      <c r="N245">
        <v>8</v>
      </c>
      <c r="O245">
        <v>0</v>
      </c>
      <c r="P245">
        <v>6</v>
      </c>
      <c r="Q245">
        <v>731</v>
      </c>
      <c r="R245">
        <v>0</v>
      </c>
      <c r="S245">
        <v>23</v>
      </c>
      <c r="T245">
        <v>754</v>
      </c>
      <c r="U245">
        <v>0</v>
      </c>
      <c r="V245">
        <v>7</v>
      </c>
      <c r="W245">
        <v>0</v>
      </c>
      <c r="X245">
        <v>2</v>
      </c>
      <c r="Y245">
        <v>6</v>
      </c>
      <c r="Z245">
        <v>8</v>
      </c>
      <c r="AA245">
        <v>14</v>
      </c>
      <c r="AB245">
        <v>12</v>
      </c>
      <c r="AC245">
        <v>2</v>
      </c>
      <c r="AD245">
        <v>22</v>
      </c>
      <c r="AE245">
        <v>20</v>
      </c>
      <c r="AF245">
        <v>2</v>
      </c>
      <c r="AG245">
        <v>0</v>
      </c>
      <c r="AH245">
        <v>0</v>
      </c>
      <c r="AI245">
        <v>4</v>
      </c>
      <c r="AJ245">
        <v>0</v>
      </c>
      <c r="AK245">
        <v>2</v>
      </c>
      <c r="AL245">
        <v>2</v>
      </c>
      <c r="AM245">
        <v>0</v>
      </c>
      <c r="AN245">
        <v>0</v>
      </c>
      <c r="AO245">
        <v>0</v>
      </c>
      <c r="AP245">
        <v>14</v>
      </c>
      <c r="AQ245">
        <v>0</v>
      </c>
      <c r="AR245">
        <v>3</v>
      </c>
      <c r="AS245">
        <v>3</v>
      </c>
      <c r="AT245">
        <v>0</v>
      </c>
      <c r="AU245">
        <v>0</v>
      </c>
      <c r="AV245">
        <v>0</v>
      </c>
      <c r="AW245">
        <v>0</v>
      </c>
      <c r="AX245">
        <v>0</v>
      </c>
      <c r="AY245">
        <v>0</v>
      </c>
      <c r="AZ245">
        <v>0</v>
      </c>
      <c r="BA245">
        <v>0</v>
      </c>
      <c r="BB245">
        <v>0</v>
      </c>
      <c r="BC245">
        <v>0</v>
      </c>
      <c r="BD245">
        <v>204</v>
      </c>
      <c r="BE245">
        <v>143</v>
      </c>
      <c r="BF245">
        <v>62</v>
      </c>
      <c r="BG245">
        <v>81</v>
      </c>
      <c r="BH245">
        <v>4</v>
      </c>
      <c r="BI245">
        <v>2</v>
      </c>
      <c r="BJ245">
        <v>16</v>
      </c>
      <c r="BK245">
        <v>4</v>
      </c>
      <c r="BL245">
        <v>12</v>
      </c>
      <c r="BM245">
        <v>7</v>
      </c>
      <c r="BN245">
        <v>0</v>
      </c>
      <c r="BO245">
        <v>8</v>
      </c>
      <c r="BP245">
        <v>0</v>
      </c>
      <c r="BQ245">
        <v>1</v>
      </c>
      <c r="BR245">
        <v>0</v>
      </c>
      <c r="BS245">
        <v>0</v>
      </c>
      <c r="BT245">
        <v>0</v>
      </c>
      <c r="BU245">
        <v>0</v>
      </c>
      <c r="BV245">
        <v>18</v>
      </c>
      <c r="BW245">
        <v>8</v>
      </c>
      <c r="BX245">
        <v>10</v>
      </c>
      <c r="BY245">
        <v>0</v>
      </c>
      <c r="BZ245">
        <v>0</v>
      </c>
      <c r="CA245">
        <v>0</v>
      </c>
      <c r="CB245">
        <v>0</v>
      </c>
      <c r="CC245">
        <v>0</v>
      </c>
      <c r="CD245">
        <v>0</v>
      </c>
      <c r="CE245">
        <v>0</v>
      </c>
      <c r="CF245">
        <v>0</v>
      </c>
      <c r="CG245">
        <v>0</v>
      </c>
      <c r="CH245">
        <v>0</v>
      </c>
      <c r="CI245">
        <v>0</v>
      </c>
      <c r="CJ245">
        <v>0</v>
      </c>
      <c r="CK245">
        <v>19</v>
      </c>
      <c r="CL245" t="s">
        <v>119</v>
      </c>
      <c r="CM245" s="1">
        <v>32448</v>
      </c>
      <c r="CN245" t="s">
        <v>126</v>
      </c>
      <c r="CO245">
        <v>187</v>
      </c>
      <c r="CP245">
        <f t="shared" si="9"/>
        <v>15</v>
      </c>
      <c r="CQ245">
        <f t="shared" si="10"/>
        <v>0</v>
      </c>
      <c r="CR245">
        <f t="shared" si="11"/>
        <v>0</v>
      </c>
    </row>
    <row r="246" spans="1:96" x14ac:dyDescent="0.3">
      <c r="A246">
        <v>148</v>
      </c>
      <c r="B246" t="s">
        <v>93</v>
      </c>
      <c r="C246">
        <v>67614</v>
      </c>
      <c r="D246">
        <v>20</v>
      </c>
      <c r="E246" t="s">
        <v>613</v>
      </c>
      <c r="F246" t="s">
        <v>614</v>
      </c>
      <c r="G246">
        <v>2</v>
      </c>
      <c r="H246" t="s">
        <v>95</v>
      </c>
      <c r="I246" t="s">
        <v>96</v>
      </c>
      <c r="J246">
        <v>504</v>
      </c>
      <c r="K246" t="s">
        <v>97</v>
      </c>
      <c r="L246" t="s">
        <v>98</v>
      </c>
      <c r="M246">
        <v>0</v>
      </c>
      <c r="N246">
        <v>0</v>
      </c>
      <c r="O246">
        <v>0</v>
      </c>
      <c r="P246">
        <v>1</v>
      </c>
      <c r="Q246">
        <v>1</v>
      </c>
      <c r="R246">
        <v>0</v>
      </c>
      <c r="S246">
        <v>5</v>
      </c>
      <c r="T246">
        <v>6</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1</v>
      </c>
      <c r="BE246">
        <v>1</v>
      </c>
      <c r="BF246">
        <v>0</v>
      </c>
      <c r="BG246">
        <v>1</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31</v>
      </c>
      <c r="CL246" t="s">
        <v>606</v>
      </c>
      <c r="CP246">
        <f t="shared" si="9"/>
        <v>1</v>
      </c>
      <c r="CQ246">
        <f t="shared" si="10"/>
        <v>0</v>
      </c>
      <c r="CR246">
        <f t="shared" si="11"/>
        <v>0</v>
      </c>
    </row>
    <row r="247" spans="1:96" x14ac:dyDescent="0.3">
      <c r="A247">
        <v>148</v>
      </c>
      <c r="B247" t="s">
        <v>93</v>
      </c>
      <c r="C247">
        <v>67615</v>
      </c>
      <c r="D247">
        <v>3</v>
      </c>
      <c r="E247" t="s">
        <v>615</v>
      </c>
      <c r="F247" t="s">
        <v>616</v>
      </c>
      <c r="G247">
        <v>1</v>
      </c>
      <c r="H247" t="s">
        <v>122</v>
      </c>
      <c r="I247" t="s">
        <v>123</v>
      </c>
      <c r="J247">
        <v>498</v>
      </c>
      <c r="K247" t="s">
        <v>165</v>
      </c>
      <c r="L247" t="s">
        <v>166</v>
      </c>
      <c r="M247">
        <v>1</v>
      </c>
      <c r="N247">
        <v>1</v>
      </c>
      <c r="O247">
        <v>0</v>
      </c>
      <c r="P247">
        <v>1</v>
      </c>
      <c r="Q247">
        <v>5</v>
      </c>
      <c r="R247">
        <v>0</v>
      </c>
      <c r="S247">
        <v>0</v>
      </c>
      <c r="T247">
        <v>5</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1</v>
      </c>
      <c r="BE247">
        <v>1</v>
      </c>
      <c r="BF247">
        <v>0</v>
      </c>
      <c r="BG247">
        <v>1</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58</v>
      </c>
      <c r="CL247" t="s">
        <v>169</v>
      </c>
      <c r="CP247">
        <f t="shared" si="9"/>
        <v>2</v>
      </c>
      <c r="CQ247">
        <f t="shared" si="10"/>
        <v>0</v>
      </c>
      <c r="CR247">
        <f t="shared" si="11"/>
        <v>0</v>
      </c>
    </row>
    <row r="248" spans="1:96" x14ac:dyDescent="0.3">
      <c r="A248">
        <v>148</v>
      </c>
      <c r="B248" t="s">
        <v>93</v>
      </c>
      <c r="C248">
        <v>68559</v>
      </c>
      <c r="D248">
        <v>10</v>
      </c>
      <c r="E248" t="s">
        <v>617</v>
      </c>
      <c r="F248" t="s">
        <v>618</v>
      </c>
      <c r="G248">
        <v>3</v>
      </c>
      <c r="H248" t="s">
        <v>115</v>
      </c>
      <c r="I248" t="s">
        <v>116</v>
      </c>
      <c r="J248">
        <v>505</v>
      </c>
      <c r="K248" t="s">
        <v>133</v>
      </c>
      <c r="L248" t="s">
        <v>134</v>
      </c>
      <c r="M248">
        <v>4</v>
      </c>
      <c r="N248">
        <v>6</v>
      </c>
      <c r="O248">
        <v>0</v>
      </c>
      <c r="P248">
        <v>16</v>
      </c>
      <c r="Q248">
        <v>438</v>
      </c>
      <c r="R248">
        <v>0</v>
      </c>
      <c r="S248">
        <v>70</v>
      </c>
      <c r="T248">
        <v>508</v>
      </c>
      <c r="U248">
        <v>0</v>
      </c>
      <c r="V248">
        <v>0</v>
      </c>
      <c r="W248">
        <v>0</v>
      </c>
      <c r="X248">
        <v>1</v>
      </c>
      <c r="Y248">
        <v>12</v>
      </c>
      <c r="Z248">
        <v>13</v>
      </c>
      <c r="AA248">
        <v>11</v>
      </c>
      <c r="AB248">
        <v>3</v>
      </c>
      <c r="AC248">
        <v>4</v>
      </c>
      <c r="AD248">
        <v>9</v>
      </c>
      <c r="AE248">
        <v>9</v>
      </c>
      <c r="AF248">
        <v>1</v>
      </c>
      <c r="AG248">
        <v>0</v>
      </c>
      <c r="AH248">
        <v>0</v>
      </c>
      <c r="AI248">
        <v>0</v>
      </c>
      <c r="AJ248">
        <v>27</v>
      </c>
      <c r="AK248">
        <v>11</v>
      </c>
      <c r="AL248">
        <v>9</v>
      </c>
      <c r="AM248">
        <v>4</v>
      </c>
      <c r="AN248">
        <v>0</v>
      </c>
      <c r="AO248">
        <v>0</v>
      </c>
      <c r="AP248">
        <v>6</v>
      </c>
      <c r="AQ248">
        <v>0</v>
      </c>
      <c r="AR248">
        <v>8</v>
      </c>
      <c r="AS248">
        <v>2</v>
      </c>
      <c r="AT248">
        <v>0</v>
      </c>
      <c r="AU248">
        <v>0</v>
      </c>
      <c r="AV248">
        <v>0</v>
      </c>
      <c r="AW248">
        <v>0</v>
      </c>
      <c r="AX248">
        <v>0</v>
      </c>
      <c r="AY248">
        <v>0</v>
      </c>
      <c r="AZ248">
        <v>4</v>
      </c>
      <c r="BA248">
        <v>0</v>
      </c>
      <c r="BB248">
        <v>0</v>
      </c>
      <c r="BC248">
        <v>0</v>
      </c>
      <c r="BD248">
        <v>251</v>
      </c>
      <c r="BE248">
        <v>198</v>
      </c>
      <c r="BF248">
        <v>105</v>
      </c>
      <c r="BG248">
        <v>93</v>
      </c>
      <c r="BH248">
        <v>8</v>
      </c>
      <c r="BI248">
        <v>3</v>
      </c>
      <c r="BJ248">
        <v>12</v>
      </c>
      <c r="BK248">
        <v>2</v>
      </c>
      <c r="BL248">
        <v>10</v>
      </c>
      <c r="BM248">
        <v>4</v>
      </c>
      <c r="BN248">
        <v>0</v>
      </c>
      <c r="BO248">
        <v>18</v>
      </c>
      <c r="BP248">
        <v>7</v>
      </c>
      <c r="BQ248">
        <v>4</v>
      </c>
      <c r="BR248">
        <v>0</v>
      </c>
      <c r="BS248">
        <v>0</v>
      </c>
      <c r="BT248">
        <v>0</v>
      </c>
      <c r="BU248">
        <v>0</v>
      </c>
      <c r="BV248">
        <v>6</v>
      </c>
      <c r="BW248">
        <v>0</v>
      </c>
      <c r="BX248">
        <v>6</v>
      </c>
      <c r="BY248">
        <v>0</v>
      </c>
      <c r="BZ248">
        <v>0</v>
      </c>
      <c r="CA248">
        <v>0</v>
      </c>
      <c r="CB248">
        <v>0</v>
      </c>
      <c r="CC248">
        <v>0</v>
      </c>
      <c r="CD248">
        <v>0</v>
      </c>
      <c r="CE248">
        <v>0</v>
      </c>
      <c r="CF248">
        <v>0</v>
      </c>
      <c r="CG248">
        <v>0</v>
      </c>
      <c r="CH248">
        <v>0</v>
      </c>
      <c r="CI248">
        <v>0</v>
      </c>
      <c r="CJ248">
        <v>0</v>
      </c>
      <c r="CK248">
        <v>65</v>
      </c>
      <c r="CL248" t="s">
        <v>366</v>
      </c>
      <c r="CM248" t="s">
        <v>619</v>
      </c>
      <c r="CN248" t="s">
        <v>112</v>
      </c>
      <c r="CO248">
        <v>170</v>
      </c>
      <c r="CP248">
        <f t="shared" si="9"/>
        <v>20</v>
      </c>
      <c r="CQ248">
        <f t="shared" si="10"/>
        <v>0</v>
      </c>
      <c r="CR248">
        <f t="shared" si="11"/>
        <v>0</v>
      </c>
    </row>
    <row r="249" spans="1:96" x14ac:dyDescent="0.3">
      <c r="A249">
        <v>148</v>
      </c>
      <c r="B249" t="s">
        <v>93</v>
      </c>
      <c r="C249">
        <v>68560</v>
      </c>
      <c r="D249">
        <v>11</v>
      </c>
      <c r="E249" t="s">
        <v>620</v>
      </c>
      <c r="F249" t="s">
        <v>621</v>
      </c>
      <c r="G249">
        <v>2</v>
      </c>
      <c r="H249" t="s">
        <v>95</v>
      </c>
      <c r="I249" t="s">
        <v>96</v>
      </c>
      <c r="J249">
        <v>504</v>
      </c>
      <c r="K249" t="s">
        <v>97</v>
      </c>
      <c r="L249" t="s">
        <v>98</v>
      </c>
      <c r="M249">
        <v>15</v>
      </c>
      <c r="N249">
        <v>1</v>
      </c>
      <c r="O249">
        <v>0</v>
      </c>
      <c r="P249">
        <v>4</v>
      </c>
      <c r="Q249">
        <v>1421</v>
      </c>
      <c r="R249">
        <v>0</v>
      </c>
      <c r="S249">
        <v>70</v>
      </c>
      <c r="T249">
        <v>1513</v>
      </c>
      <c r="U249">
        <v>0</v>
      </c>
      <c r="V249">
        <v>3</v>
      </c>
      <c r="W249">
        <v>0</v>
      </c>
      <c r="X249">
        <v>3</v>
      </c>
      <c r="Y249">
        <v>22</v>
      </c>
      <c r="Z249">
        <v>26</v>
      </c>
      <c r="AA249">
        <v>37</v>
      </c>
      <c r="AB249">
        <v>14</v>
      </c>
      <c r="AC249">
        <v>14</v>
      </c>
      <c r="AD249">
        <v>38</v>
      </c>
      <c r="AE249">
        <v>47</v>
      </c>
      <c r="AF249">
        <v>3</v>
      </c>
      <c r="AG249">
        <v>0</v>
      </c>
      <c r="AH249">
        <v>0</v>
      </c>
      <c r="AI249">
        <v>3</v>
      </c>
      <c r="AJ249">
        <v>22</v>
      </c>
      <c r="AK249">
        <v>23</v>
      </c>
      <c r="AL249">
        <v>22</v>
      </c>
      <c r="AM249">
        <v>3</v>
      </c>
      <c r="AN249">
        <v>0</v>
      </c>
      <c r="AO249">
        <v>0</v>
      </c>
      <c r="AP249">
        <v>28</v>
      </c>
      <c r="AQ249">
        <v>0</v>
      </c>
      <c r="AR249">
        <v>3</v>
      </c>
      <c r="AS249">
        <v>3</v>
      </c>
      <c r="AT249">
        <v>0</v>
      </c>
      <c r="AU249">
        <v>0</v>
      </c>
      <c r="AV249">
        <v>0</v>
      </c>
      <c r="AW249">
        <v>0</v>
      </c>
      <c r="AX249">
        <v>0</v>
      </c>
      <c r="AY249">
        <v>0</v>
      </c>
      <c r="AZ249">
        <v>9</v>
      </c>
      <c r="BA249">
        <v>0</v>
      </c>
      <c r="BB249">
        <v>1</v>
      </c>
      <c r="BC249">
        <v>1</v>
      </c>
      <c r="BD249">
        <v>739</v>
      </c>
      <c r="BE249">
        <v>607</v>
      </c>
      <c r="BF249">
        <v>332</v>
      </c>
      <c r="BG249">
        <v>275</v>
      </c>
      <c r="BH249">
        <v>9</v>
      </c>
      <c r="BI249">
        <v>12</v>
      </c>
      <c r="BJ249">
        <v>46</v>
      </c>
      <c r="BK249">
        <v>19</v>
      </c>
      <c r="BL249">
        <v>27</v>
      </c>
      <c r="BM249">
        <v>7</v>
      </c>
      <c r="BN249">
        <v>0</v>
      </c>
      <c r="BO249">
        <v>57</v>
      </c>
      <c r="BP249">
        <v>20</v>
      </c>
      <c r="BQ249">
        <v>12</v>
      </c>
      <c r="BR249">
        <v>0</v>
      </c>
      <c r="BS249">
        <v>0</v>
      </c>
      <c r="BT249">
        <v>0</v>
      </c>
      <c r="BU249">
        <v>0</v>
      </c>
      <c r="BV249">
        <v>13</v>
      </c>
      <c r="BW249">
        <v>3</v>
      </c>
      <c r="BX249">
        <v>10</v>
      </c>
      <c r="BY249">
        <v>0</v>
      </c>
      <c r="BZ249">
        <v>0</v>
      </c>
      <c r="CA249">
        <v>0</v>
      </c>
      <c r="CB249">
        <v>0</v>
      </c>
      <c r="CC249">
        <v>0</v>
      </c>
      <c r="CD249">
        <v>0</v>
      </c>
      <c r="CE249">
        <v>0</v>
      </c>
      <c r="CF249">
        <v>0</v>
      </c>
      <c r="CG249">
        <v>0</v>
      </c>
      <c r="CH249">
        <v>0</v>
      </c>
      <c r="CI249">
        <v>0</v>
      </c>
      <c r="CJ249">
        <v>0</v>
      </c>
      <c r="CK249">
        <v>64</v>
      </c>
      <c r="CL249" t="s">
        <v>578</v>
      </c>
      <c r="CM249" s="1">
        <v>36134</v>
      </c>
      <c r="CN249" t="s">
        <v>126</v>
      </c>
      <c r="CO249">
        <v>163</v>
      </c>
      <c r="CP249">
        <f t="shared" si="9"/>
        <v>19</v>
      </c>
      <c r="CQ249">
        <f t="shared" si="10"/>
        <v>0</v>
      </c>
      <c r="CR249">
        <f t="shared" si="11"/>
        <v>0</v>
      </c>
    </row>
    <row r="250" spans="1:96" x14ac:dyDescent="0.3">
      <c r="A250">
        <v>148</v>
      </c>
      <c r="B250" t="s">
        <v>93</v>
      </c>
      <c r="C250">
        <v>68798</v>
      </c>
      <c r="D250">
        <v>19</v>
      </c>
      <c r="E250" t="s">
        <v>622</v>
      </c>
      <c r="F250" t="s">
        <v>622</v>
      </c>
      <c r="G250">
        <v>3</v>
      </c>
      <c r="H250" t="s">
        <v>115</v>
      </c>
      <c r="I250" t="s">
        <v>116</v>
      </c>
      <c r="J250">
        <v>496</v>
      </c>
      <c r="K250" t="s">
        <v>181</v>
      </c>
      <c r="L250" t="s">
        <v>182</v>
      </c>
      <c r="M250">
        <v>0</v>
      </c>
      <c r="N250">
        <v>3</v>
      </c>
      <c r="O250">
        <v>0</v>
      </c>
      <c r="P250">
        <v>0</v>
      </c>
      <c r="Q250">
        <v>0</v>
      </c>
      <c r="R250">
        <v>0</v>
      </c>
      <c r="S250">
        <v>0</v>
      </c>
      <c r="T250">
        <v>0</v>
      </c>
      <c r="U250">
        <v>0</v>
      </c>
      <c r="V250">
        <v>0</v>
      </c>
      <c r="W250">
        <v>0</v>
      </c>
      <c r="X250">
        <v>0</v>
      </c>
      <c r="Y250">
        <v>0</v>
      </c>
      <c r="Z250">
        <v>0</v>
      </c>
      <c r="AA250">
        <v>0</v>
      </c>
      <c r="AB250">
        <v>0</v>
      </c>
      <c r="AC250">
        <v>0</v>
      </c>
      <c r="AD250">
        <v>0</v>
      </c>
      <c r="AE250">
        <v>1</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1</v>
      </c>
      <c r="CL250" t="s">
        <v>130</v>
      </c>
      <c r="CM250" t="s">
        <v>138</v>
      </c>
      <c r="CO250">
        <v>0</v>
      </c>
      <c r="CP250">
        <f t="shared" si="9"/>
        <v>0</v>
      </c>
      <c r="CQ250">
        <f t="shared" si="10"/>
        <v>0</v>
      </c>
      <c r="CR250">
        <f t="shared" si="11"/>
        <v>0</v>
      </c>
    </row>
    <row r="251" spans="1:96" x14ac:dyDescent="0.3">
      <c r="A251">
        <v>148</v>
      </c>
      <c r="B251" t="s">
        <v>93</v>
      </c>
      <c r="C251">
        <v>68806</v>
      </c>
      <c r="D251">
        <v>14</v>
      </c>
      <c r="E251" t="s">
        <v>623</v>
      </c>
      <c r="F251" t="s">
        <v>624</v>
      </c>
      <c r="G251">
        <v>1</v>
      </c>
      <c r="H251" t="s">
        <v>122</v>
      </c>
      <c r="I251" t="s">
        <v>123</v>
      </c>
      <c r="J251">
        <v>498</v>
      </c>
      <c r="K251" t="s">
        <v>165</v>
      </c>
      <c r="L251" t="s">
        <v>166</v>
      </c>
      <c r="M251">
        <v>18</v>
      </c>
      <c r="N251">
        <v>0</v>
      </c>
      <c r="O251">
        <v>0</v>
      </c>
      <c r="P251">
        <v>0</v>
      </c>
      <c r="Q251">
        <v>1620</v>
      </c>
      <c r="R251">
        <v>0</v>
      </c>
      <c r="S251">
        <v>92</v>
      </c>
      <c r="T251">
        <v>1728</v>
      </c>
      <c r="U251">
        <v>0</v>
      </c>
      <c r="V251">
        <v>0</v>
      </c>
      <c r="W251">
        <v>0</v>
      </c>
      <c r="X251">
        <v>5</v>
      </c>
      <c r="Y251">
        <v>17</v>
      </c>
      <c r="Z251">
        <v>23</v>
      </c>
      <c r="AA251">
        <v>11</v>
      </c>
      <c r="AB251">
        <v>1</v>
      </c>
      <c r="AC251">
        <v>8</v>
      </c>
      <c r="AD251">
        <v>7</v>
      </c>
      <c r="AE251">
        <v>10</v>
      </c>
      <c r="AF251">
        <v>2</v>
      </c>
      <c r="AG251">
        <v>0</v>
      </c>
      <c r="AH251">
        <v>0</v>
      </c>
      <c r="AI251">
        <v>2</v>
      </c>
      <c r="AJ251">
        <v>38</v>
      </c>
      <c r="AK251">
        <v>55</v>
      </c>
      <c r="AL251">
        <v>34</v>
      </c>
      <c r="AM251">
        <v>129</v>
      </c>
      <c r="AN251">
        <v>0</v>
      </c>
      <c r="AO251">
        <v>0</v>
      </c>
      <c r="AP251">
        <v>24</v>
      </c>
      <c r="AQ251">
        <v>0</v>
      </c>
      <c r="AR251">
        <v>2</v>
      </c>
      <c r="AS251">
        <v>5</v>
      </c>
      <c r="AT251">
        <v>0</v>
      </c>
      <c r="AU251">
        <v>0</v>
      </c>
      <c r="AV251">
        <v>0</v>
      </c>
      <c r="AW251">
        <v>0</v>
      </c>
      <c r="AX251">
        <v>0</v>
      </c>
      <c r="AY251">
        <v>0</v>
      </c>
      <c r="AZ251">
        <v>2</v>
      </c>
      <c r="BA251">
        <v>0</v>
      </c>
      <c r="BB251">
        <v>0</v>
      </c>
      <c r="BC251">
        <v>0</v>
      </c>
      <c r="BD251">
        <v>1018</v>
      </c>
      <c r="BE251">
        <v>746</v>
      </c>
      <c r="BF251">
        <v>542</v>
      </c>
      <c r="BG251">
        <v>204</v>
      </c>
      <c r="BH251">
        <v>22</v>
      </c>
      <c r="BI251">
        <v>22</v>
      </c>
      <c r="BJ251">
        <v>28</v>
      </c>
      <c r="BK251">
        <v>9</v>
      </c>
      <c r="BL251">
        <v>19</v>
      </c>
      <c r="BM251">
        <v>78</v>
      </c>
      <c r="BN251">
        <v>0</v>
      </c>
      <c r="BO251">
        <v>65</v>
      </c>
      <c r="BP251">
        <v>13</v>
      </c>
      <c r="BQ251">
        <v>2</v>
      </c>
      <c r="BR251">
        <v>0</v>
      </c>
      <c r="BS251">
        <v>0</v>
      </c>
      <c r="BT251">
        <v>0</v>
      </c>
      <c r="BU251">
        <v>0</v>
      </c>
      <c r="BV251">
        <v>11</v>
      </c>
      <c r="BW251">
        <v>6</v>
      </c>
      <c r="BX251">
        <v>5</v>
      </c>
      <c r="BY251">
        <v>0</v>
      </c>
      <c r="BZ251">
        <v>0</v>
      </c>
      <c r="CA251">
        <v>0</v>
      </c>
      <c r="CB251">
        <v>0</v>
      </c>
      <c r="CC251">
        <v>0</v>
      </c>
      <c r="CD251">
        <v>0</v>
      </c>
      <c r="CE251">
        <v>0</v>
      </c>
      <c r="CF251">
        <v>0</v>
      </c>
      <c r="CG251">
        <v>0</v>
      </c>
      <c r="CH251">
        <v>0</v>
      </c>
      <c r="CI251">
        <v>0</v>
      </c>
      <c r="CJ251">
        <v>0</v>
      </c>
      <c r="CK251">
        <v>1</v>
      </c>
      <c r="CL251" t="s">
        <v>130</v>
      </c>
      <c r="CP251">
        <f t="shared" si="9"/>
        <v>18</v>
      </c>
      <c r="CQ251">
        <f t="shared" si="10"/>
        <v>0</v>
      </c>
      <c r="CR251">
        <f t="shared" si="11"/>
        <v>0</v>
      </c>
    </row>
    <row r="252" spans="1:96" x14ac:dyDescent="0.3">
      <c r="A252">
        <v>148</v>
      </c>
      <c r="B252" t="s">
        <v>93</v>
      </c>
      <c r="C252">
        <v>68808</v>
      </c>
      <c r="D252">
        <v>31</v>
      </c>
      <c r="E252" t="s">
        <v>625</v>
      </c>
      <c r="F252" t="s">
        <v>626</v>
      </c>
      <c r="G252">
        <v>1</v>
      </c>
      <c r="H252" t="s">
        <v>122</v>
      </c>
      <c r="I252" t="s">
        <v>123</v>
      </c>
      <c r="J252">
        <v>506</v>
      </c>
      <c r="K252" t="s">
        <v>108</v>
      </c>
      <c r="L252" t="s">
        <v>109</v>
      </c>
      <c r="M252">
        <v>1</v>
      </c>
      <c r="N252">
        <v>9</v>
      </c>
      <c r="O252">
        <v>0</v>
      </c>
      <c r="P252">
        <v>3</v>
      </c>
      <c r="Q252">
        <v>170</v>
      </c>
      <c r="R252">
        <v>0</v>
      </c>
      <c r="S252">
        <v>11</v>
      </c>
      <c r="T252">
        <v>193</v>
      </c>
      <c r="U252">
        <v>0</v>
      </c>
      <c r="V252">
        <v>0</v>
      </c>
      <c r="W252">
        <v>0</v>
      </c>
      <c r="X252">
        <v>0</v>
      </c>
      <c r="Y252">
        <v>1</v>
      </c>
      <c r="Z252">
        <v>1</v>
      </c>
      <c r="AA252">
        <v>0</v>
      </c>
      <c r="AB252">
        <v>0</v>
      </c>
      <c r="AC252">
        <v>0</v>
      </c>
      <c r="AD252">
        <v>3</v>
      </c>
      <c r="AE252">
        <v>0</v>
      </c>
      <c r="AF252">
        <v>1</v>
      </c>
      <c r="AG252">
        <v>0</v>
      </c>
      <c r="AH252">
        <v>0</v>
      </c>
      <c r="AI252">
        <v>0</v>
      </c>
      <c r="AJ252">
        <v>1</v>
      </c>
      <c r="AK252">
        <v>2</v>
      </c>
      <c r="AL252">
        <v>0</v>
      </c>
      <c r="AM252">
        <v>6</v>
      </c>
      <c r="AN252">
        <v>0</v>
      </c>
      <c r="AO252">
        <v>0</v>
      </c>
      <c r="AP252">
        <v>2</v>
      </c>
      <c r="AQ252">
        <v>0</v>
      </c>
      <c r="AR252">
        <v>3</v>
      </c>
      <c r="AS252">
        <v>0</v>
      </c>
      <c r="AT252">
        <v>0</v>
      </c>
      <c r="AU252">
        <v>0</v>
      </c>
      <c r="AV252">
        <v>0</v>
      </c>
      <c r="AW252">
        <v>0</v>
      </c>
      <c r="AX252">
        <v>0</v>
      </c>
      <c r="AY252">
        <v>0</v>
      </c>
      <c r="AZ252">
        <v>0</v>
      </c>
      <c r="BA252">
        <v>0</v>
      </c>
      <c r="BB252">
        <v>0</v>
      </c>
      <c r="BC252">
        <v>0</v>
      </c>
      <c r="BD252">
        <v>93</v>
      </c>
      <c r="BE252">
        <v>65</v>
      </c>
      <c r="BF252">
        <v>44</v>
      </c>
      <c r="BG252">
        <v>21</v>
      </c>
      <c r="BH252">
        <v>2</v>
      </c>
      <c r="BI252">
        <v>2</v>
      </c>
      <c r="BJ252">
        <v>5</v>
      </c>
      <c r="BK252">
        <v>2</v>
      </c>
      <c r="BL252">
        <v>3</v>
      </c>
      <c r="BM252">
        <v>16</v>
      </c>
      <c r="BN252">
        <v>0</v>
      </c>
      <c r="BO252">
        <v>8</v>
      </c>
      <c r="BP252">
        <v>0</v>
      </c>
      <c r="BQ252">
        <v>1</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1</v>
      </c>
      <c r="CL252" t="s">
        <v>130</v>
      </c>
      <c r="CM252" s="1">
        <v>35257</v>
      </c>
      <c r="CP252">
        <f t="shared" si="9"/>
        <v>4</v>
      </c>
      <c r="CQ252">
        <f t="shared" si="10"/>
        <v>0</v>
      </c>
      <c r="CR252">
        <f t="shared" si="11"/>
        <v>0</v>
      </c>
    </row>
    <row r="253" spans="1:96" x14ac:dyDescent="0.3">
      <c r="A253">
        <v>148</v>
      </c>
      <c r="B253" t="s">
        <v>93</v>
      </c>
      <c r="C253">
        <v>68809</v>
      </c>
      <c r="D253">
        <v>30</v>
      </c>
      <c r="E253" t="s">
        <v>627</v>
      </c>
      <c r="F253" t="s">
        <v>627</v>
      </c>
      <c r="G253">
        <v>3</v>
      </c>
      <c r="H253" t="s">
        <v>115</v>
      </c>
      <c r="I253" t="s">
        <v>116</v>
      </c>
      <c r="J253">
        <v>504</v>
      </c>
      <c r="K253" t="s">
        <v>97</v>
      </c>
      <c r="L253" t="s">
        <v>98</v>
      </c>
      <c r="M253">
        <v>0</v>
      </c>
      <c r="N253">
        <v>1</v>
      </c>
      <c r="O253">
        <v>0</v>
      </c>
      <c r="P253">
        <v>1</v>
      </c>
      <c r="Q253">
        <v>9</v>
      </c>
      <c r="R253">
        <v>0</v>
      </c>
      <c r="S253">
        <v>5</v>
      </c>
      <c r="T253">
        <v>14</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1</v>
      </c>
      <c r="AQ253">
        <v>0</v>
      </c>
      <c r="AR253">
        <v>0</v>
      </c>
      <c r="AS253">
        <v>0</v>
      </c>
      <c r="AT253">
        <v>0</v>
      </c>
      <c r="AU253">
        <v>0</v>
      </c>
      <c r="AV253">
        <v>0</v>
      </c>
      <c r="AW253">
        <v>0</v>
      </c>
      <c r="AX253">
        <v>0</v>
      </c>
      <c r="AY253">
        <v>0</v>
      </c>
      <c r="AZ253">
        <v>0</v>
      </c>
      <c r="BA253">
        <v>0</v>
      </c>
      <c r="BB253">
        <v>0</v>
      </c>
      <c r="BC253">
        <v>0</v>
      </c>
      <c r="BD253">
        <v>9</v>
      </c>
      <c r="BE253">
        <v>7</v>
      </c>
      <c r="BF253">
        <v>3</v>
      </c>
      <c r="BG253">
        <v>4</v>
      </c>
      <c r="BH253">
        <v>0</v>
      </c>
      <c r="BI253">
        <v>1</v>
      </c>
      <c r="BJ253">
        <v>1</v>
      </c>
      <c r="BK253">
        <v>0</v>
      </c>
      <c r="BL253">
        <v>1</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1</v>
      </c>
      <c r="CL253" t="s">
        <v>130</v>
      </c>
      <c r="CM253" t="s">
        <v>628</v>
      </c>
      <c r="CP253">
        <f t="shared" si="9"/>
        <v>1</v>
      </c>
      <c r="CQ253">
        <f t="shared" si="10"/>
        <v>0</v>
      </c>
      <c r="CR253">
        <f t="shared" si="11"/>
        <v>0</v>
      </c>
    </row>
    <row r="254" spans="1:96" x14ac:dyDescent="0.3">
      <c r="A254">
        <v>148</v>
      </c>
      <c r="B254" t="s">
        <v>93</v>
      </c>
      <c r="C254">
        <v>69065</v>
      </c>
      <c r="D254">
        <v>39</v>
      </c>
      <c r="E254" t="s">
        <v>629</v>
      </c>
      <c r="F254" t="s">
        <v>629</v>
      </c>
      <c r="G254">
        <v>3</v>
      </c>
      <c r="H254" t="s">
        <v>115</v>
      </c>
      <c r="I254" t="s">
        <v>116</v>
      </c>
      <c r="J254">
        <v>506</v>
      </c>
      <c r="K254" t="s">
        <v>108</v>
      </c>
      <c r="L254" t="s">
        <v>109</v>
      </c>
      <c r="M254">
        <v>0</v>
      </c>
      <c r="N254">
        <v>1</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1</v>
      </c>
      <c r="CL254" t="s">
        <v>130</v>
      </c>
      <c r="CM254" s="1">
        <v>37137</v>
      </c>
      <c r="CP254">
        <f t="shared" si="9"/>
        <v>0</v>
      </c>
      <c r="CQ254">
        <f t="shared" si="10"/>
        <v>0</v>
      </c>
      <c r="CR254">
        <f t="shared" si="11"/>
        <v>0</v>
      </c>
    </row>
    <row r="255" spans="1:96" x14ac:dyDescent="0.3">
      <c r="A255">
        <v>148</v>
      </c>
      <c r="B255" t="s">
        <v>93</v>
      </c>
      <c r="C255">
        <v>69285</v>
      </c>
      <c r="D255">
        <v>33</v>
      </c>
      <c r="E255" t="s">
        <v>630</v>
      </c>
      <c r="F255" t="s">
        <v>630</v>
      </c>
      <c r="G255">
        <v>1</v>
      </c>
      <c r="H255" t="s">
        <v>122</v>
      </c>
      <c r="I255" t="s">
        <v>123</v>
      </c>
      <c r="J255">
        <v>498</v>
      </c>
      <c r="K255" t="s">
        <v>165</v>
      </c>
      <c r="L255" t="s">
        <v>166</v>
      </c>
      <c r="M255">
        <v>12</v>
      </c>
      <c r="N255">
        <v>1</v>
      </c>
      <c r="O255">
        <v>0</v>
      </c>
      <c r="P255">
        <v>2</v>
      </c>
      <c r="Q255">
        <v>1088</v>
      </c>
      <c r="R255">
        <v>0</v>
      </c>
      <c r="S255">
        <v>35</v>
      </c>
      <c r="T255">
        <v>1159</v>
      </c>
      <c r="U255">
        <v>0</v>
      </c>
      <c r="V255">
        <v>1</v>
      </c>
      <c r="W255">
        <v>0</v>
      </c>
      <c r="X255">
        <v>0</v>
      </c>
      <c r="Y255">
        <v>1</v>
      </c>
      <c r="Z255">
        <v>1</v>
      </c>
      <c r="AA255">
        <v>5</v>
      </c>
      <c r="AB255">
        <v>1</v>
      </c>
      <c r="AC255">
        <v>4</v>
      </c>
      <c r="AD255">
        <v>8</v>
      </c>
      <c r="AE255">
        <v>13</v>
      </c>
      <c r="AF255">
        <v>5</v>
      </c>
      <c r="AG255">
        <v>0</v>
      </c>
      <c r="AH255">
        <v>0</v>
      </c>
      <c r="AI255">
        <v>0</v>
      </c>
      <c r="AJ255">
        <v>1</v>
      </c>
      <c r="AK255">
        <v>1</v>
      </c>
      <c r="AL255">
        <v>14</v>
      </c>
      <c r="AM255">
        <v>4</v>
      </c>
      <c r="AN255">
        <v>0</v>
      </c>
      <c r="AO255">
        <v>0</v>
      </c>
      <c r="AP255">
        <v>17</v>
      </c>
      <c r="AQ255">
        <v>0</v>
      </c>
      <c r="AR255">
        <v>2</v>
      </c>
      <c r="AS255">
        <v>0</v>
      </c>
      <c r="AT255">
        <v>0</v>
      </c>
      <c r="AU255">
        <v>0</v>
      </c>
      <c r="AV255">
        <v>0</v>
      </c>
      <c r="AW255">
        <v>0</v>
      </c>
      <c r="AX255">
        <v>0</v>
      </c>
      <c r="AY255">
        <v>0</v>
      </c>
      <c r="AZ255">
        <v>0</v>
      </c>
      <c r="BA255">
        <v>0</v>
      </c>
      <c r="BB255">
        <v>0</v>
      </c>
      <c r="BC255">
        <v>0</v>
      </c>
      <c r="BD255">
        <v>696</v>
      </c>
      <c r="BE255">
        <v>549</v>
      </c>
      <c r="BF255">
        <v>473</v>
      </c>
      <c r="BG255">
        <v>76</v>
      </c>
      <c r="BH255">
        <v>10</v>
      </c>
      <c r="BI255">
        <v>9</v>
      </c>
      <c r="BJ255">
        <v>28</v>
      </c>
      <c r="BK255">
        <v>10</v>
      </c>
      <c r="BL255">
        <v>18</v>
      </c>
      <c r="BM255">
        <v>84</v>
      </c>
      <c r="BN255">
        <v>0</v>
      </c>
      <c r="BO255">
        <v>30</v>
      </c>
      <c r="BP255">
        <v>1</v>
      </c>
      <c r="BQ255">
        <v>0</v>
      </c>
      <c r="BR255">
        <v>0</v>
      </c>
      <c r="BS255">
        <v>0</v>
      </c>
      <c r="BT255">
        <v>0</v>
      </c>
      <c r="BU255">
        <v>0</v>
      </c>
      <c r="BV255">
        <v>9</v>
      </c>
      <c r="BW255">
        <v>6</v>
      </c>
      <c r="BX255">
        <v>3</v>
      </c>
      <c r="BY255">
        <v>0</v>
      </c>
      <c r="BZ255">
        <v>0</v>
      </c>
      <c r="CA255">
        <v>0</v>
      </c>
      <c r="CB255">
        <v>0</v>
      </c>
      <c r="CC255">
        <v>0</v>
      </c>
      <c r="CD255">
        <v>0</v>
      </c>
      <c r="CE255">
        <v>0</v>
      </c>
      <c r="CF255">
        <v>0</v>
      </c>
      <c r="CG255">
        <v>0</v>
      </c>
      <c r="CH255">
        <v>0</v>
      </c>
      <c r="CI255">
        <v>0</v>
      </c>
      <c r="CJ255">
        <v>0</v>
      </c>
      <c r="CK255">
        <v>82</v>
      </c>
      <c r="CL255" t="s">
        <v>631</v>
      </c>
      <c r="CM255" s="1">
        <v>33645</v>
      </c>
      <c r="CN255" t="s">
        <v>106</v>
      </c>
      <c r="CO255">
        <v>187</v>
      </c>
      <c r="CP255">
        <f t="shared" si="9"/>
        <v>14</v>
      </c>
      <c r="CQ255">
        <f t="shared" si="10"/>
        <v>0</v>
      </c>
      <c r="CR255">
        <f t="shared" si="11"/>
        <v>0</v>
      </c>
    </row>
    <row r="256" spans="1:96" x14ac:dyDescent="0.3">
      <c r="A256">
        <v>148</v>
      </c>
      <c r="B256" t="s">
        <v>93</v>
      </c>
      <c r="C256">
        <v>69339</v>
      </c>
      <c r="D256">
        <v>38</v>
      </c>
      <c r="E256" t="s">
        <v>632</v>
      </c>
      <c r="F256" t="s">
        <v>632</v>
      </c>
      <c r="G256">
        <v>2</v>
      </c>
      <c r="H256" t="s">
        <v>95</v>
      </c>
      <c r="I256" t="s">
        <v>96</v>
      </c>
      <c r="J256">
        <v>656</v>
      </c>
      <c r="K256" t="s">
        <v>102</v>
      </c>
      <c r="L256" t="s">
        <v>103</v>
      </c>
      <c r="M256">
        <v>1</v>
      </c>
      <c r="N256">
        <v>1</v>
      </c>
      <c r="O256">
        <v>0</v>
      </c>
      <c r="P256">
        <v>1</v>
      </c>
      <c r="Q256">
        <v>96</v>
      </c>
      <c r="R256">
        <v>0</v>
      </c>
      <c r="S256">
        <v>10</v>
      </c>
      <c r="T256">
        <v>106</v>
      </c>
      <c r="U256">
        <v>0</v>
      </c>
      <c r="V256">
        <v>0</v>
      </c>
      <c r="W256">
        <v>0</v>
      </c>
      <c r="X256">
        <v>1</v>
      </c>
      <c r="Y256">
        <v>2</v>
      </c>
      <c r="Z256">
        <v>3</v>
      </c>
      <c r="AA256">
        <v>2</v>
      </c>
      <c r="AB256">
        <v>0</v>
      </c>
      <c r="AC256">
        <v>0</v>
      </c>
      <c r="AD256">
        <v>2</v>
      </c>
      <c r="AE256">
        <v>3</v>
      </c>
      <c r="AF256">
        <v>0</v>
      </c>
      <c r="AG256">
        <v>0</v>
      </c>
      <c r="AH256">
        <v>0</v>
      </c>
      <c r="AI256">
        <v>1</v>
      </c>
      <c r="AJ256">
        <v>0</v>
      </c>
      <c r="AK256">
        <v>5</v>
      </c>
      <c r="AL256">
        <v>0</v>
      </c>
      <c r="AM256">
        <v>0</v>
      </c>
      <c r="AN256">
        <v>0</v>
      </c>
      <c r="AO256">
        <v>0</v>
      </c>
      <c r="AP256">
        <v>2</v>
      </c>
      <c r="AQ256">
        <v>0</v>
      </c>
      <c r="AR256">
        <v>2</v>
      </c>
      <c r="AS256">
        <v>1</v>
      </c>
      <c r="AT256">
        <v>0</v>
      </c>
      <c r="AU256">
        <v>0</v>
      </c>
      <c r="AV256">
        <v>0</v>
      </c>
      <c r="AW256">
        <v>0</v>
      </c>
      <c r="AX256">
        <v>0</v>
      </c>
      <c r="AY256">
        <v>0</v>
      </c>
      <c r="AZ256">
        <v>2</v>
      </c>
      <c r="BA256">
        <v>0</v>
      </c>
      <c r="BB256">
        <v>0</v>
      </c>
      <c r="BC256">
        <v>0</v>
      </c>
      <c r="BD256">
        <v>48</v>
      </c>
      <c r="BE256">
        <v>37</v>
      </c>
      <c r="BF256">
        <v>21</v>
      </c>
      <c r="BG256">
        <v>16</v>
      </c>
      <c r="BH256">
        <v>1</v>
      </c>
      <c r="BI256">
        <v>3</v>
      </c>
      <c r="BJ256">
        <v>5</v>
      </c>
      <c r="BK256">
        <v>1</v>
      </c>
      <c r="BL256">
        <v>4</v>
      </c>
      <c r="BM256">
        <v>0</v>
      </c>
      <c r="BN256">
        <v>0</v>
      </c>
      <c r="BO256">
        <v>8</v>
      </c>
      <c r="BP256">
        <v>4</v>
      </c>
      <c r="BQ256">
        <v>0</v>
      </c>
      <c r="BR256">
        <v>0</v>
      </c>
      <c r="BS256">
        <v>0</v>
      </c>
      <c r="BT256">
        <v>0</v>
      </c>
      <c r="BU256">
        <v>0</v>
      </c>
      <c r="BV256">
        <v>1</v>
      </c>
      <c r="BW256">
        <v>0</v>
      </c>
      <c r="BX256">
        <v>1</v>
      </c>
      <c r="BY256">
        <v>0</v>
      </c>
      <c r="BZ256">
        <v>0</v>
      </c>
      <c r="CA256">
        <v>0</v>
      </c>
      <c r="CB256">
        <v>0</v>
      </c>
      <c r="CC256">
        <v>0</v>
      </c>
      <c r="CD256">
        <v>0</v>
      </c>
      <c r="CE256">
        <v>0</v>
      </c>
      <c r="CF256">
        <v>0</v>
      </c>
      <c r="CG256">
        <v>0</v>
      </c>
      <c r="CH256">
        <v>0</v>
      </c>
      <c r="CI256">
        <v>0</v>
      </c>
      <c r="CJ256">
        <v>0</v>
      </c>
      <c r="CK256">
        <v>1</v>
      </c>
      <c r="CL256" t="s">
        <v>130</v>
      </c>
      <c r="CM256" s="1">
        <v>35836</v>
      </c>
      <c r="CN256" t="s">
        <v>106</v>
      </c>
      <c r="CP256">
        <f t="shared" si="9"/>
        <v>2</v>
      </c>
      <c r="CQ256">
        <f t="shared" si="10"/>
        <v>0</v>
      </c>
      <c r="CR256">
        <f t="shared" si="11"/>
        <v>0</v>
      </c>
    </row>
    <row r="257" spans="1:96" x14ac:dyDescent="0.3">
      <c r="A257">
        <v>148</v>
      </c>
      <c r="B257" t="s">
        <v>93</v>
      </c>
      <c r="C257">
        <v>69709</v>
      </c>
      <c r="D257">
        <v>3</v>
      </c>
      <c r="E257" t="s">
        <v>633</v>
      </c>
      <c r="F257" t="s">
        <v>633</v>
      </c>
      <c r="G257">
        <v>3</v>
      </c>
      <c r="H257" t="s">
        <v>115</v>
      </c>
      <c r="I257" t="s">
        <v>116</v>
      </c>
      <c r="J257">
        <v>499</v>
      </c>
      <c r="K257" t="s">
        <v>128</v>
      </c>
      <c r="L257" t="s">
        <v>147</v>
      </c>
      <c r="M257">
        <v>8</v>
      </c>
      <c r="N257">
        <v>4</v>
      </c>
      <c r="O257">
        <v>0</v>
      </c>
      <c r="P257">
        <v>5</v>
      </c>
      <c r="Q257">
        <v>776</v>
      </c>
      <c r="R257">
        <v>0</v>
      </c>
      <c r="S257">
        <v>43</v>
      </c>
      <c r="T257">
        <v>824</v>
      </c>
      <c r="U257">
        <v>0</v>
      </c>
      <c r="V257">
        <v>0</v>
      </c>
      <c r="W257">
        <v>0</v>
      </c>
      <c r="X257">
        <v>1</v>
      </c>
      <c r="Y257">
        <v>8</v>
      </c>
      <c r="Z257">
        <v>9</v>
      </c>
      <c r="AA257">
        <v>10</v>
      </c>
      <c r="AB257">
        <v>0</v>
      </c>
      <c r="AC257">
        <v>9</v>
      </c>
      <c r="AD257">
        <v>26</v>
      </c>
      <c r="AE257">
        <v>25</v>
      </c>
      <c r="AF257">
        <v>7</v>
      </c>
      <c r="AG257">
        <v>0</v>
      </c>
      <c r="AH257">
        <v>0</v>
      </c>
      <c r="AI257">
        <v>0</v>
      </c>
      <c r="AJ257">
        <v>4</v>
      </c>
      <c r="AK257">
        <v>2</v>
      </c>
      <c r="AL257">
        <v>14</v>
      </c>
      <c r="AM257">
        <v>6</v>
      </c>
      <c r="AN257">
        <v>0</v>
      </c>
      <c r="AO257">
        <v>0</v>
      </c>
      <c r="AP257">
        <v>6</v>
      </c>
      <c r="AQ257">
        <v>0</v>
      </c>
      <c r="AR257">
        <v>6</v>
      </c>
      <c r="AS257">
        <v>1</v>
      </c>
      <c r="AT257">
        <v>0</v>
      </c>
      <c r="AU257">
        <v>0</v>
      </c>
      <c r="AV257">
        <v>0</v>
      </c>
      <c r="AW257">
        <v>0</v>
      </c>
      <c r="AX257">
        <v>0</v>
      </c>
      <c r="AY257">
        <v>0</v>
      </c>
      <c r="AZ257">
        <v>1</v>
      </c>
      <c r="BA257">
        <v>0</v>
      </c>
      <c r="BB257">
        <v>0</v>
      </c>
      <c r="BC257">
        <v>0</v>
      </c>
      <c r="BD257">
        <v>455</v>
      </c>
      <c r="BE257">
        <v>333</v>
      </c>
      <c r="BF257">
        <v>238</v>
      </c>
      <c r="BG257">
        <v>95</v>
      </c>
      <c r="BH257">
        <v>10</v>
      </c>
      <c r="BI257">
        <v>12</v>
      </c>
      <c r="BJ257">
        <v>42</v>
      </c>
      <c r="BK257">
        <v>13</v>
      </c>
      <c r="BL257">
        <v>29</v>
      </c>
      <c r="BM257">
        <v>23</v>
      </c>
      <c r="BN257">
        <v>0</v>
      </c>
      <c r="BO257">
        <v>36</v>
      </c>
      <c r="BP257">
        <v>3</v>
      </c>
      <c r="BQ257">
        <v>1</v>
      </c>
      <c r="BR257">
        <v>0</v>
      </c>
      <c r="BS257">
        <v>0</v>
      </c>
      <c r="BT257">
        <v>0</v>
      </c>
      <c r="BU257">
        <v>0</v>
      </c>
      <c r="BV257">
        <v>18</v>
      </c>
      <c r="BW257">
        <v>5</v>
      </c>
      <c r="BX257">
        <v>13</v>
      </c>
      <c r="BY257">
        <v>0</v>
      </c>
      <c r="BZ257">
        <v>0</v>
      </c>
      <c r="CA257">
        <v>0</v>
      </c>
      <c r="CB257">
        <v>0</v>
      </c>
      <c r="CC257">
        <v>0</v>
      </c>
      <c r="CD257">
        <v>0</v>
      </c>
      <c r="CE257">
        <v>0</v>
      </c>
      <c r="CF257">
        <v>0</v>
      </c>
      <c r="CG257">
        <v>0</v>
      </c>
      <c r="CH257">
        <v>0</v>
      </c>
      <c r="CI257">
        <v>0</v>
      </c>
      <c r="CJ257">
        <v>0</v>
      </c>
      <c r="CK257">
        <v>19</v>
      </c>
      <c r="CL257" t="s">
        <v>119</v>
      </c>
      <c r="CM257" s="1">
        <v>32511</v>
      </c>
      <c r="CN257" t="s">
        <v>106</v>
      </c>
      <c r="CO257">
        <v>182</v>
      </c>
      <c r="CP257">
        <f t="shared" si="9"/>
        <v>13</v>
      </c>
      <c r="CQ257">
        <f t="shared" si="10"/>
        <v>0</v>
      </c>
      <c r="CR257">
        <f t="shared" si="11"/>
        <v>0</v>
      </c>
    </row>
    <row r="258" spans="1:96" x14ac:dyDescent="0.3">
      <c r="A258">
        <v>148</v>
      </c>
      <c r="B258" t="s">
        <v>93</v>
      </c>
      <c r="C258">
        <v>69878</v>
      </c>
      <c r="D258">
        <v>25</v>
      </c>
      <c r="E258" t="s">
        <v>634</v>
      </c>
      <c r="F258" t="s">
        <v>634</v>
      </c>
      <c r="G258">
        <v>1</v>
      </c>
      <c r="H258" t="s">
        <v>122</v>
      </c>
      <c r="I258" t="s">
        <v>123</v>
      </c>
      <c r="J258">
        <v>1536</v>
      </c>
      <c r="K258" t="s">
        <v>124</v>
      </c>
      <c r="L258" t="s">
        <v>125</v>
      </c>
      <c r="M258">
        <v>1</v>
      </c>
      <c r="N258">
        <v>1</v>
      </c>
      <c r="O258">
        <v>0</v>
      </c>
      <c r="P258">
        <v>0</v>
      </c>
      <c r="Q258">
        <v>45</v>
      </c>
      <c r="R258">
        <v>0</v>
      </c>
      <c r="S258">
        <v>0</v>
      </c>
      <c r="T258">
        <v>46</v>
      </c>
      <c r="U258">
        <v>0</v>
      </c>
      <c r="V258">
        <v>0</v>
      </c>
      <c r="W258">
        <v>0</v>
      </c>
      <c r="X258">
        <v>0</v>
      </c>
      <c r="Y258">
        <v>0</v>
      </c>
      <c r="Z258">
        <v>0</v>
      </c>
      <c r="AA258">
        <v>0</v>
      </c>
      <c r="AB258">
        <v>0</v>
      </c>
      <c r="AC258">
        <v>0</v>
      </c>
      <c r="AD258">
        <v>1</v>
      </c>
      <c r="AE258">
        <v>0</v>
      </c>
      <c r="AF258">
        <v>2</v>
      </c>
      <c r="AG258">
        <v>1</v>
      </c>
      <c r="AH258">
        <v>1</v>
      </c>
      <c r="AI258">
        <v>0</v>
      </c>
      <c r="AJ258">
        <v>0</v>
      </c>
      <c r="AK258">
        <v>0</v>
      </c>
      <c r="AL258">
        <v>0</v>
      </c>
      <c r="AM258">
        <v>6</v>
      </c>
      <c r="AN258">
        <v>0</v>
      </c>
      <c r="AO258">
        <v>0</v>
      </c>
      <c r="AP258">
        <v>2</v>
      </c>
      <c r="AQ258">
        <v>0</v>
      </c>
      <c r="AR258">
        <v>0</v>
      </c>
      <c r="AS258">
        <v>0</v>
      </c>
      <c r="AT258">
        <v>0</v>
      </c>
      <c r="AU258">
        <v>0</v>
      </c>
      <c r="AV258">
        <v>0</v>
      </c>
      <c r="AW258">
        <v>0</v>
      </c>
      <c r="AX258">
        <v>0</v>
      </c>
      <c r="AY258">
        <v>0</v>
      </c>
      <c r="AZ258">
        <v>0</v>
      </c>
      <c r="BA258">
        <v>0</v>
      </c>
      <c r="BB258">
        <v>0</v>
      </c>
      <c r="BC258">
        <v>0</v>
      </c>
      <c r="BD258">
        <v>21</v>
      </c>
      <c r="BE258">
        <v>8</v>
      </c>
      <c r="BF258">
        <v>2</v>
      </c>
      <c r="BG258">
        <v>6</v>
      </c>
      <c r="BH258">
        <v>1</v>
      </c>
      <c r="BI258">
        <v>0</v>
      </c>
      <c r="BJ258">
        <v>2</v>
      </c>
      <c r="BK258">
        <v>1</v>
      </c>
      <c r="BL258">
        <v>1</v>
      </c>
      <c r="BM258">
        <v>5</v>
      </c>
      <c r="BN258">
        <v>0</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1</v>
      </c>
      <c r="CL258" t="s">
        <v>130</v>
      </c>
      <c r="CP258">
        <f t="shared" si="9"/>
        <v>1</v>
      </c>
      <c r="CQ258">
        <f t="shared" si="10"/>
        <v>2</v>
      </c>
      <c r="CR258">
        <f t="shared" si="11"/>
        <v>0</v>
      </c>
    </row>
    <row r="259" spans="1:96" x14ac:dyDescent="0.3">
      <c r="A259">
        <v>148</v>
      </c>
      <c r="B259" t="s">
        <v>93</v>
      </c>
      <c r="C259">
        <v>69955</v>
      </c>
      <c r="D259">
        <v>77</v>
      </c>
      <c r="E259" t="s">
        <v>635</v>
      </c>
      <c r="F259" t="s">
        <v>636</v>
      </c>
      <c r="G259">
        <v>2</v>
      </c>
      <c r="H259" t="s">
        <v>95</v>
      </c>
      <c r="I259" t="s">
        <v>96</v>
      </c>
      <c r="J259">
        <v>1159</v>
      </c>
      <c r="K259" t="s">
        <v>117</v>
      </c>
      <c r="L259" t="s">
        <v>118</v>
      </c>
      <c r="M259">
        <v>7</v>
      </c>
      <c r="N259">
        <v>2</v>
      </c>
      <c r="O259">
        <v>0</v>
      </c>
      <c r="P259">
        <v>3</v>
      </c>
      <c r="Q259">
        <v>574</v>
      </c>
      <c r="R259">
        <v>0</v>
      </c>
      <c r="S259">
        <v>29</v>
      </c>
      <c r="T259">
        <v>609</v>
      </c>
      <c r="U259">
        <v>0</v>
      </c>
      <c r="V259">
        <v>1</v>
      </c>
      <c r="W259">
        <v>0</v>
      </c>
      <c r="X259">
        <v>0</v>
      </c>
      <c r="Y259">
        <v>3</v>
      </c>
      <c r="Z259">
        <v>3</v>
      </c>
      <c r="AA259">
        <v>12</v>
      </c>
      <c r="AB259">
        <v>3</v>
      </c>
      <c r="AC259">
        <v>9</v>
      </c>
      <c r="AD259">
        <v>12</v>
      </c>
      <c r="AE259">
        <v>13</v>
      </c>
      <c r="AF259">
        <v>0</v>
      </c>
      <c r="AG259">
        <v>0</v>
      </c>
      <c r="AH259">
        <v>0</v>
      </c>
      <c r="AI259">
        <v>2</v>
      </c>
      <c r="AJ259">
        <v>0</v>
      </c>
      <c r="AK259">
        <v>6</v>
      </c>
      <c r="AL259">
        <v>0</v>
      </c>
      <c r="AM259">
        <v>3</v>
      </c>
      <c r="AN259">
        <v>0</v>
      </c>
      <c r="AO259">
        <v>0</v>
      </c>
      <c r="AP259">
        <v>13</v>
      </c>
      <c r="AQ259">
        <v>0</v>
      </c>
      <c r="AR259">
        <v>1</v>
      </c>
      <c r="AS259">
        <v>1</v>
      </c>
      <c r="AT259">
        <v>0</v>
      </c>
      <c r="AU259">
        <v>0</v>
      </c>
      <c r="AV259">
        <v>0</v>
      </c>
      <c r="AW259">
        <v>0</v>
      </c>
      <c r="AX259">
        <v>0</v>
      </c>
      <c r="AY259">
        <v>0</v>
      </c>
      <c r="AZ259">
        <v>0</v>
      </c>
      <c r="BA259">
        <v>0</v>
      </c>
      <c r="BB259">
        <v>0</v>
      </c>
      <c r="BC259">
        <v>0</v>
      </c>
      <c r="BD259">
        <v>206</v>
      </c>
      <c r="BE259">
        <v>159</v>
      </c>
      <c r="BF259">
        <v>81</v>
      </c>
      <c r="BG259">
        <v>78</v>
      </c>
      <c r="BH259">
        <v>2</v>
      </c>
      <c r="BI259">
        <v>8</v>
      </c>
      <c r="BJ259">
        <v>8</v>
      </c>
      <c r="BK259">
        <v>2</v>
      </c>
      <c r="BL259">
        <v>6</v>
      </c>
      <c r="BM259">
        <v>4</v>
      </c>
      <c r="BN259">
        <v>0</v>
      </c>
      <c r="BO259">
        <v>14</v>
      </c>
      <c r="BP259">
        <v>0</v>
      </c>
      <c r="BQ259">
        <v>2</v>
      </c>
      <c r="BR259">
        <v>0</v>
      </c>
      <c r="BS259">
        <v>0</v>
      </c>
      <c r="BT259">
        <v>0</v>
      </c>
      <c r="BU259">
        <v>0</v>
      </c>
      <c r="BV259">
        <v>7</v>
      </c>
      <c r="BW259">
        <v>3</v>
      </c>
      <c r="BX259">
        <v>4</v>
      </c>
      <c r="BY259">
        <v>0</v>
      </c>
      <c r="BZ259">
        <v>0</v>
      </c>
      <c r="CA259">
        <v>0</v>
      </c>
      <c r="CB259">
        <v>0</v>
      </c>
      <c r="CC259">
        <v>0</v>
      </c>
      <c r="CD259">
        <v>0</v>
      </c>
      <c r="CE259">
        <v>0</v>
      </c>
      <c r="CF259">
        <v>0</v>
      </c>
      <c r="CG259">
        <v>0</v>
      </c>
      <c r="CH259">
        <v>0</v>
      </c>
      <c r="CI259">
        <v>0</v>
      </c>
      <c r="CJ259">
        <v>0</v>
      </c>
      <c r="CK259">
        <v>19</v>
      </c>
      <c r="CL259" t="s">
        <v>119</v>
      </c>
      <c r="CM259" s="1">
        <v>33452</v>
      </c>
      <c r="CN259" t="s">
        <v>184</v>
      </c>
      <c r="CO259">
        <v>182</v>
      </c>
      <c r="CP259">
        <f t="shared" si="9"/>
        <v>10</v>
      </c>
      <c r="CQ259">
        <f t="shared" si="10"/>
        <v>0</v>
      </c>
      <c r="CR259">
        <f t="shared" si="11"/>
        <v>0</v>
      </c>
    </row>
    <row r="260" spans="1:96" x14ac:dyDescent="0.3">
      <c r="A260">
        <v>148</v>
      </c>
      <c r="B260" t="s">
        <v>93</v>
      </c>
      <c r="C260">
        <v>70060</v>
      </c>
      <c r="D260">
        <v>9</v>
      </c>
      <c r="E260" t="s">
        <v>637</v>
      </c>
      <c r="F260" t="s">
        <v>638</v>
      </c>
      <c r="G260">
        <v>2</v>
      </c>
      <c r="H260" t="s">
        <v>95</v>
      </c>
      <c r="I260" t="s">
        <v>96</v>
      </c>
      <c r="J260">
        <v>504</v>
      </c>
      <c r="K260" t="s">
        <v>97</v>
      </c>
      <c r="L260" t="s">
        <v>98</v>
      </c>
      <c r="M260">
        <v>7</v>
      </c>
      <c r="N260">
        <v>2</v>
      </c>
      <c r="O260">
        <v>0</v>
      </c>
      <c r="P260">
        <v>2</v>
      </c>
      <c r="Q260">
        <v>612</v>
      </c>
      <c r="R260">
        <v>0</v>
      </c>
      <c r="S260">
        <v>21</v>
      </c>
      <c r="T260">
        <v>637</v>
      </c>
      <c r="U260">
        <v>0</v>
      </c>
      <c r="V260">
        <v>1</v>
      </c>
      <c r="W260">
        <v>0</v>
      </c>
      <c r="X260">
        <v>0</v>
      </c>
      <c r="Y260">
        <v>8</v>
      </c>
      <c r="Z260">
        <v>8</v>
      </c>
      <c r="AA260">
        <v>16</v>
      </c>
      <c r="AB260">
        <v>7</v>
      </c>
      <c r="AC260">
        <v>6</v>
      </c>
      <c r="AD260">
        <v>6</v>
      </c>
      <c r="AE260">
        <v>6</v>
      </c>
      <c r="AF260">
        <v>0</v>
      </c>
      <c r="AG260">
        <v>0</v>
      </c>
      <c r="AH260">
        <v>0</v>
      </c>
      <c r="AI260">
        <v>5</v>
      </c>
      <c r="AJ260">
        <v>0</v>
      </c>
      <c r="AK260">
        <v>4</v>
      </c>
      <c r="AL260">
        <v>1</v>
      </c>
      <c r="AM260">
        <v>1</v>
      </c>
      <c r="AN260">
        <v>0</v>
      </c>
      <c r="AO260">
        <v>0</v>
      </c>
      <c r="AP260">
        <v>13</v>
      </c>
      <c r="AQ260">
        <v>0</v>
      </c>
      <c r="AR260">
        <v>1</v>
      </c>
      <c r="AS260">
        <v>1</v>
      </c>
      <c r="AT260">
        <v>0</v>
      </c>
      <c r="AU260">
        <v>0</v>
      </c>
      <c r="AV260">
        <v>0</v>
      </c>
      <c r="AW260">
        <v>0</v>
      </c>
      <c r="AX260">
        <v>0</v>
      </c>
      <c r="AY260">
        <v>0</v>
      </c>
      <c r="AZ260">
        <v>3</v>
      </c>
      <c r="BA260">
        <v>0</v>
      </c>
      <c r="BB260">
        <v>0</v>
      </c>
      <c r="BC260">
        <v>0</v>
      </c>
      <c r="BD260">
        <v>260</v>
      </c>
      <c r="BE260">
        <v>213</v>
      </c>
      <c r="BF260">
        <v>130</v>
      </c>
      <c r="BG260">
        <v>83</v>
      </c>
      <c r="BH260">
        <v>2</v>
      </c>
      <c r="BI260">
        <v>4</v>
      </c>
      <c r="BJ260">
        <v>7</v>
      </c>
      <c r="BK260">
        <v>3</v>
      </c>
      <c r="BL260">
        <v>4</v>
      </c>
      <c r="BM260">
        <v>5</v>
      </c>
      <c r="BN260">
        <v>0</v>
      </c>
      <c r="BO260">
        <v>8</v>
      </c>
      <c r="BP260">
        <v>1</v>
      </c>
      <c r="BQ260">
        <v>1</v>
      </c>
      <c r="BR260">
        <v>0</v>
      </c>
      <c r="BS260">
        <v>0</v>
      </c>
      <c r="BT260">
        <v>0</v>
      </c>
      <c r="BU260">
        <v>0</v>
      </c>
      <c r="BV260">
        <v>12</v>
      </c>
      <c r="BW260">
        <v>6</v>
      </c>
      <c r="BX260">
        <v>6</v>
      </c>
      <c r="BY260">
        <v>0</v>
      </c>
      <c r="BZ260">
        <v>0</v>
      </c>
      <c r="CA260">
        <v>0</v>
      </c>
      <c r="CB260">
        <v>0</v>
      </c>
      <c r="CC260">
        <v>0</v>
      </c>
      <c r="CD260">
        <v>0</v>
      </c>
      <c r="CE260">
        <v>0</v>
      </c>
      <c r="CF260">
        <v>0</v>
      </c>
      <c r="CG260">
        <v>0</v>
      </c>
      <c r="CH260">
        <v>0</v>
      </c>
      <c r="CI260">
        <v>0</v>
      </c>
      <c r="CJ260">
        <v>0</v>
      </c>
      <c r="CK260">
        <v>15</v>
      </c>
      <c r="CL260" t="s">
        <v>336</v>
      </c>
      <c r="CM260" t="s">
        <v>639</v>
      </c>
      <c r="CN260" t="s">
        <v>106</v>
      </c>
      <c r="CO260">
        <v>183</v>
      </c>
      <c r="CP260">
        <f t="shared" si="9"/>
        <v>9</v>
      </c>
      <c r="CQ260">
        <f t="shared" si="10"/>
        <v>0</v>
      </c>
      <c r="CR260">
        <f t="shared" si="11"/>
        <v>0</v>
      </c>
    </row>
    <row r="261" spans="1:96" x14ac:dyDescent="0.3">
      <c r="A261">
        <v>148</v>
      </c>
      <c r="B261" t="s">
        <v>93</v>
      </c>
      <c r="C261">
        <v>70144</v>
      </c>
      <c r="D261">
        <v>25</v>
      </c>
      <c r="E261" t="s">
        <v>640</v>
      </c>
      <c r="F261" t="s">
        <v>640</v>
      </c>
      <c r="G261">
        <v>3</v>
      </c>
      <c r="H261" t="s">
        <v>115</v>
      </c>
      <c r="I261" t="s">
        <v>116</v>
      </c>
      <c r="J261">
        <v>499</v>
      </c>
      <c r="K261" t="s">
        <v>128</v>
      </c>
      <c r="L261" t="s">
        <v>129</v>
      </c>
      <c r="M261">
        <v>4</v>
      </c>
      <c r="N261">
        <v>5</v>
      </c>
      <c r="O261">
        <v>0</v>
      </c>
      <c r="P261">
        <v>6</v>
      </c>
      <c r="Q261">
        <v>366</v>
      </c>
      <c r="R261">
        <v>0</v>
      </c>
      <c r="S261">
        <v>17</v>
      </c>
      <c r="T261">
        <v>388</v>
      </c>
      <c r="U261">
        <v>0</v>
      </c>
      <c r="V261">
        <v>0</v>
      </c>
      <c r="W261">
        <v>0</v>
      </c>
      <c r="X261">
        <v>0</v>
      </c>
      <c r="Y261">
        <v>2</v>
      </c>
      <c r="Z261">
        <v>2</v>
      </c>
      <c r="AA261">
        <v>1</v>
      </c>
      <c r="AB261">
        <v>0</v>
      </c>
      <c r="AC261">
        <v>1</v>
      </c>
      <c r="AD261">
        <v>9</v>
      </c>
      <c r="AE261">
        <v>6</v>
      </c>
      <c r="AF261">
        <v>1</v>
      </c>
      <c r="AG261">
        <v>0</v>
      </c>
      <c r="AH261">
        <v>0</v>
      </c>
      <c r="AI261">
        <v>0</v>
      </c>
      <c r="AJ261">
        <v>0</v>
      </c>
      <c r="AK261">
        <v>0</v>
      </c>
      <c r="AL261">
        <v>0</v>
      </c>
      <c r="AM261">
        <v>0</v>
      </c>
      <c r="AN261">
        <v>0</v>
      </c>
      <c r="AO261">
        <v>0</v>
      </c>
      <c r="AP261">
        <v>5</v>
      </c>
      <c r="AQ261">
        <v>0</v>
      </c>
      <c r="AR261">
        <v>4</v>
      </c>
      <c r="AS261">
        <v>0</v>
      </c>
      <c r="AT261">
        <v>0</v>
      </c>
      <c r="AU261">
        <v>0</v>
      </c>
      <c r="AV261">
        <v>0</v>
      </c>
      <c r="AW261">
        <v>0</v>
      </c>
      <c r="AX261">
        <v>0</v>
      </c>
      <c r="AY261">
        <v>0</v>
      </c>
      <c r="AZ261">
        <v>0</v>
      </c>
      <c r="BA261">
        <v>0</v>
      </c>
      <c r="BB261">
        <v>0</v>
      </c>
      <c r="BC261">
        <v>0</v>
      </c>
      <c r="BD261">
        <v>265</v>
      </c>
      <c r="BE261">
        <v>211</v>
      </c>
      <c r="BF261">
        <v>181</v>
      </c>
      <c r="BG261">
        <v>30</v>
      </c>
      <c r="BH261">
        <v>7</v>
      </c>
      <c r="BI261">
        <v>6</v>
      </c>
      <c r="BJ261">
        <v>29</v>
      </c>
      <c r="BK261">
        <v>11</v>
      </c>
      <c r="BL261">
        <v>18</v>
      </c>
      <c r="BM261">
        <v>8</v>
      </c>
      <c r="BN261">
        <v>0</v>
      </c>
      <c r="BO261">
        <v>20</v>
      </c>
      <c r="BP261">
        <v>4</v>
      </c>
      <c r="BQ261">
        <v>0</v>
      </c>
      <c r="BR261">
        <v>0</v>
      </c>
      <c r="BS261">
        <v>0</v>
      </c>
      <c r="BT261">
        <v>0</v>
      </c>
      <c r="BU261">
        <v>0</v>
      </c>
      <c r="BV261">
        <v>3</v>
      </c>
      <c r="BW261">
        <v>0</v>
      </c>
      <c r="BX261">
        <v>3</v>
      </c>
      <c r="BY261">
        <v>0</v>
      </c>
      <c r="BZ261">
        <v>0</v>
      </c>
      <c r="CA261">
        <v>0</v>
      </c>
      <c r="CB261">
        <v>0</v>
      </c>
      <c r="CC261">
        <v>0</v>
      </c>
      <c r="CD261">
        <v>0</v>
      </c>
      <c r="CE261">
        <v>0</v>
      </c>
      <c r="CF261">
        <v>0</v>
      </c>
      <c r="CG261">
        <v>0</v>
      </c>
      <c r="CH261">
        <v>0</v>
      </c>
      <c r="CI261">
        <v>0</v>
      </c>
      <c r="CJ261">
        <v>0</v>
      </c>
      <c r="CK261">
        <v>1</v>
      </c>
      <c r="CL261" t="s">
        <v>130</v>
      </c>
      <c r="CP261">
        <f t="shared" si="9"/>
        <v>10</v>
      </c>
      <c r="CQ261">
        <f t="shared" si="10"/>
        <v>0</v>
      </c>
      <c r="CR261">
        <f t="shared" si="11"/>
        <v>0</v>
      </c>
    </row>
    <row r="262" spans="1:96" x14ac:dyDescent="0.3">
      <c r="A262">
        <v>148</v>
      </c>
      <c r="B262" t="s">
        <v>93</v>
      </c>
      <c r="C262">
        <v>71040</v>
      </c>
      <c r="D262">
        <v>19</v>
      </c>
      <c r="E262" t="s">
        <v>641</v>
      </c>
      <c r="F262" t="s">
        <v>641</v>
      </c>
      <c r="G262">
        <v>2</v>
      </c>
      <c r="H262" t="s">
        <v>95</v>
      </c>
      <c r="I262" t="s">
        <v>96</v>
      </c>
      <c r="J262">
        <v>504</v>
      </c>
      <c r="K262" t="s">
        <v>97</v>
      </c>
      <c r="L262" t="s">
        <v>98</v>
      </c>
      <c r="M262">
        <v>0</v>
      </c>
      <c r="N262">
        <v>1</v>
      </c>
      <c r="O262">
        <v>0</v>
      </c>
      <c r="P262">
        <v>2</v>
      </c>
      <c r="Q262">
        <v>33</v>
      </c>
      <c r="R262">
        <v>0</v>
      </c>
      <c r="S262">
        <v>0</v>
      </c>
      <c r="T262">
        <v>40</v>
      </c>
      <c r="U262">
        <v>0</v>
      </c>
      <c r="V262">
        <v>0</v>
      </c>
      <c r="W262">
        <v>0</v>
      </c>
      <c r="X262">
        <v>0</v>
      </c>
      <c r="Y262">
        <v>0</v>
      </c>
      <c r="Z262">
        <v>0</v>
      </c>
      <c r="AA262">
        <v>3</v>
      </c>
      <c r="AB262">
        <v>0</v>
      </c>
      <c r="AC262">
        <v>0</v>
      </c>
      <c r="AD262">
        <v>1</v>
      </c>
      <c r="AE262">
        <v>0</v>
      </c>
      <c r="AF262">
        <v>0</v>
      </c>
      <c r="AG262">
        <v>0</v>
      </c>
      <c r="AH262">
        <v>0</v>
      </c>
      <c r="AI262">
        <v>0</v>
      </c>
      <c r="AJ262">
        <v>0</v>
      </c>
      <c r="AK262">
        <v>0</v>
      </c>
      <c r="AL262">
        <v>0</v>
      </c>
      <c r="AM262">
        <v>0</v>
      </c>
      <c r="AN262">
        <v>0</v>
      </c>
      <c r="AO262">
        <v>0</v>
      </c>
      <c r="AP262">
        <v>2</v>
      </c>
      <c r="AQ262">
        <v>0</v>
      </c>
      <c r="AR262">
        <v>0</v>
      </c>
      <c r="AS262">
        <v>0</v>
      </c>
      <c r="AT262">
        <v>0</v>
      </c>
      <c r="AU262">
        <v>0</v>
      </c>
      <c r="AV262">
        <v>0</v>
      </c>
      <c r="AW262">
        <v>0</v>
      </c>
      <c r="AX262">
        <v>0</v>
      </c>
      <c r="AY262">
        <v>0</v>
      </c>
      <c r="AZ262">
        <v>3</v>
      </c>
      <c r="BA262">
        <v>0</v>
      </c>
      <c r="BB262">
        <v>0</v>
      </c>
      <c r="BC262">
        <v>0</v>
      </c>
      <c r="BD262">
        <v>11</v>
      </c>
      <c r="BE262">
        <v>9</v>
      </c>
      <c r="BF262">
        <v>4</v>
      </c>
      <c r="BG262">
        <v>5</v>
      </c>
      <c r="BH262">
        <v>0</v>
      </c>
      <c r="BI262">
        <v>0</v>
      </c>
      <c r="BJ262">
        <v>0</v>
      </c>
      <c r="BK262">
        <v>0</v>
      </c>
      <c r="BL262">
        <v>0</v>
      </c>
      <c r="BM262">
        <v>0</v>
      </c>
      <c r="BN262">
        <v>0</v>
      </c>
      <c r="BO262">
        <v>2</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1</v>
      </c>
      <c r="CL262" t="s">
        <v>130</v>
      </c>
      <c r="CM262" s="1">
        <v>36408</v>
      </c>
      <c r="CP262">
        <f t="shared" si="9"/>
        <v>2</v>
      </c>
      <c r="CQ262">
        <f t="shared" si="10"/>
        <v>0</v>
      </c>
      <c r="CR262">
        <f t="shared" si="11"/>
        <v>0</v>
      </c>
    </row>
    <row r="263" spans="1:96" x14ac:dyDescent="0.3">
      <c r="A263">
        <v>148</v>
      </c>
      <c r="B263" t="s">
        <v>93</v>
      </c>
      <c r="C263">
        <v>71061</v>
      </c>
      <c r="D263">
        <v>17</v>
      </c>
      <c r="E263" t="s">
        <v>642</v>
      </c>
      <c r="F263" t="s">
        <v>643</v>
      </c>
      <c r="G263">
        <v>2</v>
      </c>
      <c r="H263" t="s">
        <v>95</v>
      </c>
      <c r="I263" t="s">
        <v>96</v>
      </c>
      <c r="J263">
        <v>656</v>
      </c>
      <c r="K263" t="s">
        <v>102</v>
      </c>
      <c r="L263" t="s">
        <v>103</v>
      </c>
      <c r="M263">
        <v>1</v>
      </c>
      <c r="N263">
        <v>0</v>
      </c>
      <c r="O263">
        <v>0</v>
      </c>
      <c r="P263">
        <v>3</v>
      </c>
      <c r="Q263">
        <v>178</v>
      </c>
      <c r="R263">
        <v>0</v>
      </c>
      <c r="S263">
        <v>24</v>
      </c>
      <c r="T263">
        <v>202</v>
      </c>
      <c r="U263">
        <v>0</v>
      </c>
      <c r="V263">
        <v>1</v>
      </c>
      <c r="W263">
        <v>0</v>
      </c>
      <c r="X263">
        <v>0</v>
      </c>
      <c r="Y263">
        <v>0</v>
      </c>
      <c r="Z263">
        <v>0</v>
      </c>
      <c r="AA263">
        <v>5</v>
      </c>
      <c r="AB263">
        <v>4</v>
      </c>
      <c r="AC263">
        <v>1</v>
      </c>
      <c r="AD263">
        <v>11</v>
      </c>
      <c r="AE263">
        <v>5</v>
      </c>
      <c r="AF263">
        <v>1</v>
      </c>
      <c r="AG263">
        <v>0</v>
      </c>
      <c r="AH263">
        <v>0</v>
      </c>
      <c r="AI263">
        <v>0</v>
      </c>
      <c r="AJ263">
        <v>1</v>
      </c>
      <c r="AK263">
        <v>1</v>
      </c>
      <c r="AL263">
        <v>0</v>
      </c>
      <c r="AM263">
        <v>0</v>
      </c>
      <c r="AN263">
        <v>0</v>
      </c>
      <c r="AO263">
        <v>0</v>
      </c>
      <c r="AP263">
        <v>4</v>
      </c>
      <c r="AQ263">
        <v>0</v>
      </c>
      <c r="AR263">
        <v>2</v>
      </c>
      <c r="AS263">
        <v>0</v>
      </c>
      <c r="AT263">
        <v>0</v>
      </c>
      <c r="AU263">
        <v>0</v>
      </c>
      <c r="AV263">
        <v>0</v>
      </c>
      <c r="AW263">
        <v>0</v>
      </c>
      <c r="AX263">
        <v>0</v>
      </c>
      <c r="AY263">
        <v>0</v>
      </c>
      <c r="AZ263">
        <v>0</v>
      </c>
      <c r="BA263">
        <v>0</v>
      </c>
      <c r="BB263">
        <v>0</v>
      </c>
      <c r="BC263">
        <v>0</v>
      </c>
      <c r="BD263">
        <v>91</v>
      </c>
      <c r="BE263">
        <v>66</v>
      </c>
      <c r="BF263">
        <v>28</v>
      </c>
      <c r="BG263">
        <v>38</v>
      </c>
      <c r="BH263">
        <v>0</v>
      </c>
      <c r="BI263">
        <v>7</v>
      </c>
      <c r="BJ263">
        <v>4</v>
      </c>
      <c r="BK263">
        <v>1</v>
      </c>
      <c r="BL263">
        <v>3</v>
      </c>
      <c r="BM263">
        <v>2</v>
      </c>
      <c r="BN263">
        <v>0</v>
      </c>
      <c r="BO263">
        <v>8</v>
      </c>
      <c r="BP263">
        <v>2</v>
      </c>
      <c r="BQ263">
        <v>1</v>
      </c>
      <c r="BR263">
        <v>0</v>
      </c>
      <c r="BS263">
        <v>0</v>
      </c>
      <c r="BT263">
        <v>0</v>
      </c>
      <c r="BU263">
        <v>0</v>
      </c>
      <c r="BV263">
        <v>5</v>
      </c>
      <c r="BW263">
        <v>3</v>
      </c>
      <c r="BX263">
        <v>2</v>
      </c>
      <c r="BY263">
        <v>0</v>
      </c>
      <c r="BZ263">
        <v>0</v>
      </c>
      <c r="CA263">
        <v>0</v>
      </c>
      <c r="CB263">
        <v>0</v>
      </c>
      <c r="CC263">
        <v>0</v>
      </c>
      <c r="CD263">
        <v>0</v>
      </c>
      <c r="CE263">
        <v>0</v>
      </c>
      <c r="CF263">
        <v>0</v>
      </c>
      <c r="CG263">
        <v>0</v>
      </c>
      <c r="CH263">
        <v>0</v>
      </c>
      <c r="CI263">
        <v>0</v>
      </c>
      <c r="CJ263">
        <v>0</v>
      </c>
      <c r="CK263">
        <v>56</v>
      </c>
      <c r="CL263" t="s">
        <v>104</v>
      </c>
      <c r="CM263" t="s">
        <v>274</v>
      </c>
      <c r="CO263">
        <v>180</v>
      </c>
      <c r="CP263">
        <f t="shared" si="9"/>
        <v>4</v>
      </c>
      <c r="CQ263">
        <f t="shared" si="10"/>
        <v>0</v>
      </c>
      <c r="CR263">
        <f t="shared" si="11"/>
        <v>0</v>
      </c>
    </row>
    <row r="264" spans="1:96" x14ac:dyDescent="0.3">
      <c r="A264">
        <v>202</v>
      </c>
      <c r="B264" t="s">
        <v>644</v>
      </c>
      <c r="C264">
        <v>459</v>
      </c>
      <c r="D264">
        <v>27</v>
      </c>
      <c r="E264" t="s">
        <v>645</v>
      </c>
      <c r="F264" t="s">
        <v>646</v>
      </c>
      <c r="G264">
        <v>1</v>
      </c>
      <c r="H264" t="s">
        <v>122</v>
      </c>
      <c r="I264" t="s">
        <v>123</v>
      </c>
      <c r="J264">
        <v>1499</v>
      </c>
      <c r="K264" t="s">
        <v>152</v>
      </c>
      <c r="L264" t="s">
        <v>153</v>
      </c>
      <c r="M264">
        <v>17</v>
      </c>
      <c r="N264">
        <v>1</v>
      </c>
      <c r="O264">
        <v>0</v>
      </c>
      <c r="P264">
        <v>1</v>
      </c>
      <c r="Q264">
        <v>1470</v>
      </c>
      <c r="R264">
        <v>0</v>
      </c>
      <c r="S264">
        <v>94</v>
      </c>
      <c r="T264">
        <v>1564</v>
      </c>
      <c r="U264">
        <v>0</v>
      </c>
      <c r="V264">
        <v>2</v>
      </c>
      <c r="W264">
        <v>0</v>
      </c>
      <c r="X264">
        <v>0</v>
      </c>
      <c r="Y264">
        <v>6</v>
      </c>
      <c r="Z264">
        <v>6</v>
      </c>
      <c r="AA264">
        <v>9</v>
      </c>
      <c r="AB264">
        <v>2</v>
      </c>
      <c r="AC264">
        <v>5</v>
      </c>
      <c r="AD264">
        <v>20</v>
      </c>
      <c r="AE264">
        <v>5</v>
      </c>
      <c r="AF264">
        <v>5</v>
      </c>
      <c r="AG264">
        <v>0</v>
      </c>
      <c r="AH264">
        <v>0</v>
      </c>
      <c r="AI264">
        <v>3</v>
      </c>
      <c r="AJ264">
        <v>0</v>
      </c>
      <c r="AK264">
        <v>0</v>
      </c>
      <c r="AL264">
        <v>20</v>
      </c>
      <c r="AM264">
        <v>1</v>
      </c>
      <c r="AN264">
        <v>0</v>
      </c>
      <c r="AO264">
        <v>0</v>
      </c>
      <c r="AP264">
        <v>29</v>
      </c>
      <c r="AQ264">
        <v>0</v>
      </c>
      <c r="AR264">
        <v>1</v>
      </c>
      <c r="AS264">
        <v>0</v>
      </c>
      <c r="AT264">
        <v>0</v>
      </c>
      <c r="AU264">
        <v>0</v>
      </c>
      <c r="AV264">
        <v>0</v>
      </c>
      <c r="AW264">
        <v>0</v>
      </c>
      <c r="AX264">
        <v>0</v>
      </c>
      <c r="AY264">
        <v>0</v>
      </c>
      <c r="AZ264">
        <v>2</v>
      </c>
      <c r="BA264">
        <v>0</v>
      </c>
      <c r="BB264">
        <v>0</v>
      </c>
      <c r="BC264">
        <v>0</v>
      </c>
      <c r="BD264">
        <v>586</v>
      </c>
      <c r="BE264">
        <v>429</v>
      </c>
      <c r="BF264">
        <v>346</v>
      </c>
      <c r="BG264">
        <v>83</v>
      </c>
      <c r="BH264">
        <v>18</v>
      </c>
      <c r="BI264">
        <v>38</v>
      </c>
      <c r="BJ264">
        <v>12</v>
      </c>
      <c r="BK264">
        <v>5</v>
      </c>
      <c r="BL264">
        <v>7</v>
      </c>
      <c r="BM264">
        <v>73</v>
      </c>
      <c r="BN264">
        <v>0</v>
      </c>
      <c r="BO264">
        <v>3</v>
      </c>
      <c r="BP264">
        <v>3</v>
      </c>
      <c r="BQ264">
        <v>0</v>
      </c>
      <c r="BR264">
        <v>0</v>
      </c>
      <c r="BS264">
        <v>0</v>
      </c>
      <c r="BT264">
        <v>0</v>
      </c>
      <c r="BU264">
        <v>0</v>
      </c>
      <c r="BV264">
        <v>7</v>
      </c>
      <c r="BW264">
        <v>3</v>
      </c>
      <c r="BX264">
        <v>4</v>
      </c>
      <c r="BY264">
        <v>0</v>
      </c>
      <c r="BZ264">
        <v>0</v>
      </c>
      <c r="CA264">
        <v>0</v>
      </c>
      <c r="CB264">
        <v>0</v>
      </c>
      <c r="CC264">
        <v>0</v>
      </c>
      <c r="CD264">
        <v>0</v>
      </c>
      <c r="CE264">
        <v>0</v>
      </c>
      <c r="CF264">
        <v>0</v>
      </c>
      <c r="CG264">
        <v>0</v>
      </c>
      <c r="CH264">
        <v>0</v>
      </c>
      <c r="CI264">
        <v>0</v>
      </c>
      <c r="CJ264">
        <v>0</v>
      </c>
      <c r="CK264">
        <v>2</v>
      </c>
      <c r="CL264" t="s">
        <v>270</v>
      </c>
      <c r="CP264">
        <f t="shared" ref="CP264:CP327" si="12">SUM(M264,P264)</f>
        <v>18</v>
      </c>
      <c r="CQ264">
        <f t="shared" ref="CQ264:CQ327" si="13">SUM(AH264,AG264)</f>
        <v>0</v>
      </c>
      <c r="CR264">
        <f t="shared" ref="CR264:CR327" si="14">SUM(W264,CD264)</f>
        <v>0</v>
      </c>
    </row>
    <row r="265" spans="1:96" x14ac:dyDescent="0.3">
      <c r="A265">
        <v>202</v>
      </c>
      <c r="B265" t="s">
        <v>644</v>
      </c>
      <c r="C265">
        <v>631</v>
      </c>
      <c r="D265">
        <v>9</v>
      </c>
      <c r="E265" t="s">
        <v>647</v>
      </c>
      <c r="F265" t="s">
        <v>647</v>
      </c>
      <c r="G265">
        <v>2</v>
      </c>
      <c r="H265" t="s">
        <v>95</v>
      </c>
      <c r="I265" t="s">
        <v>96</v>
      </c>
      <c r="J265">
        <v>504</v>
      </c>
      <c r="K265" t="s">
        <v>97</v>
      </c>
      <c r="L265" t="s">
        <v>98</v>
      </c>
      <c r="M265">
        <v>6</v>
      </c>
      <c r="N265">
        <v>5</v>
      </c>
      <c r="O265">
        <v>0</v>
      </c>
      <c r="P265">
        <v>7</v>
      </c>
      <c r="Q265">
        <v>453</v>
      </c>
      <c r="R265">
        <v>0</v>
      </c>
      <c r="S265">
        <v>18</v>
      </c>
      <c r="T265">
        <v>471</v>
      </c>
      <c r="U265">
        <v>0</v>
      </c>
      <c r="V265">
        <v>3</v>
      </c>
      <c r="W265">
        <v>0</v>
      </c>
      <c r="X265">
        <v>0</v>
      </c>
      <c r="Y265">
        <v>3</v>
      </c>
      <c r="Z265">
        <v>3</v>
      </c>
      <c r="AA265">
        <v>13</v>
      </c>
      <c r="AB265">
        <v>7</v>
      </c>
      <c r="AC265">
        <v>5</v>
      </c>
      <c r="AD265">
        <v>13</v>
      </c>
      <c r="AE265">
        <v>9</v>
      </c>
      <c r="AF265">
        <v>0</v>
      </c>
      <c r="AG265">
        <v>0</v>
      </c>
      <c r="AH265">
        <v>0</v>
      </c>
      <c r="AI265">
        <v>5</v>
      </c>
      <c r="AJ265">
        <v>0</v>
      </c>
      <c r="AK265">
        <v>3</v>
      </c>
      <c r="AL265">
        <v>1</v>
      </c>
      <c r="AM265">
        <v>0</v>
      </c>
      <c r="AN265">
        <v>0</v>
      </c>
      <c r="AO265">
        <v>0</v>
      </c>
      <c r="AP265">
        <v>6</v>
      </c>
      <c r="AQ265">
        <v>0</v>
      </c>
      <c r="AR265">
        <v>4</v>
      </c>
      <c r="AS265">
        <v>0</v>
      </c>
      <c r="AT265">
        <v>0</v>
      </c>
      <c r="AU265">
        <v>0</v>
      </c>
      <c r="AV265">
        <v>0</v>
      </c>
      <c r="AW265">
        <v>1</v>
      </c>
      <c r="AX265">
        <v>0</v>
      </c>
      <c r="AY265">
        <v>0</v>
      </c>
      <c r="AZ265">
        <v>1</v>
      </c>
      <c r="BA265">
        <v>0</v>
      </c>
      <c r="BB265">
        <v>3</v>
      </c>
      <c r="BC265">
        <v>2</v>
      </c>
      <c r="BD265">
        <v>166</v>
      </c>
      <c r="BE265">
        <v>110</v>
      </c>
      <c r="BF265">
        <v>57</v>
      </c>
      <c r="BG265">
        <v>53</v>
      </c>
      <c r="BH265">
        <v>4</v>
      </c>
      <c r="BI265">
        <v>8</v>
      </c>
      <c r="BJ265">
        <v>10</v>
      </c>
      <c r="BK265">
        <v>4</v>
      </c>
      <c r="BL265">
        <v>6</v>
      </c>
      <c r="BM265">
        <v>7</v>
      </c>
      <c r="BN265">
        <v>0</v>
      </c>
      <c r="BO265">
        <v>6</v>
      </c>
      <c r="BP265">
        <v>3</v>
      </c>
      <c r="BQ265">
        <v>3</v>
      </c>
      <c r="BR265">
        <v>0</v>
      </c>
      <c r="BS265">
        <v>0</v>
      </c>
      <c r="BT265">
        <v>0</v>
      </c>
      <c r="BU265">
        <v>0</v>
      </c>
      <c r="BV265">
        <v>15</v>
      </c>
      <c r="BW265">
        <v>6</v>
      </c>
      <c r="BX265">
        <v>9</v>
      </c>
      <c r="BY265">
        <v>0</v>
      </c>
      <c r="BZ265">
        <v>0</v>
      </c>
      <c r="CA265">
        <v>0</v>
      </c>
      <c r="CB265">
        <v>0</v>
      </c>
      <c r="CC265">
        <v>0</v>
      </c>
      <c r="CD265">
        <v>0</v>
      </c>
      <c r="CE265">
        <v>0</v>
      </c>
      <c r="CF265">
        <v>0</v>
      </c>
      <c r="CG265">
        <v>0</v>
      </c>
      <c r="CH265">
        <v>0</v>
      </c>
      <c r="CI265">
        <v>0</v>
      </c>
      <c r="CJ265">
        <v>0</v>
      </c>
      <c r="CK265">
        <v>2</v>
      </c>
      <c r="CL265" t="s">
        <v>270</v>
      </c>
      <c r="CP265">
        <f t="shared" si="12"/>
        <v>13</v>
      </c>
      <c r="CQ265">
        <f t="shared" si="13"/>
        <v>0</v>
      </c>
      <c r="CR265">
        <f t="shared" si="14"/>
        <v>0</v>
      </c>
    </row>
    <row r="266" spans="1:96" x14ac:dyDescent="0.3">
      <c r="A266">
        <v>202</v>
      </c>
      <c r="B266" t="s">
        <v>644</v>
      </c>
      <c r="C266">
        <v>681</v>
      </c>
      <c r="D266">
        <v>88</v>
      </c>
      <c r="E266" t="s">
        <v>648</v>
      </c>
      <c r="F266" t="s">
        <v>648</v>
      </c>
      <c r="G266">
        <v>2</v>
      </c>
      <c r="H266" t="s">
        <v>95</v>
      </c>
      <c r="I266" t="s">
        <v>96</v>
      </c>
      <c r="J266">
        <v>498</v>
      </c>
      <c r="K266" t="s">
        <v>165</v>
      </c>
      <c r="L266" t="s">
        <v>166</v>
      </c>
      <c r="M266">
        <v>16</v>
      </c>
      <c r="N266">
        <v>7</v>
      </c>
      <c r="O266">
        <v>0</v>
      </c>
      <c r="P266">
        <v>9</v>
      </c>
      <c r="Q266">
        <v>1387</v>
      </c>
      <c r="R266">
        <v>0</v>
      </c>
      <c r="S266">
        <v>68</v>
      </c>
      <c r="T266">
        <v>1455</v>
      </c>
      <c r="U266">
        <v>0</v>
      </c>
      <c r="V266">
        <v>5</v>
      </c>
      <c r="W266">
        <v>0</v>
      </c>
      <c r="X266">
        <v>4</v>
      </c>
      <c r="Y266">
        <v>26</v>
      </c>
      <c r="Z266">
        <v>26</v>
      </c>
      <c r="AA266">
        <v>25</v>
      </c>
      <c r="AB266">
        <v>10</v>
      </c>
      <c r="AC266">
        <v>10</v>
      </c>
      <c r="AD266">
        <v>17</v>
      </c>
      <c r="AE266">
        <v>19</v>
      </c>
      <c r="AF266">
        <v>1</v>
      </c>
      <c r="AG266">
        <v>0</v>
      </c>
      <c r="AH266">
        <v>0</v>
      </c>
      <c r="AI266">
        <v>7</v>
      </c>
      <c r="AJ266">
        <v>6</v>
      </c>
      <c r="AK266">
        <v>14</v>
      </c>
      <c r="AL266">
        <v>2</v>
      </c>
      <c r="AM266">
        <v>2</v>
      </c>
      <c r="AN266">
        <v>0</v>
      </c>
      <c r="AO266">
        <v>0</v>
      </c>
      <c r="AP266">
        <v>25</v>
      </c>
      <c r="AQ266">
        <v>0</v>
      </c>
      <c r="AR266">
        <v>3</v>
      </c>
      <c r="AS266">
        <v>4</v>
      </c>
      <c r="AT266">
        <v>0</v>
      </c>
      <c r="AU266">
        <v>0</v>
      </c>
      <c r="AV266">
        <v>0</v>
      </c>
      <c r="AW266">
        <v>0</v>
      </c>
      <c r="AX266">
        <v>0</v>
      </c>
      <c r="AY266">
        <v>0</v>
      </c>
      <c r="AZ266">
        <v>5</v>
      </c>
      <c r="BA266">
        <v>0</v>
      </c>
      <c r="BB266">
        <v>2</v>
      </c>
      <c r="BC266">
        <v>2</v>
      </c>
      <c r="BD266">
        <v>524</v>
      </c>
      <c r="BE266">
        <v>458</v>
      </c>
      <c r="BF266">
        <v>291</v>
      </c>
      <c r="BG266">
        <v>167</v>
      </c>
      <c r="BH266">
        <v>9</v>
      </c>
      <c r="BI266">
        <v>6</v>
      </c>
      <c r="BJ266">
        <v>6</v>
      </c>
      <c r="BK266">
        <v>5</v>
      </c>
      <c r="BL266">
        <v>1</v>
      </c>
      <c r="BM266">
        <v>2</v>
      </c>
      <c r="BN266">
        <v>0</v>
      </c>
      <c r="BO266">
        <v>12</v>
      </c>
      <c r="BP266">
        <v>9</v>
      </c>
      <c r="BQ266">
        <v>3</v>
      </c>
      <c r="BR266">
        <v>0</v>
      </c>
      <c r="BS266">
        <v>0</v>
      </c>
      <c r="BT266">
        <v>0</v>
      </c>
      <c r="BU266">
        <v>0</v>
      </c>
      <c r="BV266">
        <v>8</v>
      </c>
      <c r="BW266">
        <v>2</v>
      </c>
      <c r="BX266">
        <v>6</v>
      </c>
      <c r="BY266">
        <v>0</v>
      </c>
      <c r="BZ266">
        <v>0</v>
      </c>
      <c r="CA266">
        <v>0</v>
      </c>
      <c r="CB266">
        <v>0</v>
      </c>
      <c r="CC266">
        <v>0</v>
      </c>
      <c r="CD266">
        <v>0</v>
      </c>
      <c r="CE266">
        <v>0</v>
      </c>
      <c r="CF266">
        <v>0</v>
      </c>
      <c r="CG266">
        <v>0</v>
      </c>
      <c r="CH266">
        <v>0</v>
      </c>
      <c r="CI266">
        <v>0</v>
      </c>
      <c r="CJ266">
        <v>0</v>
      </c>
      <c r="CK266">
        <v>2</v>
      </c>
      <c r="CL266" t="s">
        <v>270</v>
      </c>
      <c r="CP266">
        <f t="shared" si="12"/>
        <v>25</v>
      </c>
      <c r="CQ266">
        <f t="shared" si="13"/>
        <v>0</v>
      </c>
      <c r="CR266">
        <f t="shared" si="14"/>
        <v>0</v>
      </c>
    </row>
    <row r="267" spans="1:96" x14ac:dyDescent="0.3">
      <c r="A267">
        <v>202</v>
      </c>
      <c r="B267" t="s">
        <v>644</v>
      </c>
      <c r="C267">
        <v>691</v>
      </c>
      <c r="D267">
        <v>22</v>
      </c>
      <c r="E267" t="s">
        <v>649</v>
      </c>
      <c r="F267" t="s">
        <v>649</v>
      </c>
      <c r="G267">
        <v>3</v>
      </c>
      <c r="H267" t="s">
        <v>115</v>
      </c>
      <c r="I267" t="s">
        <v>116</v>
      </c>
      <c r="J267">
        <v>1102</v>
      </c>
      <c r="K267" t="s">
        <v>650</v>
      </c>
      <c r="L267" t="s">
        <v>651</v>
      </c>
      <c r="M267">
        <v>15</v>
      </c>
      <c r="N267">
        <v>2</v>
      </c>
      <c r="O267">
        <v>0</v>
      </c>
      <c r="P267">
        <v>4</v>
      </c>
      <c r="Q267">
        <v>1372</v>
      </c>
      <c r="R267">
        <v>0</v>
      </c>
      <c r="S267">
        <v>94</v>
      </c>
      <c r="T267">
        <v>1466</v>
      </c>
      <c r="U267">
        <v>0</v>
      </c>
      <c r="V267">
        <v>3</v>
      </c>
      <c r="W267">
        <v>0</v>
      </c>
      <c r="X267">
        <v>3</v>
      </c>
      <c r="Y267">
        <v>13</v>
      </c>
      <c r="Z267">
        <v>13</v>
      </c>
      <c r="AA267">
        <v>53</v>
      </c>
      <c r="AB267">
        <v>17</v>
      </c>
      <c r="AC267">
        <v>18</v>
      </c>
      <c r="AD267">
        <v>31</v>
      </c>
      <c r="AE267">
        <v>27</v>
      </c>
      <c r="AF267">
        <v>3</v>
      </c>
      <c r="AG267">
        <v>0</v>
      </c>
      <c r="AH267">
        <v>0</v>
      </c>
      <c r="AI267">
        <v>5</v>
      </c>
      <c r="AJ267">
        <v>21</v>
      </c>
      <c r="AK267">
        <v>20</v>
      </c>
      <c r="AL267">
        <v>28</v>
      </c>
      <c r="AM267">
        <v>8</v>
      </c>
      <c r="AN267">
        <v>0</v>
      </c>
      <c r="AO267">
        <v>0</v>
      </c>
      <c r="AP267">
        <v>26</v>
      </c>
      <c r="AQ267">
        <v>0</v>
      </c>
      <c r="AR267">
        <v>5</v>
      </c>
      <c r="AS267">
        <v>3</v>
      </c>
      <c r="AT267">
        <v>0</v>
      </c>
      <c r="AU267">
        <v>0</v>
      </c>
      <c r="AV267">
        <v>0</v>
      </c>
      <c r="AW267">
        <v>1</v>
      </c>
      <c r="AX267">
        <v>0</v>
      </c>
      <c r="AY267">
        <v>0</v>
      </c>
      <c r="AZ267">
        <v>18</v>
      </c>
      <c r="BA267">
        <v>0</v>
      </c>
      <c r="BB267">
        <v>1</v>
      </c>
      <c r="BC267">
        <v>0</v>
      </c>
      <c r="BD267">
        <v>700</v>
      </c>
      <c r="BE267">
        <v>551</v>
      </c>
      <c r="BF267">
        <v>352</v>
      </c>
      <c r="BG267">
        <v>199</v>
      </c>
      <c r="BH267">
        <v>8</v>
      </c>
      <c r="BI267">
        <v>12</v>
      </c>
      <c r="BJ267">
        <v>38</v>
      </c>
      <c r="BK267">
        <v>20</v>
      </c>
      <c r="BL267">
        <v>18</v>
      </c>
      <c r="BM267">
        <v>4</v>
      </c>
      <c r="BN267">
        <v>0</v>
      </c>
      <c r="BO267">
        <v>18</v>
      </c>
      <c r="BP267">
        <v>7</v>
      </c>
      <c r="BQ267">
        <v>11</v>
      </c>
      <c r="BR267">
        <v>0</v>
      </c>
      <c r="BS267">
        <v>0</v>
      </c>
      <c r="BT267">
        <v>0</v>
      </c>
      <c r="BU267">
        <v>0</v>
      </c>
      <c r="BV267">
        <v>25</v>
      </c>
      <c r="BW267">
        <v>10</v>
      </c>
      <c r="BX267">
        <v>15</v>
      </c>
      <c r="BY267">
        <v>0</v>
      </c>
      <c r="BZ267">
        <v>0</v>
      </c>
      <c r="CA267">
        <v>0</v>
      </c>
      <c r="CB267">
        <v>0</v>
      </c>
      <c r="CC267">
        <v>0</v>
      </c>
      <c r="CD267">
        <v>0</v>
      </c>
      <c r="CE267">
        <v>0</v>
      </c>
      <c r="CF267">
        <v>0</v>
      </c>
      <c r="CG267">
        <v>0</v>
      </c>
      <c r="CH267">
        <v>0</v>
      </c>
      <c r="CI267">
        <v>0</v>
      </c>
      <c r="CJ267">
        <v>0</v>
      </c>
      <c r="CK267">
        <v>15</v>
      </c>
      <c r="CL267" t="s">
        <v>336</v>
      </c>
      <c r="CP267">
        <f t="shared" si="12"/>
        <v>19</v>
      </c>
      <c r="CQ267">
        <f t="shared" si="13"/>
        <v>0</v>
      </c>
      <c r="CR267">
        <f t="shared" si="14"/>
        <v>0</v>
      </c>
    </row>
    <row r="268" spans="1:96" x14ac:dyDescent="0.3">
      <c r="A268">
        <v>202</v>
      </c>
      <c r="B268" t="s">
        <v>644</v>
      </c>
      <c r="C268">
        <v>2475</v>
      </c>
      <c r="D268">
        <v>26</v>
      </c>
      <c r="E268" t="s">
        <v>100</v>
      </c>
      <c r="F268" t="s">
        <v>101</v>
      </c>
      <c r="G268">
        <v>2</v>
      </c>
      <c r="H268" t="s">
        <v>95</v>
      </c>
      <c r="I268" t="s">
        <v>96</v>
      </c>
      <c r="J268">
        <v>656</v>
      </c>
      <c r="K268" t="s">
        <v>102</v>
      </c>
      <c r="L268" t="s">
        <v>103</v>
      </c>
      <c r="M268">
        <v>11</v>
      </c>
      <c r="N268">
        <v>8</v>
      </c>
      <c r="O268">
        <v>0</v>
      </c>
      <c r="P268">
        <v>16</v>
      </c>
      <c r="Q268">
        <v>990</v>
      </c>
      <c r="R268">
        <v>0</v>
      </c>
      <c r="S268">
        <v>76</v>
      </c>
      <c r="T268">
        <v>1066</v>
      </c>
      <c r="U268">
        <v>0</v>
      </c>
      <c r="V268">
        <v>5</v>
      </c>
      <c r="W268">
        <v>0</v>
      </c>
      <c r="X268">
        <v>1</v>
      </c>
      <c r="Y268">
        <v>10</v>
      </c>
      <c r="Z268">
        <v>10</v>
      </c>
      <c r="AA268">
        <v>30</v>
      </c>
      <c r="AB268">
        <v>16</v>
      </c>
      <c r="AC268">
        <v>10</v>
      </c>
      <c r="AD268">
        <v>11</v>
      </c>
      <c r="AE268">
        <v>17</v>
      </c>
      <c r="AF268">
        <v>1</v>
      </c>
      <c r="AG268">
        <v>0</v>
      </c>
      <c r="AH268">
        <v>0</v>
      </c>
      <c r="AI268">
        <v>9</v>
      </c>
      <c r="AJ268">
        <v>0</v>
      </c>
      <c r="AK268">
        <v>5</v>
      </c>
      <c r="AL268">
        <v>0</v>
      </c>
      <c r="AM268">
        <v>0</v>
      </c>
      <c r="AN268">
        <v>0</v>
      </c>
      <c r="AO268">
        <v>0</v>
      </c>
      <c r="AP268">
        <v>15</v>
      </c>
      <c r="AQ268">
        <v>0</v>
      </c>
      <c r="AR268">
        <v>9</v>
      </c>
      <c r="AS268">
        <v>1</v>
      </c>
      <c r="AT268">
        <v>0</v>
      </c>
      <c r="AU268">
        <v>0</v>
      </c>
      <c r="AV268">
        <v>0</v>
      </c>
      <c r="AW268">
        <v>0</v>
      </c>
      <c r="AX268">
        <v>0</v>
      </c>
      <c r="AY268">
        <v>0</v>
      </c>
      <c r="AZ268">
        <v>4</v>
      </c>
      <c r="BA268">
        <v>0</v>
      </c>
      <c r="BB268">
        <v>0</v>
      </c>
      <c r="BC268">
        <v>0</v>
      </c>
      <c r="BD268">
        <v>345</v>
      </c>
      <c r="BE268">
        <v>245</v>
      </c>
      <c r="BF268">
        <v>106</v>
      </c>
      <c r="BG268">
        <v>139</v>
      </c>
      <c r="BH268">
        <v>4</v>
      </c>
      <c r="BI268">
        <v>8</v>
      </c>
      <c r="BJ268">
        <v>19</v>
      </c>
      <c r="BK268">
        <v>9</v>
      </c>
      <c r="BL268">
        <v>10</v>
      </c>
      <c r="BM268">
        <v>16</v>
      </c>
      <c r="BN268">
        <v>0</v>
      </c>
      <c r="BO268">
        <v>6</v>
      </c>
      <c r="BP268">
        <v>3</v>
      </c>
      <c r="BQ268">
        <v>3</v>
      </c>
      <c r="BR268">
        <v>0</v>
      </c>
      <c r="BS268">
        <v>0</v>
      </c>
      <c r="BT268">
        <v>0</v>
      </c>
      <c r="BU268">
        <v>0</v>
      </c>
      <c r="BV268">
        <v>23</v>
      </c>
      <c r="BW268">
        <v>6</v>
      </c>
      <c r="BX268">
        <v>17</v>
      </c>
      <c r="BY268">
        <v>0</v>
      </c>
      <c r="BZ268">
        <v>0</v>
      </c>
      <c r="CA268">
        <v>0</v>
      </c>
      <c r="CB268">
        <v>0</v>
      </c>
      <c r="CC268">
        <v>0</v>
      </c>
      <c r="CD268">
        <v>0</v>
      </c>
      <c r="CE268">
        <v>0</v>
      </c>
      <c r="CF268">
        <v>0</v>
      </c>
      <c r="CG268">
        <v>0</v>
      </c>
      <c r="CH268">
        <v>0</v>
      </c>
      <c r="CI268">
        <v>0</v>
      </c>
      <c r="CJ268">
        <v>0</v>
      </c>
      <c r="CK268">
        <v>56</v>
      </c>
      <c r="CL268" t="s">
        <v>104</v>
      </c>
      <c r="CM268" t="s">
        <v>105</v>
      </c>
      <c r="CN268" t="s">
        <v>106</v>
      </c>
      <c r="CO268">
        <v>187</v>
      </c>
      <c r="CP268">
        <f t="shared" si="12"/>
        <v>27</v>
      </c>
      <c r="CQ268">
        <f t="shared" si="13"/>
        <v>0</v>
      </c>
      <c r="CR268">
        <f t="shared" si="14"/>
        <v>0</v>
      </c>
    </row>
    <row r="269" spans="1:96" x14ac:dyDescent="0.3">
      <c r="A269">
        <v>202</v>
      </c>
      <c r="B269" t="s">
        <v>644</v>
      </c>
      <c r="C269">
        <v>3587</v>
      </c>
      <c r="D269">
        <v>14</v>
      </c>
      <c r="E269" t="s">
        <v>652</v>
      </c>
      <c r="F269" t="s">
        <v>653</v>
      </c>
      <c r="G269">
        <v>3</v>
      </c>
      <c r="H269" t="s">
        <v>115</v>
      </c>
      <c r="I269" t="s">
        <v>116</v>
      </c>
      <c r="J269">
        <v>505</v>
      </c>
      <c r="K269" t="s">
        <v>133</v>
      </c>
      <c r="L269" t="s">
        <v>134</v>
      </c>
      <c r="M269">
        <v>5</v>
      </c>
      <c r="N269">
        <v>4</v>
      </c>
      <c r="O269">
        <v>0</v>
      </c>
      <c r="P269">
        <v>4</v>
      </c>
      <c r="Q269">
        <v>357</v>
      </c>
      <c r="R269">
        <v>0</v>
      </c>
      <c r="S269">
        <v>4</v>
      </c>
      <c r="T269">
        <v>361</v>
      </c>
      <c r="U269">
        <v>0</v>
      </c>
      <c r="V269">
        <v>1</v>
      </c>
      <c r="W269">
        <v>0</v>
      </c>
      <c r="X269">
        <v>0</v>
      </c>
      <c r="Y269">
        <v>8</v>
      </c>
      <c r="Z269">
        <v>8</v>
      </c>
      <c r="AA269">
        <v>10</v>
      </c>
      <c r="AB269">
        <v>5</v>
      </c>
      <c r="AC269">
        <v>4</v>
      </c>
      <c r="AD269">
        <v>5</v>
      </c>
      <c r="AE269">
        <v>1</v>
      </c>
      <c r="AF269">
        <v>2</v>
      </c>
      <c r="AG269">
        <v>0</v>
      </c>
      <c r="AH269">
        <v>0</v>
      </c>
      <c r="AI269">
        <v>0</v>
      </c>
      <c r="AJ269">
        <v>18</v>
      </c>
      <c r="AK269">
        <v>11</v>
      </c>
      <c r="AL269">
        <v>16</v>
      </c>
      <c r="AM269">
        <v>3</v>
      </c>
      <c r="AN269">
        <v>0</v>
      </c>
      <c r="AO269">
        <v>0</v>
      </c>
      <c r="AP269">
        <v>4</v>
      </c>
      <c r="AQ269">
        <v>0</v>
      </c>
      <c r="AR269">
        <v>2</v>
      </c>
      <c r="AS269">
        <v>0</v>
      </c>
      <c r="AT269">
        <v>0</v>
      </c>
      <c r="AU269">
        <v>0</v>
      </c>
      <c r="AV269">
        <v>0</v>
      </c>
      <c r="AW269">
        <v>0</v>
      </c>
      <c r="AX269">
        <v>0</v>
      </c>
      <c r="AY269">
        <v>0</v>
      </c>
      <c r="AZ269">
        <v>1</v>
      </c>
      <c r="BA269">
        <v>0</v>
      </c>
      <c r="BB269">
        <v>1</v>
      </c>
      <c r="BC269">
        <v>1</v>
      </c>
      <c r="BD269">
        <v>198</v>
      </c>
      <c r="BE269">
        <v>174</v>
      </c>
      <c r="BF269">
        <v>92</v>
      </c>
      <c r="BG269">
        <v>82</v>
      </c>
      <c r="BH269">
        <v>4</v>
      </c>
      <c r="BI269">
        <v>1</v>
      </c>
      <c r="BJ269">
        <v>4</v>
      </c>
      <c r="BK269">
        <v>1</v>
      </c>
      <c r="BL269">
        <v>3</v>
      </c>
      <c r="BM269">
        <v>0</v>
      </c>
      <c r="BN269">
        <v>0</v>
      </c>
      <c r="BO269">
        <v>2</v>
      </c>
      <c r="BP269">
        <v>1</v>
      </c>
      <c r="BQ269">
        <v>1</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19</v>
      </c>
      <c r="CL269" t="s">
        <v>119</v>
      </c>
      <c r="CP269">
        <f t="shared" si="12"/>
        <v>9</v>
      </c>
      <c r="CQ269">
        <f t="shared" si="13"/>
        <v>0</v>
      </c>
      <c r="CR269">
        <f t="shared" si="14"/>
        <v>0</v>
      </c>
    </row>
    <row r="270" spans="1:96" x14ac:dyDescent="0.3">
      <c r="A270">
        <v>202</v>
      </c>
      <c r="B270" t="s">
        <v>644</v>
      </c>
      <c r="C270">
        <v>3984</v>
      </c>
      <c r="D270">
        <v>17</v>
      </c>
      <c r="E270" t="s">
        <v>132</v>
      </c>
      <c r="F270" t="s">
        <v>132</v>
      </c>
      <c r="G270">
        <v>3</v>
      </c>
      <c r="H270" t="s">
        <v>115</v>
      </c>
      <c r="I270" t="s">
        <v>116</v>
      </c>
      <c r="J270">
        <v>505</v>
      </c>
      <c r="K270" t="s">
        <v>133</v>
      </c>
      <c r="L270" t="s">
        <v>134</v>
      </c>
      <c r="M270">
        <v>0</v>
      </c>
      <c r="N270">
        <v>9</v>
      </c>
      <c r="O270">
        <v>0</v>
      </c>
      <c r="P270">
        <v>10</v>
      </c>
      <c r="Q270">
        <v>60</v>
      </c>
      <c r="R270">
        <v>0</v>
      </c>
      <c r="S270">
        <v>49</v>
      </c>
      <c r="T270">
        <v>109</v>
      </c>
      <c r="U270">
        <v>0</v>
      </c>
      <c r="V270">
        <v>0</v>
      </c>
      <c r="W270">
        <v>0</v>
      </c>
      <c r="X270">
        <v>0</v>
      </c>
      <c r="Y270">
        <v>2</v>
      </c>
      <c r="Z270">
        <v>2</v>
      </c>
      <c r="AA270">
        <v>1</v>
      </c>
      <c r="AB270">
        <v>0</v>
      </c>
      <c r="AC270">
        <v>1</v>
      </c>
      <c r="AD270">
        <v>3</v>
      </c>
      <c r="AE270">
        <v>2</v>
      </c>
      <c r="AF270">
        <v>0</v>
      </c>
      <c r="AG270">
        <v>0</v>
      </c>
      <c r="AH270">
        <v>0</v>
      </c>
      <c r="AI270">
        <v>0</v>
      </c>
      <c r="AJ270">
        <v>0</v>
      </c>
      <c r="AK270">
        <v>0</v>
      </c>
      <c r="AL270">
        <v>0</v>
      </c>
      <c r="AM270">
        <v>1</v>
      </c>
      <c r="AN270">
        <v>0</v>
      </c>
      <c r="AO270">
        <v>0</v>
      </c>
      <c r="AP270">
        <v>4</v>
      </c>
      <c r="AQ270">
        <v>0</v>
      </c>
      <c r="AR270">
        <v>11</v>
      </c>
      <c r="AS270">
        <v>0</v>
      </c>
      <c r="AT270">
        <v>0</v>
      </c>
      <c r="AU270">
        <v>0</v>
      </c>
      <c r="AV270">
        <v>0</v>
      </c>
      <c r="AW270">
        <v>0</v>
      </c>
      <c r="AX270">
        <v>0</v>
      </c>
      <c r="AY270">
        <v>0</v>
      </c>
      <c r="AZ270">
        <v>0</v>
      </c>
      <c r="BA270">
        <v>0</v>
      </c>
      <c r="BB270">
        <v>0</v>
      </c>
      <c r="BC270">
        <v>0</v>
      </c>
      <c r="BD270">
        <v>38</v>
      </c>
      <c r="BE270">
        <v>28</v>
      </c>
      <c r="BF270">
        <v>20</v>
      </c>
      <c r="BG270">
        <v>8</v>
      </c>
      <c r="BH270">
        <v>0</v>
      </c>
      <c r="BI270">
        <v>0</v>
      </c>
      <c r="BJ270">
        <v>1</v>
      </c>
      <c r="BK270">
        <v>1</v>
      </c>
      <c r="BL270">
        <v>0</v>
      </c>
      <c r="BM270">
        <v>0</v>
      </c>
      <c r="BN270">
        <v>0</v>
      </c>
      <c r="BO270">
        <v>0</v>
      </c>
      <c r="BP270">
        <v>0</v>
      </c>
      <c r="BQ270">
        <v>0</v>
      </c>
      <c r="BR270">
        <v>0</v>
      </c>
      <c r="BS270">
        <v>0</v>
      </c>
      <c r="BT270">
        <v>0</v>
      </c>
      <c r="BU270">
        <v>0</v>
      </c>
      <c r="BV270">
        <v>8</v>
      </c>
      <c r="BW270">
        <v>4</v>
      </c>
      <c r="BX270">
        <v>4</v>
      </c>
      <c r="BY270">
        <v>0</v>
      </c>
      <c r="BZ270">
        <v>0</v>
      </c>
      <c r="CA270">
        <v>0</v>
      </c>
      <c r="CB270">
        <v>0</v>
      </c>
      <c r="CC270">
        <v>0</v>
      </c>
      <c r="CD270">
        <v>0</v>
      </c>
      <c r="CE270">
        <v>0</v>
      </c>
      <c r="CF270">
        <v>0</v>
      </c>
      <c r="CG270">
        <v>0</v>
      </c>
      <c r="CH270">
        <v>0</v>
      </c>
      <c r="CI270">
        <v>0</v>
      </c>
      <c r="CJ270">
        <v>0</v>
      </c>
      <c r="CK270">
        <v>1</v>
      </c>
      <c r="CL270" t="s">
        <v>130</v>
      </c>
      <c r="CM270" t="s">
        <v>135</v>
      </c>
      <c r="CN270" t="s">
        <v>106</v>
      </c>
      <c r="CO270">
        <v>185</v>
      </c>
      <c r="CP270">
        <f t="shared" si="12"/>
        <v>10</v>
      </c>
      <c r="CQ270">
        <f t="shared" si="13"/>
        <v>0</v>
      </c>
      <c r="CR270">
        <f t="shared" si="14"/>
        <v>0</v>
      </c>
    </row>
    <row r="271" spans="1:96" x14ac:dyDescent="0.3">
      <c r="A271">
        <v>202</v>
      </c>
      <c r="B271" t="s">
        <v>644</v>
      </c>
      <c r="C271">
        <v>3985</v>
      </c>
      <c r="D271">
        <v>18</v>
      </c>
      <c r="E271" t="s">
        <v>136</v>
      </c>
      <c r="F271" t="s">
        <v>137</v>
      </c>
      <c r="G271">
        <v>2</v>
      </c>
      <c r="H271" t="s">
        <v>95</v>
      </c>
      <c r="I271" t="s">
        <v>96</v>
      </c>
      <c r="J271">
        <v>656</v>
      </c>
      <c r="K271" t="s">
        <v>102</v>
      </c>
      <c r="L271" t="s">
        <v>103</v>
      </c>
      <c r="M271">
        <v>0</v>
      </c>
      <c r="N271">
        <v>11</v>
      </c>
      <c r="O271">
        <v>0</v>
      </c>
      <c r="P271">
        <v>5</v>
      </c>
      <c r="Q271">
        <v>21</v>
      </c>
      <c r="R271">
        <v>0</v>
      </c>
      <c r="S271">
        <v>27</v>
      </c>
      <c r="T271">
        <v>48</v>
      </c>
      <c r="U271">
        <v>0</v>
      </c>
      <c r="V271">
        <v>0</v>
      </c>
      <c r="W271">
        <v>0</v>
      </c>
      <c r="X271">
        <v>0</v>
      </c>
      <c r="Y271">
        <v>0</v>
      </c>
      <c r="Z271">
        <v>0</v>
      </c>
      <c r="AA271">
        <v>0</v>
      </c>
      <c r="AB271">
        <v>0</v>
      </c>
      <c r="AC271">
        <v>0</v>
      </c>
      <c r="AD271">
        <v>1</v>
      </c>
      <c r="AE271">
        <v>0</v>
      </c>
      <c r="AF271">
        <v>0</v>
      </c>
      <c r="AG271">
        <v>0</v>
      </c>
      <c r="AH271">
        <v>0</v>
      </c>
      <c r="AI271">
        <v>0</v>
      </c>
      <c r="AJ271">
        <v>0</v>
      </c>
      <c r="AK271">
        <v>0</v>
      </c>
      <c r="AL271">
        <v>0</v>
      </c>
      <c r="AM271">
        <v>0</v>
      </c>
      <c r="AN271">
        <v>0</v>
      </c>
      <c r="AO271">
        <v>0</v>
      </c>
      <c r="AP271">
        <v>3</v>
      </c>
      <c r="AQ271">
        <v>0</v>
      </c>
      <c r="AR271">
        <v>6</v>
      </c>
      <c r="AS271">
        <v>0</v>
      </c>
      <c r="AT271">
        <v>0</v>
      </c>
      <c r="AU271">
        <v>0</v>
      </c>
      <c r="AV271">
        <v>0</v>
      </c>
      <c r="AW271">
        <v>0</v>
      </c>
      <c r="AX271">
        <v>0</v>
      </c>
      <c r="AY271">
        <v>0</v>
      </c>
      <c r="AZ271">
        <v>0</v>
      </c>
      <c r="BA271">
        <v>0</v>
      </c>
      <c r="BB271">
        <v>0</v>
      </c>
      <c r="BC271">
        <v>0</v>
      </c>
      <c r="BD271">
        <v>11</v>
      </c>
      <c r="BE271">
        <v>9</v>
      </c>
      <c r="BF271">
        <v>5</v>
      </c>
      <c r="BG271">
        <v>4</v>
      </c>
      <c r="BH271">
        <v>0</v>
      </c>
      <c r="BI271">
        <v>1</v>
      </c>
      <c r="BJ271">
        <v>0</v>
      </c>
      <c r="BK271">
        <v>0</v>
      </c>
      <c r="BL271">
        <v>0</v>
      </c>
      <c r="BM271">
        <v>0</v>
      </c>
      <c r="BN271">
        <v>0</v>
      </c>
      <c r="BO271">
        <v>0</v>
      </c>
      <c r="BP271">
        <v>0</v>
      </c>
      <c r="BQ271">
        <v>0</v>
      </c>
      <c r="BR271">
        <v>0</v>
      </c>
      <c r="BS271">
        <v>0</v>
      </c>
      <c r="BT271">
        <v>0</v>
      </c>
      <c r="BU271">
        <v>0</v>
      </c>
      <c r="BV271">
        <v>1</v>
      </c>
      <c r="BW271">
        <v>0</v>
      </c>
      <c r="BX271">
        <v>1</v>
      </c>
      <c r="BY271">
        <v>0</v>
      </c>
      <c r="BZ271">
        <v>0</v>
      </c>
      <c r="CA271">
        <v>0</v>
      </c>
      <c r="CB271">
        <v>0</v>
      </c>
      <c r="CC271">
        <v>0</v>
      </c>
      <c r="CD271">
        <v>0</v>
      </c>
      <c r="CE271">
        <v>0</v>
      </c>
      <c r="CF271">
        <v>0</v>
      </c>
      <c r="CG271">
        <v>0</v>
      </c>
      <c r="CH271">
        <v>0</v>
      </c>
      <c r="CI271">
        <v>0</v>
      </c>
      <c r="CJ271">
        <v>0</v>
      </c>
      <c r="CK271">
        <v>1</v>
      </c>
      <c r="CL271" t="s">
        <v>130</v>
      </c>
      <c r="CM271" t="s">
        <v>138</v>
      </c>
      <c r="CO271">
        <v>0</v>
      </c>
      <c r="CP271">
        <f t="shared" si="12"/>
        <v>5</v>
      </c>
      <c r="CQ271">
        <f t="shared" si="13"/>
        <v>0</v>
      </c>
      <c r="CR271">
        <f t="shared" si="14"/>
        <v>0</v>
      </c>
    </row>
    <row r="272" spans="1:96" x14ac:dyDescent="0.3">
      <c r="A272">
        <v>202</v>
      </c>
      <c r="B272" t="s">
        <v>644</v>
      </c>
      <c r="C272">
        <v>3988</v>
      </c>
      <c r="D272">
        <v>5</v>
      </c>
      <c r="E272" t="s">
        <v>654</v>
      </c>
      <c r="F272" t="s">
        <v>654</v>
      </c>
      <c r="G272">
        <v>1</v>
      </c>
      <c r="H272" t="s">
        <v>122</v>
      </c>
      <c r="I272" t="s">
        <v>123</v>
      </c>
      <c r="J272">
        <v>504</v>
      </c>
      <c r="K272" t="s">
        <v>97</v>
      </c>
      <c r="L272" t="s">
        <v>98</v>
      </c>
      <c r="M272">
        <v>16</v>
      </c>
      <c r="N272">
        <v>4</v>
      </c>
      <c r="O272">
        <v>0</v>
      </c>
      <c r="P272">
        <v>3</v>
      </c>
      <c r="Q272">
        <v>1519</v>
      </c>
      <c r="R272">
        <v>0</v>
      </c>
      <c r="S272">
        <v>110</v>
      </c>
      <c r="T272">
        <v>1623</v>
      </c>
      <c r="U272">
        <v>0</v>
      </c>
      <c r="V272">
        <v>0</v>
      </c>
      <c r="W272">
        <v>1</v>
      </c>
      <c r="X272">
        <v>1</v>
      </c>
      <c r="Y272">
        <v>7</v>
      </c>
      <c r="Z272">
        <v>7</v>
      </c>
      <c r="AA272">
        <v>9</v>
      </c>
      <c r="AB272">
        <v>2</v>
      </c>
      <c r="AC272">
        <v>3</v>
      </c>
      <c r="AD272">
        <v>21</v>
      </c>
      <c r="AE272">
        <v>9</v>
      </c>
      <c r="AF272">
        <v>6</v>
      </c>
      <c r="AG272">
        <v>1</v>
      </c>
      <c r="AH272">
        <v>1</v>
      </c>
      <c r="AI272">
        <v>0</v>
      </c>
      <c r="AJ272">
        <v>0</v>
      </c>
      <c r="AK272">
        <v>13</v>
      </c>
      <c r="AL272">
        <v>12</v>
      </c>
      <c r="AM272">
        <v>163</v>
      </c>
      <c r="AN272">
        <v>0</v>
      </c>
      <c r="AO272">
        <v>0</v>
      </c>
      <c r="AP272">
        <v>21</v>
      </c>
      <c r="AQ272">
        <v>0</v>
      </c>
      <c r="AR272">
        <v>6</v>
      </c>
      <c r="AS272">
        <v>1</v>
      </c>
      <c r="AT272">
        <v>0</v>
      </c>
      <c r="AU272">
        <v>0</v>
      </c>
      <c r="AV272">
        <v>0</v>
      </c>
      <c r="AW272">
        <v>0</v>
      </c>
      <c r="AX272">
        <v>0</v>
      </c>
      <c r="AY272">
        <v>0</v>
      </c>
      <c r="AZ272">
        <v>4</v>
      </c>
      <c r="BA272">
        <v>0</v>
      </c>
      <c r="BB272">
        <v>0</v>
      </c>
      <c r="BC272">
        <v>0</v>
      </c>
      <c r="BD272">
        <v>763</v>
      </c>
      <c r="BE272">
        <v>494</v>
      </c>
      <c r="BF272">
        <v>314</v>
      </c>
      <c r="BG272">
        <v>180</v>
      </c>
      <c r="BH272">
        <v>36</v>
      </c>
      <c r="BI272">
        <v>29</v>
      </c>
      <c r="BJ272">
        <v>34</v>
      </c>
      <c r="BK272">
        <v>12</v>
      </c>
      <c r="BL272">
        <v>22</v>
      </c>
      <c r="BM272">
        <v>33</v>
      </c>
      <c r="BN272">
        <v>0</v>
      </c>
      <c r="BO272">
        <v>6</v>
      </c>
      <c r="BP272">
        <v>4</v>
      </c>
      <c r="BQ272">
        <v>2</v>
      </c>
      <c r="BR272">
        <v>0</v>
      </c>
      <c r="BS272">
        <v>0</v>
      </c>
      <c r="BT272">
        <v>0</v>
      </c>
      <c r="BU272">
        <v>0</v>
      </c>
      <c r="BV272">
        <v>14</v>
      </c>
      <c r="BW272">
        <v>5</v>
      </c>
      <c r="BX272">
        <v>9</v>
      </c>
      <c r="BY272">
        <v>0</v>
      </c>
      <c r="BZ272">
        <v>0</v>
      </c>
      <c r="CA272">
        <v>0</v>
      </c>
      <c r="CB272">
        <v>0</v>
      </c>
      <c r="CC272">
        <v>0</v>
      </c>
      <c r="CD272">
        <v>0</v>
      </c>
      <c r="CE272">
        <v>0</v>
      </c>
      <c r="CF272">
        <v>0</v>
      </c>
      <c r="CG272">
        <v>0</v>
      </c>
      <c r="CH272">
        <v>0</v>
      </c>
      <c r="CI272">
        <v>0</v>
      </c>
      <c r="CJ272">
        <v>0</v>
      </c>
      <c r="CK272">
        <v>1</v>
      </c>
      <c r="CL272" t="s">
        <v>130</v>
      </c>
      <c r="CP272">
        <f t="shared" si="12"/>
        <v>19</v>
      </c>
      <c r="CQ272">
        <f t="shared" si="13"/>
        <v>2</v>
      </c>
      <c r="CR272">
        <f t="shared" si="14"/>
        <v>1</v>
      </c>
    </row>
    <row r="273" spans="1:96" x14ac:dyDescent="0.3">
      <c r="A273">
        <v>202</v>
      </c>
      <c r="B273" t="s">
        <v>644</v>
      </c>
      <c r="C273">
        <v>3989</v>
      </c>
      <c r="D273">
        <v>23</v>
      </c>
      <c r="E273" t="s">
        <v>139</v>
      </c>
      <c r="F273" t="s">
        <v>139</v>
      </c>
      <c r="G273">
        <v>3</v>
      </c>
      <c r="H273" t="s">
        <v>115</v>
      </c>
      <c r="I273" t="s">
        <v>116</v>
      </c>
      <c r="J273">
        <v>504</v>
      </c>
      <c r="K273" t="s">
        <v>97</v>
      </c>
      <c r="L273" t="s">
        <v>98</v>
      </c>
      <c r="M273">
        <v>6</v>
      </c>
      <c r="N273">
        <v>14</v>
      </c>
      <c r="O273">
        <v>0</v>
      </c>
      <c r="P273">
        <v>9</v>
      </c>
      <c r="Q273">
        <v>441</v>
      </c>
      <c r="R273">
        <v>0</v>
      </c>
      <c r="S273">
        <v>18</v>
      </c>
      <c r="T273">
        <v>459</v>
      </c>
      <c r="U273">
        <v>0</v>
      </c>
      <c r="V273">
        <v>0</v>
      </c>
      <c r="W273">
        <v>0</v>
      </c>
      <c r="X273">
        <v>0</v>
      </c>
      <c r="Y273">
        <v>4</v>
      </c>
      <c r="Z273">
        <v>4</v>
      </c>
      <c r="AA273">
        <v>4</v>
      </c>
      <c r="AB273">
        <v>0</v>
      </c>
      <c r="AC273">
        <v>4</v>
      </c>
      <c r="AD273">
        <v>5</v>
      </c>
      <c r="AE273">
        <v>2</v>
      </c>
      <c r="AF273">
        <v>0</v>
      </c>
      <c r="AG273">
        <v>0</v>
      </c>
      <c r="AH273">
        <v>0</v>
      </c>
      <c r="AI273">
        <v>0</v>
      </c>
      <c r="AJ273">
        <v>0</v>
      </c>
      <c r="AK273">
        <v>4</v>
      </c>
      <c r="AL273">
        <v>1</v>
      </c>
      <c r="AM273">
        <v>1</v>
      </c>
      <c r="AN273">
        <v>0</v>
      </c>
      <c r="AO273">
        <v>0</v>
      </c>
      <c r="AP273">
        <v>7</v>
      </c>
      <c r="AQ273">
        <v>0</v>
      </c>
      <c r="AR273">
        <v>6</v>
      </c>
      <c r="AS273">
        <v>0</v>
      </c>
      <c r="AT273">
        <v>0</v>
      </c>
      <c r="AU273">
        <v>0</v>
      </c>
      <c r="AV273">
        <v>0</v>
      </c>
      <c r="AW273">
        <v>0</v>
      </c>
      <c r="AX273">
        <v>0</v>
      </c>
      <c r="AY273">
        <v>0</v>
      </c>
      <c r="AZ273">
        <v>0</v>
      </c>
      <c r="BA273">
        <v>0</v>
      </c>
      <c r="BB273">
        <v>0</v>
      </c>
      <c r="BC273">
        <v>0</v>
      </c>
      <c r="BD273">
        <v>199</v>
      </c>
      <c r="BE273">
        <v>164</v>
      </c>
      <c r="BF273">
        <v>125</v>
      </c>
      <c r="BG273">
        <v>39</v>
      </c>
      <c r="BH273">
        <v>6</v>
      </c>
      <c r="BI273">
        <v>6</v>
      </c>
      <c r="BJ273">
        <v>7</v>
      </c>
      <c r="BK273">
        <v>1</v>
      </c>
      <c r="BL273">
        <v>6</v>
      </c>
      <c r="BM273">
        <v>6</v>
      </c>
      <c r="BN273">
        <v>0</v>
      </c>
      <c r="BO273">
        <v>2</v>
      </c>
      <c r="BP273">
        <v>2</v>
      </c>
      <c r="BQ273">
        <v>0</v>
      </c>
      <c r="BR273">
        <v>0</v>
      </c>
      <c r="BS273">
        <v>0</v>
      </c>
      <c r="BT273">
        <v>0</v>
      </c>
      <c r="BU273">
        <v>0</v>
      </c>
      <c r="BV273">
        <v>5</v>
      </c>
      <c r="BW273">
        <v>0</v>
      </c>
      <c r="BX273">
        <v>5</v>
      </c>
      <c r="BY273">
        <v>0</v>
      </c>
      <c r="BZ273">
        <v>0</v>
      </c>
      <c r="CA273">
        <v>0</v>
      </c>
      <c r="CB273">
        <v>0</v>
      </c>
      <c r="CC273">
        <v>0</v>
      </c>
      <c r="CD273">
        <v>0</v>
      </c>
      <c r="CE273">
        <v>0</v>
      </c>
      <c r="CF273">
        <v>0</v>
      </c>
      <c r="CG273">
        <v>0</v>
      </c>
      <c r="CH273">
        <v>0</v>
      </c>
      <c r="CI273">
        <v>0</v>
      </c>
      <c r="CJ273">
        <v>0</v>
      </c>
      <c r="CK273">
        <v>1</v>
      </c>
      <c r="CL273" t="s">
        <v>130</v>
      </c>
      <c r="CM273" s="1">
        <v>35374</v>
      </c>
      <c r="CN273" t="s">
        <v>106</v>
      </c>
      <c r="CO273">
        <v>172</v>
      </c>
      <c r="CP273">
        <f t="shared" si="12"/>
        <v>15</v>
      </c>
      <c r="CQ273">
        <f t="shared" si="13"/>
        <v>0</v>
      </c>
      <c r="CR273">
        <f t="shared" si="14"/>
        <v>0</v>
      </c>
    </row>
    <row r="274" spans="1:96" x14ac:dyDescent="0.3">
      <c r="A274">
        <v>202</v>
      </c>
      <c r="B274" t="s">
        <v>644</v>
      </c>
      <c r="C274">
        <v>3990</v>
      </c>
      <c r="D274">
        <v>45</v>
      </c>
      <c r="E274" t="s">
        <v>655</v>
      </c>
      <c r="F274" t="s">
        <v>656</v>
      </c>
      <c r="G274">
        <v>3</v>
      </c>
      <c r="H274" t="s">
        <v>115</v>
      </c>
      <c r="I274" t="s">
        <v>116</v>
      </c>
      <c r="J274">
        <v>498</v>
      </c>
      <c r="K274" t="s">
        <v>165</v>
      </c>
      <c r="L274" t="s">
        <v>166</v>
      </c>
      <c r="M274">
        <v>6</v>
      </c>
      <c r="N274">
        <v>12</v>
      </c>
      <c r="O274">
        <v>0</v>
      </c>
      <c r="P274">
        <v>2</v>
      </c>
      <c r="Q274">
        <v>500</v>
      </c>
      <c r="R274">
        <v>0</v>
      </c>
      <c r="S274">
        <v>29</v>
      </c>
      <c r="T274">
        <v>529</v>
      </c>
      <c r="U274">
        <v>0</v>
      </c>
      <c r="V274">
        <v>0</v>
      </c>
      <c r="W274">
        <v>0</v>
      </c>
      <c r="X274">
        <v>0</v>
      </c>
      <c r="Y274">
        <v>4</v>
      </c>
      <c r="Z274">
        <v>4</v>
      </c>
      <c r="AA274">
        <v>3</v>
      </c>
      <c r="AB274">
        <v>1</v>
      </c>
      <c r="AC274">
        <v>0</v>
      </c>
      <c r="AD274">
        <v>3</v>
      </c>
      <c r="AE274">
        <v>3</v>
      </c>
      <c r="AF274">
        <v>1</v>
      </c>
      <c r="AG274">
        <v>0</v>
      </c>
      <c r="AH274">
        <v>0</v>
      </c>
      <c r="AI274">
        <v>0</v>
      </c>
      <c r="AJ274">
        <v>0</v>
      </c>
      <c r="AK274">
        <v>14</v>
      </c>
      <c r="AL274">
        <v>1</v>
      </c>
      <c r="AM274">
        <v>45</v>
      </c>
      <c r="AN274">
        <v>0</v>
      </c>
      <c r="AO274">
        <v>0</v>
      </c>
      <c r="AP274">
        <v>10</v>
      </c>
      <c r="AQ274">
        <v>0</v>
      </c>
      <c r="AR274">
        <v>3</v>
      </c>
      <c r="AS274">
        <v>0</v>
      </c>
      <c r="AT274">
        <v>0</v>
      </c>
      <c r="AU274">
        <v>0</v>
      </c>
      <c r="AV274">
        <v>0</v>
      </c>
      <c r="AW274">
        <v>0</v>
      </c>
      <c r="AX274">
        <v>0</v>
      </c>
      <c r="AY274">
        <v>0</v>
      </c>
      <c r="AZ274">
        <v>2</v>
      </c>
      <c r="BA274">
        <v>0</v>
      </c>
      <c r="BB274">
        <v>0</v>
      </c>
      <c r="BC274">
        <v>0</v>
      </c>
      <c r="BD274">
        <v>312</v>
      </c>
      <c r="BE274">
        <v>214</v>
      </c>
      <c r="BF274">
        <v>136</v>
      </c>
      <c r="BG274">
        <v>79</v>
      </c>
      <c r="BH274">
        <v>19</v>
      </c>
      <c r="BI274">
        <v>7</v>
      </c>
      <c r="BJ274">
        <v>17</v>
      </c>
      <c r="BK274">
        <v>9</v>
      </c>
      <c r="BL274">
        <v>8</v>
      </c>
      <c r="BM274">
        <v>15</v>
      </c>
      <c r="BN274">
        <v>0</v>
      </c>
      <c r="BO274">
        <v>5</v>
      </c>
      <c r="BP274">
        <v>5</v>
      </c>
      <c r="BQ274">
        <v>0</v>
      </c>
      <c r="BR274">
        <v>0</v>
      </c>
      <c r="BS274">
        <v>0</v>
      </c>
      <c r="BT274">
        <v>0</v>
      </c>
      <c r="BU274">
        <v>0</v>
      </c>
      <c r="BV274">
        <v>4</v>
      </c>
      <c r="BW274">
        <v>1</v>
      </c>
      <c r="BX274">
        <v>3</v>
      </c>
      <c r="BY274">
        <v>0</v>
      </c>
      <c r="BZ274">
        <v>0</v>
      </c>
      <c r="CA274">
        <v>0</v>
      </c>
      <c r="CB274">
        <v>0</v>
      </c>
      <c r="CC274">
        <v>0</v>
      </c>
      <c r="CD274">
        <v>0</v>
      </c>
      <c r="CE274">
        <v>0</v>
      </c>
      <c r="CF274">
        <v>0</v>
      </c>
      <c r="CG274">
        <v>0</v>
      </c>
      <c r="CH274">
        <v>0</v>
      </c>
      <c r="CI274">
        <v>0</v>
      </c>
      <c r="CJ274">
        <v>0</v>
      </c>
      <c r="CK274">
        <v>1</v>
      </c>
      <c r="CL274" t="s">
        <v>130</v>
      </c>
      <c r="CP274">
        <f t="shared" si="12"/>
        <v>8</v>
      </c>
      <c r="CQ274">
        <f t="shared" si="13"/>
        <v>0</v>
      </c>
      <c r="CR274">
        <f t="shared" si="14"/>
        <v>0</v>
      </c>
    </row>
    <row r="275" spans="1:96" x14ac:dyDescent="0.3">
      <c r="A275">
        <v>202</v>
      </c>
      <c r="B275" t="s">
        <v>644</v>
      </c>
      <c r="C275">
        <v>3997</v>
      </c>
      <c r="D275">
        <v>1</v>
      </c>
      <c r="E275" t="s">
        <v>140</v>
      </c>
      <c r="F275" t="s">
        <v>141</v>
      </c>
      <c r="G275">
        <v>4</v>
      </c>
      <c r="H275" t="s">
        <v>142</v>
      </c>
      <c r="I275" t="s">
        <v>143</v>
      </c>
      <c r="J275">
        <v>506</v>
      </c>
      <c r="K275" t="s">
        <v>108</v>
      </c>
      <c r="L275" t="s">
        <v>109</v>
      </c>
      <c r="M275">
        <v>23</v>
      </c>
      <c r="N275">
        <v>1</v>
      </c>
      <c r="O275">
        <v>23</v>
      </c>
      <c r="P275">
        <v>1</v>
      </c>
      <c r="Q275">
        <v>2100</v>
      </c>
      <c r="R275">
        <v>0</v>
      </c>
      <c r="S275">
        <v>147</v>
      </c>
      <c r="T275">
        <v>2247</v>
      </c>
      <c r="U275">
        <v>0</v>
      </c>
      <c r="V275">
        <v>0</v>
      </c>
      <c r="W275">
        <v>0</v>
      </c>
      <c r="X275">
        <v>0</v>
      </c>
      <c r="Y275">
        <v>0</v>
      </c>
      <c r="Z275">
        <v>0</v>
      </c>
      <c r="AA275">
        <v>0</v>
      </c>
      <c r="AB275">
        <v>0</v>
      </c>
      <c r="AC275">
        <v>0</v>
      </c>
      <c r="AD275">
        <v>0</v>
      </c>
      <c r="AE275">
        <v>3</v>
      </c>
      <c r="AF275">
        <v>2</v>
      </c>
      <c r="AG275">
        <v>0</v>
      </c>
      <c r="AH275">
        <v>0</v>
      </c>
      <c r="AI275">
        <v>0</v>
      </c>
      <c r="AJ275">
        <v>0</v>
      </c>
      <c r="AK275">
        <v>0</v>
      </c>
      <c r="AL275">
        <v>32</v>
      </c>
      <c r="AM275">
        <v>0</v>
      </c>
      <c r="AN275">
        <v>46</v>
      </c>
      <c r="AO275">
        <v>32</v>
      </c>
      <c r="AP275">
        <v>21</v>
      </c>
      <c r="AQ275">
        <v>0</v>
      </c>
      <c r="AR275">
        <v>10</v>
      </c>
      <c r="AS275">
        <v>0</v>
      </c>
      <c r="AT275">
        <v>0</v>
      </c>
      <c r="AU275">
        <v>0</v>
      </c>
      <c r="AV275">
        <v>0</v>
      </c>
      <c r="AW275">
        <v>0</v>
      </c>
      <c r="AX275">
        <v>0</v>
      </c>
      <c r="AY275">
        <v>0</v>
      </c>
      <c r="AZ275">
        <v>0</v>
      </c>
      <c r="BA275">
        <v>0</v>
      </c>
      <c r="BB275">
        <v>0</v>
      </c>
      <c r="BC275">
        <v>0</v>
      </c>
      <c r="BD275">
        <v>761</v>
      </c>
      <c r="BE275">
        <v>388</v>
      </c>
      <c r="BF275">
        <v>271</v>
      </c>
      <c r="BG275">
        <v>117</v>
      </c>
      <c r="BH275">
        <v>0</v>
      </c>
      <c r="BI275">
        <v>1</v>
      </c>
      <c r="BJ275">
        <v>0</v>
      </c>
      <c r="BK275">
        <v>0</v>
      </c>
      <c r="BL275">
        <v>0</v>
      </c>
      <c r="BM275">
        <v>35</v>
      </c>
      <c r="BN275">
        <v>61</v>
      </c>
      <c r="BO275">
        <v>0</v>
      </c>
      <c r="BP275">
        <v>0</v>
      </c>
      <c r="BQ275">
        <v>0</v>
      </c>
      <c r="BR275">
        <v>0</v>
      </c>
      <c r="BS275">
        <v>0</v>
      </c>
      <c r="BT275">
        <v>0</v>
      </c>
      <c r="BU275">
        <v>0</v>
      </c>
      <c r="BV275">
        <v>0</v>
      </c>
      <c r="BW275">
        <v>0</v>
      </c>
      <c r="BX275">
        <v>0</v>
      </c>
      <c r="BY275">
        <v>0</v>
      </c>
      <c r="BZ275">
        <v>0</v>
      </c>
      <c r="CA275">
        <v>0</v>
      </c>
      <c r="CB275">
        <v>184</v>
      </c>
      <c r="CC275">
        <v>82</v>
      </c>
      <c r="CD275">
        <v>21</v>
      </c>
      <c r="CE275">
        <v>61</v>
      </c>
      <c r="CF275">
        <v>30</v>
      </c>
      <c r="CG275">
        <v>0</v>
      </c>
      <c r="CH275">
        <v>5</v>
      </c>
      <c r="CI275">
        <v>5</v>
      </c>
      <c r="CJ275">
        <v>0</v>
      </c>
      <c r="CK275">
        <v>1</v>
      </c>
      <c r="CL275" t="s">
        <v>130</v>
      </c>
      <c r="CM275" t="s">
        <v>144</v>
      </c>
      <c r="CN275" t="s">
        <v>106</v>
      </c>
      <c r="CO275">
        <v>183</v>
      </c>
      <c r="CP275">
        <f t="shared" si="12"/>
        <v>24</v>
      </c>
      <c r="CQ275">
        <f t="shared" si="13"/>
        <v>0</v>
      </c>
      <c r="CR275">
        <f t="shared" si="14"/>
        <v>21</v>
      </c>
    </row>
    <row r="276" spans="1:96" x14ac:dyDescent="0.3">
      <c r="A276">
        <v>202</v>
      </c>
      <c r="B276" t="s">
        <v>644</v>
      </c>
      <c r="C276">
        <v>3999</v>
      </c>
      <c r="D276">
        <v>24</v>
      </c>
      <c r="E276" t="s">
        <v>145</v>
      </c>
      <c r="F276" t="s">
        <v>146</v>
      </c>
      <c r="G276">
        <v>1</v>
      </c>
      <c r="H276" t="s">
        <v>122</v>
      </c>
      <c r="I276" t="s">
        <v>123</v>
      </c>
      <c r="J276">
        <v>1874</v>
      </c>
      <c r="K276" t="s">
        <v>657</v>
      </c>
      <c r="L276" t="s">
        <v>658</v>
      </c>
      <c r="M276">
        <v>0</v>
      </c>
      <c r="N276">
        <v>12</v>
      </c>
      <c r="O276">
        <v>0</v>
      </c>
      <c r="P276">
        <v>1</v>
      </c>
      <c r="Q276">
        <v>44</v>
      </c>
      <c r="R276">
        <v>0</v>
      </c>
      <c r="S276">
        <v>6</v>
      </c>
      <c r="T276">
        <v>50</v>
      </c>
      <c r="U276">
        <v>0</v>
      </c>
      <c r="V276">
        <v>0</v>
      </c>
      <c r="W276">
        <v>0</v>
      </c>
      <c r="X276">
        <v>0</v>
      </c>
      <c r="Y276">
        <v>0</v>
      </c>
      <c r="Z276">
        <v>0</v>
      </c>
      <c r="AA276">
        <v>0</v>
      </c>
      <c r="AB276">
        <v>0</v>
      </c>
      <c r="AC276">
        <v>0</v>
      </c>
      <c r="AD276">
        <v>0</v>
      </c>
      <c r="AE276">
        <v>1</v>
      </c>
      <c r="AF276">
        <v>0</v>
      </c>
      <c r="AG276">
        <v>0</v>
      </c>
      <c r="AH276">
        <v>0</v>
      </c>
      <c r="AI276">
        <v>0</v>
      </c>
      <c r="AJ276">
        <v>0</v>
      </c>
      <c r="AK276">
        <v>0</v>
      </c>
      <c r="AL276">
        <v>0</v>
      </c>
      <c r="AM276">
        <v>0</v>
      </c>
      <c r="AN276">
        <v>0</v>
      </c>
      <c r="AO276">
        <v>0</v>
      </c>
      <c r="AP276">
        <v>0</v>
      </c>
      <c r="AQ276">
        <v>0</v>
      </c>
      <c r="AR276">
        <v>4</v>
      </c>
      <c r="AS276">
        <v>0</v>
      </c>
      <c r="AT276">
        <v>0</v>
      </c>
      <c r="AU276">
        <v>0</v>
      </c>
      <c r="AV276">
        <v>0</v>
      </c>
      <c r="AW276">
        <v>0</v>
      </c>
      <c r="AX276">
        <v>0</v>
      </c>
      <c r="AY276">
        <v>0</v>
      </c>
      <c r="AZ276">
        <v>0</v>
      </c>
      <c r="BA276">
        <v>0</v>
      </c>
      <c r="BB276">
        <v>0</v>
      </c>
      <c r="BC276">
        <v>0</v>
      </c>
      <c r="BD276">
        <v>25</v>
      </c>
      <c r="BE276">
        <v>20</v>
      </c>
      <c r="BF276">
        <v>14</v>
      </c>
      <c r="BG276">
        <v>6</v>
      </c>
      <c r="BH276">
        <v>0</v>
      </c>
      <c r="BI276">
        <v>0</v>
      </c>
      <c r="BJ276">
        <v>2</v>
      </c>
      <c r="BK276">
        <v>1</v>
      </c>
      <c r="BL276">
        <v>1</v>
      </c>
      <c r="BM276">
        <v>2</v>
      </c>
      <c r="BN276">
        <v>0</v>
      </c>
      <c r="BO276">
        <v>1</v>
      </c>
      <c r="BP276">
        <v>1</v>
      </c>
      <c r="BQ276">
        <v>0</v>
      </c>
      <c r="BR276">
        <v>0</v>
      </c>
      <c r="BS276">
        <v>0</v>
      </c>
      <c r="BT276">
        <v>0</v>
      </c>
      <c r="BU276">
        <v>0</v>
      </c>
      <c r="BV276">
        <v>1</v>
      </c>
      <c r="BW276">
        <v>0</v>
      </c>
      <c r="BX276">
        <v>1</v>
      </c>
      <c r="BY276">
        <v>0</v>
      </c>
      <c r="BZ276">
        <v>0</v>
      </c>
      <c r="CA276">
        <v>0</v>
      </c>
      <c r="CB276">
        <v>0</v>
      </c>
      <c r="CC276">
        <v>0</v>
      </c>
      <c r="CD276">
        <v>0</v>
      </c>
      <c r="CE276">
        <v>0</v>
      </c>
      <c r="CF276">
        <v>0</v>
      </c>
      <c r="CG276">
        <v>0</v>
      </c>
      <c r="CH276">
        <v>0</v>
      </c>
      <c r="CI276">
        <v>0</v>
      </c>
      <c r="CJ276">
        <v>0</v>
      </c>
      <c r="CK276">
        <v>1</v>
      </c>
      <c r="CL276" t="s">
        <v>130</v>
      </c>
      <c r="CM276" s="1">
        <v>34801</v>
      </c>
      <c r="CN276" t="s">
        <v>106</v>
      </c>
      <c r="CO276">
        <v>188</v>
      </c>
      <c r="CP276">
        <f t="shared" si="12"/>
        <v>1</v>
      </c>
      <c r="CQ276">
        <f t="shared" si="13"/>
        <v>0</v>
      </c>
      <c r="CR276">
        <f t="shared" si="14"/>
        <v>0</v>
      </c>
    </row>
    <row r="277" spans="1:96" x14ac:dyDescent="0.3">
      <c r="A277">
        <v>202</v>
      </c>
      <c r="B277" t="s">
        <v>644</v>
      </c>
      <c r="C277">
        <v>4782</v>
      </c>
      <c r="D277">
        <v>22</v>
      </c>
      <c r="E277" t="s">
        <v>659</v>
      </c>
      <c r="F277" t="s">
        <v>660</v>
      </c>
      <c r="G277">
        <v>2</v>
      </c>
      <c r="H277" t="s">
        <v>95</v>
      </c>
      <c r="I277" t="s">
        <v>96</v>
      </c>
      <c r="J277">
        <v>1159</v>
      </c>
      <c r="K277" t="s">
        <v>117</v>
      </c>
      <c r="L277" t="s">
        <v>118</v>
      </c>
      <c r="M277">
        <v>3</v>
      </c>
      <c r="N277">
        <v>7</v>
      </c>
      <c r="O277">
        <v>0</v>
      </c>
      <c r="P277">
        <v>7</v>
      </c>
      <c r="Q277">
        <v>334</v>
      </c>
      <c r="R277">
        <v>0</v>
      </c>
      <c r="S277">
        <v>37</v>
      </c>
      <c r="T277">
        <v>371</v>
      </c>
      <c r="U277">
        <v>0</v>
      </c>
      <c r="V277">
        <v>0</v>
      </c>
      <c r="W277">
        <v>0</v>
      </c>
      <c r="X277">
        <v>0</v>
      </c>
      <c r="Y277">
        <v>4</v>
      </c>
      <c r="Z277">
        <v>4</v>
      </c>
      <c r="AA277">
        <v>13</v>
      </c>
      <c r="AB277">
        <v>3</v>
      </c>
      <c r="AC277">
        <v>3</v>
      </c>
      <c r="AD277">
        <v>3</v>
      </c>
      <c r="AE277">
        <v>6</v>
      </c>
      <c r="AF277">
        <v>0</v>
      </c>
      <c r="AG277">
        <v>0</v>
      </c>
      <c r="AH277">
        <v>0</v>
      </c>
      <c r="AI277">
        <v>4</v>
      </c>
      <c r="AJ277">
        <v>5</v>
      </c>
      <c r="AK277">
        <v>8</v>
      </c>
      <c r="AL277">
        <v>5</v>
      </c>
      <c r="AM277">
        <v>0</v>
      </c>
      <c r="AN277">
        <v>0</v>
      </c>
      <c r="AO277">
        <v>0</v>
      </c>
      <c r="AP277">
        <v>2</v>
      </c>
      <c r="AQ277">
        <v>0</v>
      </c>
      <c r="AR277">
        <v>8</v>
      </c>
      <c r="AS277">
        <v>0</v>
      </c>
      <c r="AT277">
        <v>0</v>
      </c>
      <c r="AU277">
        <v>0</v>
      </c>
      <c r="AV277">
        <v>0</v>
      </c>
      <c r="AW277">
        <v>0</v>
      </c>
      <c r="AX277">
        <v>0</v>
      </c>
      <c r="AY277">
        <v>0</v>
      </c>
      <c r="AZ277">
        <v>7</v>
      </c>
      <c r="BA277">
        <v>0</v>
      </c>
      <c r="BB277">
        <v>0</v>
      </c>
      <c r="BC277">
        <v>0</v>
      </c>
      <c r="BD277">
        <v>137</v>
      </c>
      <c r="BE277">
        <v>102</v>
      </c>
      <c r="BF277">
        <v>53</v>
      </c>
      <c r="BG277">
        <v>49</v>
      </c>
      <c r="BH277">
        <v>3</v>
      </c>
      <c r="BI277">
        <v>8</v>
      </c>
      <c r="BJ277">
        <v>7</v>
      </c>
      <c r="BK277">
        <v>2</v>
      </c>
      <c r="BL277">
        <v>5</v>
      </c>
      <c r="BM277">
        <v>1</v>
      </c>
      <c r="BN277">
        <v>0</v>
      </c>
      <c r="BO277">
        <v>4</v>
      </c>
      <c r="BP277">
        <v>1</v>
      </c>
      <c r="BQ277">
        <v>3</v>
      </c>
      <c r="BR277">
        <v>0</v>
      </c>
      <c r="BS277">
        <v>0</v>
      </c>
      <c r="BT277">
        <v>0</v>
      </c>
      <c r="BU277">
        <v>0</v>
      </c>
      <c r="BV277">
        <v>3</v>
      </c>
      <c r="BW277">
        <v>0</v>
      </c>
      <c r="BX277">
        <v>3</v>
      </c>
      <c r="BY277">
        <v>0</v>
      </c>
      <c r="BZ277">
        <v>0</v>
      </c>
      <c r="CA277">
        <v>0</v>
      </c>
      <c r="CB277">
        <v>0</v>
      </c>
      <c r="CC277">
        <v>0</v>
      </c>
      <c r="CD277">
        <v>0</v>
      </c>
      <c r="CE277">
        <v>0</v>
      </c>
      <c r="CF277">
        <v>0</v>
      </c>
      <c r="CG277">
        <v>0</v>
      </c>
      <c r="CH277">
        <v>0</v>
      </c>
      <c r="CI277">
        <v>0</v>
      </c>
      <c r="CJ277">
        <v>0</v>
      </c>
      <c r="CK277">
        <v>52</v>
      </c>
      <c r="CL277" t="s">
        <v>342</v>
      </c>
      <c r="CP277">
        <f t="shared" si="12"/>
        <v>10</v>
      </c>
      <c r="CQ277">
        <f t="shared" si="13"/>
        <v>0</v>
      </c>
      <c r="CR277">
        <f t="shared" si="14"/>
        <v>0</v>
      </c>
    </row>
    <row r="278" spans="1:96" x14ac:dyDescent="0.3">
      <c r="A278">
        <v>202</v>
      </c>
      <c r="B278" t="s">
        <v>644</v>
      </c>
      <c r="C278">
        <v>4822</v>
      </c>
      <c r="D278">
        <v>21</v>
      </c>
      <c r="E278" t="s">
        <v>661</v>
      </c>
      <c r="F278" t="s">
        <v>662</v>
      </c>
      <c r="G278">
        <v>2</v>
      </c>
      <c r="H278" t="s">
        <v>95</v>
      </c>
      <c r="I278" t="s">
        <v>96</v>
      </c>
      <c r="J278">
        <v>1536</v>
      </c>
      <c r="K278" t="s">
        <v>124</v>
      </c>
      <c r="L278" t="s">
        <v>125</v>
      </c>
      <c r="M278">
        <v>4</v>
      </c>
      <c r="N278">
        <v>5</v>
      </c>
      <c r="O278">
        <v>0</v>
      </c>
      <c r="P278">
        <v>11</v>
      </c>
      <c r="Q278">
        <v>344</v>
      </c>
      <c r="R278">
        <v>0</v>
      </c>
      <c r="S278">
        <v>34</v>
      </c>
      <c r="T278">
        <v>378</v>
      </c>
      <c r="U278">
        <v>0</v>
      </c>
      <c r="V278">
        <v>4</v>
      </c>
      <c r="W278">
        <v>0</v>
      </c>
      <c r="X278">
        <v>2</v>
      </c>
      <c r="Y278">
        <v>3</v>
      </c>
      <c r="Z278">
        <v>3</v>
      </c>
      <c r="AA278">
        <v>11</v>
      </c>
      <c r="AB278">
        <v>9</v>
      </c>
      <c r="AC278">
        <v>1</v>
      </c>
      <c r="AD278">
        <v>8</v>
      </c>
      <c r="AE278">
        <v>12</v>
      </c>
      <c r="AF278">
        <v>1</v>
      </c>
      <c r="AG278">
        <v>0</v>
      </c>
      <c r="AH278">
        <v>0</v>
      </c>
      <c r="AI278">
        <v>1</v>
      </c>
      <c r="AJ278">
        <v>1</v>
      </c>
      <c r="AK278">
        <v>1</v>
      </c>
      <c r="AL278">
        <v>0</v>
      </c>
      <c r="AM278">
        <v>1</v>
      </c>
      <c r="AN278">
        <v>0</v>
      </c>
      <c r="AO278">
        <v>0</v>
      </c>
      <c r="AP278">
        <v>4</v>
      </c>
      <c r="AQ278">
        <v>0</v>
      </c>
      <c r="AR278">
        <v>8</v>
      </c>
      <c r="AS278">
        <v>2</v>
      </c>
      <c r="AT278">
        <v>0</v>
      </c>
      <c r="AU278">
        <v>0</v>
      </c>
      <c r="AV278">
        <v>0</v>
      </c>
      <c r="AW278">
        <v>0</v>
      </c>
      <c r="AX278">
        <v>0</v>
      </c>
      <c r="AY278">
        <v>0</v>
      </c>
      <c r="AZ278">
        <v>1</v>
      </c>
      <c r="BA278">
        <v>0</v>
      </c>
      <c r="BB278">
        <v>1</v>
      </c>
      <c r="BC278">
        <v>1</v>
      </c>
      <c r="BD278">
        <v>152</v>
      </c>
      <c r="BE278">
        <v>124</v>
      </c>
      <c r="BF278">
        <v>58</v>
      </c>
      <c r="BG278">
        <v>66</v>
      </c>
      <c r="BH278">
        <v>1</v>
      </c>
      <c r="BI278">
        <v>1</v>
      </c>
      <c r="BJ278">
        <v>3</v>
      </c>
      <c r="BK278">
        <v>0</v>
      </c>
      <c r="BL278">
        <v>3</v>
      </c>
      <c r="BM278">
        <v>3</v>
      </c>
      <c r="BN278">
        <v>0</v>
      </c>
      <c r="BO278">
        <v>3</v>
      </c>
      <c r="BP278">
        <v>2</v>
      </c>
      <c r="BQ278">
        <v>1</v>
      </c>
      <c r="BR278">
        <v>0</v>
      </c>
      <c r="BS278">
        <v>0</v>
      </c>
      <c r="BT278">
        <v>0</v>
      </c>
      <c r="BU278">
        <v>0</v>
      </c>
      <c r="BV278">
        <v>7</v>
      </c>
      <c r="BW278">
        <v>2</v>
      </c>
      <c r="BX278">
        <v>5</v>
      </c>
      <c r="BY278">
        <v>0</v>
      </c>
      <c r="BZ278">
        <v>0</v>
      </c>
      <c r="CA278">
        <v>0</v>
      </c>
      <c r="CB278">
        <v>0</v>
      </c>
      <c r="CC278">
        <v>0</v>
      </c>
      <c r="CD278">
        <v>0</v>
      </c>
      <c r="CE278">
        <v>0</v>
      </c>
      <c r="CF278">
        <v>0</v>
      </c>
      <c r="CG278">
        <v>0</v>
      </c>
      <c r="CH278">
        <v>0</v>
      </c>
      <c r="CI278">
        <v>0</v>
      </c>
      <c r="CJ278">
        <v>0</v>
      </c>
      <c r="CK278">
        <v>19</v>
      </c>
      <c r="CL278" t="s">
        <v>119</v>
      </c>
      <c r="CP278">
        <f t="shared" si="12"/>
        <v>15</v>
      </c>
      <c r="CQ278">
        <f t="shared" si="13"/>
        <v>0</v>
      </c>
      <c r="CR278">
        <f t="shared" si="14"/>
        <v>0</v>
      </c>
    </row>
    <row r="279" spans="1:96" x14ac:dyDescent="0.3">
      <c r="A279">
        <v>202</v>
      </c>
      <c r="B279" t="s">
        <v>644</v>
      </c>
      <c r="C279">
        <v>4863</v>
      </c>
      <c r="D279">
        <v>25</v>
      </c>
      <c r="E279" t="s">
        <v>663</v>
      </c>
      <c r="F279" t="s">
        <v>664</v>
      </c>
      <c r="G279">
        <v>3</v>
      </c>
      <c r="H279" t="s">
        <v>115</v>
      </c>
      <c r="I279" t="s">
        <v>116</v>
      </c>
      <c r="J279">
        <v>498</v>
      </c>
      <c r="K279" t="s">
        <v>165</v>
      </c>
      <c r="L279" t="s">
        <v>166</v>
      </c>
      <c r="M279">
        <v>19</v>
      </c>
      <c r="N279">
        <v>1</v>
      </c>
      <c r="O279">
        <v>0</v>
      </c>
      <c r="P279">
        <v>1</v>
      </c>
      <c r="Q279">
        <v>1706</v>
      </c>
      <c r="R279">
        <v>0</v>
      </c>
      <c r="S279">
        <v>110</v>
      </c>
      <c r="T279">
        <v>1816</v>
      </c>
      <c r="U279">
        <v>0</v>
      </c>
      <c r="V279">
        <v>2</v>
      </c>
      <c r="W279">
        <v>0</v>
      </c>
      <c r="X279">
        <v>1</v>
      </c>
      <c r="Y279">
        <v>11</v>
      </c>
      <c r="Z279">
        <v>11</v>
      </c>
      <c r="AA279">
        <v>34</v>
      </c>
      <c r="AB279">
        <v>11</v>
      </c>
      <c r="AC279">
        <v>13</v>
      </c>
      <c r="AD279">
        <v>20</v>
      </c>
      <c r="AE279">
        <v>53</v>
      </c>
      <c r="AF279">
        <v>2</v>
      </c>
      <c r="AG279">
        <v>0</v>
      </c>
      <c r="AH279">
        <v>0</v>
      </c>
      <c r="AI279">
        <v>0</v>
      </c>
      <c r="AJ279">
        <v>2</v>
      </c>
      <c r="AK279">
        <v>12</v>
      </c>
      <c r="AL279">
        <v>15</v>
      </c>
      <c r="AM279">
        <v>2</v>
      </c>
      <c r="AN279">
        <v>0</v>
      </c>
      <c r="AO279">
        <v>0</v>
      </c>
      <c r="AP279">
        <v>36</v>
      </c>
      <c r="AQ279">
        <v>0</v>
      </c>
      <c r="AR279">
        <v>2</v>
      </c>
      <c r="AS279">
        <v>1</v>
      </c>
      <c r="AT279">
        <v>0</v>
      </c>
      <c r="AU279">
        <v>0</v>
      </c>
      <c r="AV279">
        <v>0</v>
      </c>
      <c r="AW279">
        <v>0</v>
      </c>
      <c r="AX279">
        <v>0</v>
      </c>
      <c r="AY279">
        <v>0</v>
      </c>
      <c r="AZ279">
        <v>10</v>
      </c>
      <c r="BA279">
        <v>0</v>
      </c>
      <c r="BB279">
        <v>0</v>
      </c>
      <c r="BC279">
        <v>0</v>
      </c>
      <c r="BD279">
        <v>1134</v>
      </c>
      <c r="BE279">
        <v>934</v>
      </c>
      <c r="BF279">
        <v>712</v>
      </c>
      <c r="BG279">
        <v>222</v>
      </c>
      <c r="BH279">
        <v>23</v>
      </c>
      <c r="BI279">
        <v>18</v>
      </c>
      <c r="BJ279">
        <v>81</v>
      </c>
      <c r="BK279">
        <v>35</v>
      </c>
      <c r="BL279">
        <v>46</v>
      </c>
      <c r="BM279">
        <v>14</v>
      </c>
      <c r="BN279">
        <v>0</v>
      </c>
      <c r="BO279">
        <v>10</v>
      </c>
      <c r="BP279">
        <v>7</v>
      </c>
      <c r="BQ279">
        <v>3</v>
      </c>
      <c r="BR279">
        <v>0</v>
      </c>
      <c r="BS279">
        <v>0</v>
      </c>
      <c r="BT279">
        <v>0</v>
      </c>
      <c r="BU279">
        <v>0</v>
      </c>
      <c r="BV279">
        <v>27</v>
      </c>
      <c r="BW279">
        <v>18</v>
      </c>
      <c r="BX279">
        <v>9</v>
      </c>
      <c r="BY279">
        <v>0</v>
      </c>
      <c r="BZ279">
        <v>0</v>
      </c>
      <c r="CA279">
        <v>0</v>
      </c>
      <c r="CB279">
        <v>0</v>
      </c>
      <c r="CC279">
        <v>0</v>
      </c>
      <c r="CD279">
        <v>0</v>
      </c>
      <c r="CE279">
        <v>0</v>
      </c>
      <c r="CF279">
        <v>0</v>
      </c>
      <c r="CG279">
        <v>0</v>
      </c>
      <c r="CH279">
        <v>0</v>
      </c>
      <c r="CI279">
        <v>0</v>
      </c>
      <c r="CJ279">
        <v>0</v>
      </c>
      <c r="CK279">
        <v>19</v>
      </c>
      <c r="CL279" t="s">
        <v>119</v>
      </c>
      <c r="CP279">
        <f t="shared" si="12"/>
        <v>20</v>
      </c>
      <c r="CQ279">
        <f t="shared" si="13"/>
        <v>0</v>
      </c>
      <c r="CR279">
        <f t="shared" si="14"/>
        <v>0</v>
      </c>
    </row>
    <row r="280" spans="1:96" x14ac:dyDescent="0.3">
      <c r="A280">
        <v>202</v>
      </c>
      <c r="B280" t="s">
        <v>644</v>
      </c>
      <c r="C280">
        <v>5191</v>
      </c>
      <c r="D280">
        <v>14</v>
      </c>
      <c r="E280" t="s">
        <v>159</v>
      </c>
      <c r="F280" t="s">
        <v>160</v>
      </c>
      <c r="G280">
        <v>3</v>
      </c>
      <c r="H280" t="s">
        <v>115</v>
      </c>
      <c r="I280" t="s">
        <v>116</v>
      </c>
      <c r="J280">
        <v>656</v>
      </c>
      <c r="K280" t="s">
        <v>102</v>
      </c>
      <c r="L280" t="s">
        <v>103</v>
      </c>
      <c r="M280">
        <v>10</v>
      </c>
      <c r="N280">
        <v>1</v>
      </c>
      <c r="O280">
        <v>0</v>
      </c>
      <c r="P280">
        <v>4</v>
      </c>
      <c r="Q280">
        <v>975</v>
      </c>
      <c r="R280">
        <v>0</v>
      </c>
      <c r="S280">
        <v>73</v>
      </c>
      <c r="T280">
        <v>1048</v>
      </c>
      <c r="U280">
        <v>0</v>
      </c>
      <c r="V280">
        <v>1</v>
      </c>
      <c r="W280">
        <v>0</v>
      </c>
      <c r="X280">
        <v>1</v>
      </c>
      <c r="Y280">
        <v>20</v>
      </c>
      <c r="Z280">
        <v>20</v>
      </c>
      <c r="AA280">
        <v>9</v>
      </c>
      <c r="AB280">
        <v>3</v>
      </c>
      <c r="AC280">
        <v>5</v>
      </c>
      <c r="AD280">
        <v>18</v>
      </c>
      <c r="AE280">
        <v>25</v>
      </c>
      <c r="AF280">
        <v>2</v>
      </c>
      <c r="AG280">
        <v>0</v>
      </c>
      <c r="AH280">
        <v>0</v>
      </c>
      <c r="AI280">
        <v>0</v>
      </c>
      <c r="AJ280">
        <v>38</v>
      </c>
      <c r="AK280">
        <v>22</v>
      </c>
      <c r="AL280">
        <v>45</v>
      </c>
      <c r="AM280">
        <v>4</v>
      </c>
      <c r="AN280">
        <v>0</v>
      </c>
      <c r="AO280">
        <v>0</v>
      </c>
      <c r="AP280">
        <v>15</v>
      </c>
      <c r="AQ280">
        <v>0</v>
      </c>
      <c r="AR280">
        <v>4</v>
      </c>
      <c r="AS280">
        <v>1</v>
      </c>
      <c r="AT280">
        <v>0</v>
      </c>
      <c r="AU280">
        <v>0</v>
      </c>
      <c r="AV280">
        <v>0</v>
      </c>
      <c r="AW280">
        <v>0</v>
      </c>
      <c r="AX280">
        <v>0</v>
      </c>
      <c r="AY280">
        <v>0</v>
      </c>
      <c r="AZ280">
        <v>1</v>
      </c>
      <c r="BA280">
        <v>0</v>
      </c>
      <c r="BB280">
        <v>0</v>
      </c>
      <c r="BC280">
        <v>0</v>
      </c>
      <c r="BD280">
        <v>824</v>
      </c>
      <c r="BE280">
        <v>741</v>
      </c>
      <c r="BF280">
        <v>565</v>
      </c>
      <c r="BG280">
        <v>176</v>
      </c>
      <c r="BH280">
        <v>9</v>
      </c>
      <c r="BI280">
        <v>7</v>
      </c>
      <c r="BJ280">
        <v>42</v>
      </c>
      <c r="BK280">
        <v>16</v>
      </c>
      <c r="BL280">
        <v>26</v>
      </c>
      <c r="BM280">
        <v>6</v>
      </c>
      <c r="BN280">
        <v>0</v>
      </c>
      <c r="BO280">
        <v>7</v>
      </c>
      <c r="BP280">
        <v>4</v>
      </c>
      <c r="BQ280">
        <v>3</v>
      </c>
      <c r="BR280">
        <v>0</v>
      </c>
      <c r="BS280">
        <v>0</v>
      </c>
      <c r="BT280">
        <v>0</v>
      </c>
      <c r="BU280">
        <v>0</v>
      </c>
      <c r="BV280">
        <v>6</v>
      </c>
      <c r="BW280">
        <v>3</v>
      </c>
      <c r="BX280">
        <v>3</v>
      </c>
      <c r="BY280">
        <v>0</v>
      </c>
      <c r="BZ280">
        <v>0</v>
      </c>
      <c r="CA280">
        <v>0</v>
      </c>
      <c r="CB280">
        <v>0</v>
      </c>
      <c r="CC280">
        <v>0</v>
      </c>
      <c r="CD280">
        <v>0</v>
      </c>
      <c r="CE280">
        <v>0</v>
      </c>
      <c r="CF280">
        <v>0</v>
      </c>
      <c r="CG280">
        <v>0</v>
      </c>
      <c r="CH280">
        <v>0</v>
      </c>
      <c r="CI280">
        <v>0</v>
      </c>
      <c r="CJ280">
        <v>0</v>
      </c>
      <c r="CK280">
        <v>19</v>
      </c>
      <c r="CL280" t="s">
        <v>119</v>
      </c>
      <c r="CM280" s="1">
        <v>30469</v>
      </c>
      <c r="CN280" t="s">
        <v>126</v>
      </c>
      <c r="CO280">
        <v>178</v>
      </c>
      <c r="CP280">
        <f t="shared" si="12"/>
        <v>14</v>
      </c>
      <c r="CQ280">
        <f t="shared" si="13"/>
        <v>0</v>
      </c>
      <c r="CR280">
        <f t="shared" si="14"/>
        <v>0</v>
      </c>
    </row>
    <row r="281" spans="1:96" x14ac:dyDescent="0.3">
      <c r="A281">
        <v>202</v>
      </c>
      <c r="B281" t="s">
        <v>644</v>
      </c>
      <c r="C281">
        <v>5196</v>
      </c>
      <c r="D281">
        <v>5</v>
      </c>
      <c r="E281" t="s">
        <v>161</v>
      </c>
      <c r="F281" t="s">
        <v>162</v>
      </c>
      <c r="G281">
        <v>1</v>
      </c>
      <c r="H281" t="s">
        <v>122</v>
      </c>
      <c r="I281" t="s">
        <v>123</v>
      </c>
      <c r="J281">
        <v>656</v>
      </c>
      <c r="K281" t="s">
        <v>102</v>
      </c>
      <c r="L281" t="s">
        <v>103</v>
      </c>
      <c r="M281">
        <v>14</v>
      </c>
      <c r="N281">
        <v>1</v>
      </c>
      <c r="O281">
        <v>0</v>
      </c>
      <c r="P281">
        <v>1</v>
      </c>
      <c r="Q281">
        <v>1177</v>
      </c>
      <c r="R281">
        <v>0</v>
      </c>
      <c r="S281">
        <v>75</v>
      </c>
      <c r="T281">
        <v>1252</v>
      </c>
      <c r="U281">
        <v>0</v>
      </c>
      <c r="V281">
        <v>2</v>
      </c>
      <c r="W281">
        <v>0</v>
      </c>
      <c r="X281">
        <v>0</v>
      </c>
      <c r="Y281">
        <v>4</v>
      </c>
      <c r="Z281">
        <v>5</v>
      </c>
      <c r="AA281">
        <v>11</v>
      </c>
      <c r="AB281">
        <v>3</v>
      </c>
      <c r="AC281">
        <v>6</v>
      </c>
      <c r="AD281">
        <v>6</v>
      </c>
      <c r="AE281">
        <v>10</v>
      </c>
      <c r="AF281">
        <v>3</v>
      </c>
      <c r="AG281">
        <v>0</v>
      </c>
      <c r="AH281">
        <v>0</v>
      </c>
      <c r="AI281">
        <v>0</v>
      </c>
      <c r="AJ281">
        <v>0</v>
      </c>
      <c r="AK281">
        <v>3</v>
      </c>
      <c r="AL281">
        <v>18</v>
      </c>
      <c r="AM281">
        <v>2</v>
      </c>
      <c r="AN281">
        <v>0</v>
      </c>
      <c r="AO281">
        <v>0</v>
      </c>
      <c r="AP281">
        <v>17</v>
      </c>
      <c r="AQ281">
        <v>0</v>
      </c>
      <c r="AR281">
        <v>3</v>
      </c>
      <c r="AS281">
        <v>0</v>
      </c>
      <c r="AT281">
        <v>0</v>
      </c>
      <c r="AU281">
        <v>0</v>
      </c>
      <c r="AV281">
        <v>0</v>
      </c>
      <c r="AW281">
        <v>0</v>
      </c>
      <c r="AX281">
        <v>0</v>
      </c>
      <c r="AY281">
        <v>0</v>
      </c>
      <c r="AZ281">
        <v>2</v>
      </c>
      <c r="BA281">
        <v>0</v>
      </c>
      <c r="BB281">
        <v>0</v>
      </c>
      <c r="BC281">
        <v>0</v>
      </c>
      <c r="BD281">
        <v>724</v>
      </c>
      <c r="BE281">
        <v>598</v>
      </c>
      <c r="BF281">
        <v>485</v>
      </c>
      <c r="BG281">
        <v>113</v>
      </c>
      <c r="BH281">
        <v>14</v>
      </c>
      <c r="BI281">
        <v>25</v>
      </c>
      <c r="BJ281">
        <v>16</v>
      </c>
      <c r="BK281">
        <v>7</v>
      </c>
      <c r="BL281">
        <v>9</v>
      </c>
      <c r="BM281">
        <v>46</v>
      </c>
      <c r="BN281">
        <v>0</v>
      </c>
      <c r="BO281">
        <v>2</v>
      </c>
      <c r="BP281">
        <v>1</v>
      </c>
      <c r="BQ281">
        <v>1</v>
      </c>
      <c r="BR281">
        <v>0</v>
      </c>
      <c r="BS281">
        <v>0</v>
      </c>
      <c r="BT281">
        <v>0</v>
      </c>
      <c r="BU281">
        <v>0</v>
      </c>
      <c r="BV281">
        <v>14</v>
      </c>
      <c r="BW281">
        <v>10</v>
      </c>
      <c r="BX281">
        <v>4</v>
      </c>
      <c r="BY281">
        <v>0</v>
      </c>
      <c r="BZ281">
        <v>0</v>
      </c>
      <c r="CA281">
        <v>0</v>
      </c>
      <c r="CB281">
        <v>0</v>
      </c>
      <c r="CC281">
        <v>0</v>
      </c>
      <c r="CD281">
        <v>0</v>
      </c>
      <c r="CE281">
        <v>0</v>
      </c>
      <c r="CF281">
        <v>0</v>
      </c>
      <c r="CG281">
        <v>0</v>
      </c>
      <c r="CH281">
        <v>0</v>
      </c>
      <c r="CI281">
        <v>0</v>
      </c>
      <c r="CJ281">
        <v>0</v>
      </c>
      <c r="CK281">
        <v>19</v>
      </c>
      <c r="CL281" t="s">
        <v>119</v>
      </c>
      <c r="CM281" t="s">
        <v>163</v>
      </c>
      <c r="CN281" t="s">
        <v>112</v>
      </c>
      <c r="CO281">
        <v>192</v>
      </c>
      <c r="CP281">
        <f t="shared" si="12"/>
        <v>15</v>
      </c>
      <c r="CQ281">
        <f t="shared" si="13"/>
        <v>0</v>
      </c>
      <c r="CR281">
        <f t="shared" si="14"/>
        <v>0</v>
      </c>
    </row>
    <row r="282" spans="1:96" x14ac:dyDescent="0.3">
      <c r="A282">
        <v>202</v>
      </c>
      <c r="B282" t="s">
        <v>644</v>
      </c>
      <c r="C282">
        <v>5213</v>
      </c>
      <c r="D282">
        <v>22</v>
      </c>
      <c r="E282" t="s">
        <v>164</v>
      </c>
      <c r="F282" t="s">
        <v>164</v>
      </c>
      <c r="G282">
        <v>3</v>
      </c>
      <c r="H282" t="s">
        <v>115</v>
      </c>
      <c r="I282" t="s">
        <v>116</v>
      </c>
      <c r="J282">
        <v>498</v>
      </c>
      <c r="K282" t="s">
        <v>165</v>
      </c>
      <c r="L282" t="s">
        <v>166</v>
      </c>
      <c r="M282">
        <v>3</v>
      </c>
      <c r="N282">
        <v>2</v>
      </c>
      <c r="O282">
        <v>0</v>
      </c>
      <c r="P282">
        <v>2</v>
      </c>
      <c r="Q282">
        <v>236</v>
      </c>
      <c r="R282">
        <v>0</v>
      </c>
      <c r="S282">
        <v>7</v>
      </c>
      <c r="T282">
        <v>243</v>
      </c>
      <c r="U282">
        <v>0</v>
      </c>
      <c r="V282">
        <v>1</v>
      </c>
      <c r="W282">
        <v>0</v>
      </c>
      <c r="X282">
        <v>0</v>
      </c>
      <c r="Y282">
        <v>2</v>
      </c>
      <c r="Z282">
        <v>2</v>
      </c>
      <c r="AA282">
        <v>1</v>
      </c>
      <c r="AB282">
        <v>1</v>
      </c>
      <c r="AC282">
        <v>0</v>
      </c>
      <c r="AD282">
        <v>4</v>
      </c>
      <c r="AE282">
        <v>8</v>
      </c>
      <c r="AF282">
        <v>1</v>
      </c>
      <c r="AG282">
        <v>0</v>
      </c>
      <c r="AH282">
        <v>0</v>
      </c>
      <c r="AI282">
        <v>0</v>
      </c>
      <c r="AJ282">
        <v>4</v>
      </c>
      <c r="AK282">
        <v>2</v>
      </c>
      <c r="AL282">
        <v>3</v>
      </c>
      <c r="AM282">
        <v>1</v>
      </c>
      <c r="AN282">
        <v>0</v>
      </c>
      <c r="AO282">
        <v>0</v>
      </c>
      <c r="AP282">
        <v>2</v>
      </c>
      <c r="AQ282">
        <v>0</v>
      </c>
      <c r="AR282">
        <v>1</v>
      </c>
      <c r="AS282">
        <v>0</v>
      </c>
      <c r="AT282">
        <v>0</v>
      </c>
      <c r="AU282">
        <v>0</v>
      </c>
      <c r="AV282">
        <v>0</v>
      </c>
      <c r="AW282">
        <v>0</v>
      </c>
      <c r="AX282">
        <v>0</v>
      </c>
      <c r="AY282">
        <v>0</v>
      </c>
      <c r="AZ282">
        <v>0</v>
      </c>
      <c r="BA282">
        <v>0</v>
      </c>
      <c r="BB282">
        <v>0</v>
      </c>
      <c r="BC282">
        <v>0</v>
      </c>
      <c r="BD282">
        <v>175</v>
      </c>
      <c r="BE282">
        <v>147</v>
      </c>
      <c r="BF282">
        <v>115</v>
      </c>
      <c r="BG282">
        <v>32</v>
      </c>
      <c r="BH282">
        <v>3</v>
      </c>
      <c r="BI282">
        <v>5</v>
      </c>
      <c r="BJ282">
        <v>16</v>
      </c>
      <c r="BK282">
        <v>7</v>
      </c>
      <c r="BL282">
        <v>9</v>
      </c>
      <c r="BM282">
        <v>1</v>
      </c>
      <c r="BN282">
        <v>0</v>
      </c>
      <c r="BO282">
        <v>0</v>
      </c>
      <c r="BP282">
        <v>0</v>
      </c>
      <c r="BQ282">
        <v>0</v>
      </c>
      <c r="BR282">
        <v>0</v>
      </c>
      <c r="BS282">
        <v>0</v>
      </c>
      <c r="BT282">
        <v>0</v>
      </c>
      <c r="BU282">
        <v>0</v>
      </c>
      <c r="BV282">
        <v>1</v>
      </c>
      <c r="BW282">
        <v>1</v>
      </c>
      <c r="BX282">
        <v>0</v>
      </c>
      <c r="BY282">
        <v>1</v>
      </c>
      <c r="BZ282">
        <v>0</v>
      </c>
      <c r="CA282">
        <v>1</v>
      </c>
      <c r="CB282">
        <v>0</v>
      </c>
      <c r="CC282">
        <v>0</v>
      </c>
      <c r="CD282">
        <v>0</v>
      </c>
      <c r="CE282">
        <v>0</v>
      </c>
      <c r="CF282">
        <v>0</v>
      </c>
      <c r="CG282">
        <v>0</v>
      </c>
      <c r="CH282">
        <v>0</v>
      </c>
      <c r="CI282">
        <v>0</v>
      </c>
      <c r="CJ282">
        <v>0</v>
      </c>
      <c r="CK282">
        <v>19</v>
      </c>
      <c r="CL282" t="s">
        <v>119</v>
      </c>
      <c r="CM282" t="s">
        <v>167</v>
      </c>
      <c r="CN282" t="s">
        <v>106</v>
      </c>
      <c r="CO282">
        <v>181</v>
      </c>
      <c r="CP282">
        <f t="shared" si="12"/>
        <v>5</v>
      </c>
      <c r="CQ282">
        <f t="shared" si="13"/>
        <v>0</v>
      </c>
      <c r="CR282">
        <f t="shared" si="14"/>
        <v>0</v>
      </c>
    </row>
    <row r="283" spans="1:96" x14ac:dyDescent="0.3">
      <c r="A283">
        <v>202</v>
      </c>
      <c r="B283" t="s">
        <v>644</v>
      </c>
      <c r="C283">
        <v>5648</v>
      </c>
      <c r="D283">
        <v>26</v>
      </c>
      <c r="E283" t="s">
        <v>665</v>
      </c>
      <c r="F283" t="s">
        <v>665</v>
      </c>
      <c r="G283">
        <v>1</v>
      </c>
      <c r="H283" t="s">
        <v>122</v>
      </c>
      <c r="I283" t="s">
        <v>123</v>
      </c>
      <c r="J283">
        <v>498</v>
      </c>
      <c r="K283" t="s">
        <v>165</v>
      </c>
      <c r="L283" t="s">
        <v>166</v>
      </c>
      <c r="M283">
        <v>16</v>
      </c>
      <c r="N283">
        <v>3</v>
      </c>
      <c r="O283">
        <v>0</v>
      </c>
      <c r="P283">
        <v>2</v>
      </c>
      <c r="Q283">
        <v>1409</v>
      </c>
      <c r="R283">
        <v>0</v>
      </c>
      <c r="S283">
        <v>92</v>
      </c>
      <c r="T283">
        <v>1494</v>
      </c>
      <c r="U283">
        <v>0</v>
      </c>
      <c r="V283">
        <v>2</v>
      </c>
      <c r="W283">
        <v>0</v>
      </c>
      <c r="X283">
        <v>0</v>
      </c>
      <c r="Y283">
        <v>2</v>
      </c>
      <c r="Z283">
        <v>2</v>
      </c>
      <c r="AA283">
        <v>15</v>
      </c>
      <c r="AB283">
        <v>6</v>
      </c>
      <c r="AC283">
        <v>5</v>
      </c>
      <c r="AD283">
        <v>23</v>
      </c>
      <c r="AE283">
        <v>12</v>
      </c>
      <c r="AF283">
        <v>5</v>
      </c>
      <c r="AG283">
        <v>1</v>
      </c>
      <c r="AH283">
        <v>1</v>
      </c>
      <c r="AI283">
        <v>2</v>
      </c>
      <c r="AJ283">
        <v>0</v>
      </c>
      <c r="AK283">
        <v>0</v>
      </c>
      <c r="AL283">
        <v>18</v>
      </c>
      <c r="AM283">
        <v>1</v>
      </c>
      <c r="AN283">
        <v>0</v>
      </c>
      <c r="AO283">
        <v>0</v>
      </c>
      <c r="AP283">
        <v>27</v>
      </c>
      <c r="AQ283">
        <v>0</v>
      </c>
      <c r="AR283">
        <v>2</v>
      </c>
      <c r="AS283">
        <v>0</v>
      </c>
      <c r="AT283">
        <v>0</v>
      </c>
      <c r="AU283">
        <v>0</v>
      </c>
      <c r="AV283">
        <v>0</v>
      </c>
      <c r="AW283">
        <v>0</v>
      </c>
      <c r="AX283">
        <v>0</v>
      </c>
      <c r="AY283">
        <v>0</v>
      </c>
      <c r="AZ283">
        <v>4</v>
      </c>
      <c r="BA283">
        <v>0</v>
      </c>
      <c r="BB283">
        <v>0</v>
      </c>
      <c r="BC283">
        <v>0</v>
      </c>
      <c r="BD283">
        <v>768</v>
      </c>
      <c r="BE283">
        <v>595</v>
      </c>
      <c r="BF283">
        <v>481</v>
      </c>
      <c r="BG283">
        <v>114</v>
      </c>
      <c r="BH283">
        <v>20</v>
      </c>
      <c r="BI283">
        <v>19</v>
      </c>
      <c r="BJ283">
        <v>26</v>
      </c>
      <c r="BK283">
        <v>5</v>
      </c>
      <c r="BL283">
        <v>21</v>
      </c>
      <c r="BM283">
        <v>77</v>
      </c>
      <c r="BN283">
        <v>0</v>
      </c>
      <c r="BO283">
        <v>4</v>
      </c>
      <c r="BP283">
        <v>3</v>
      </c>
      <c r="BQ283">
        <v>1</v>
      </c>
      <c r="BR283">
        <v>0</v>
      </c>
      <c r="BS283">
        <v>0</v>
      </c>
      <c r="BT283">
        <v>0</v>
      </c>
      <c r="BU283">
        <v>0</v>
      </c>
      <c r="BV283">
        <v>13</v>
      </c>
      <c r="BW283">
        <v>13</v>
      </c>
      <c r="BX283">
        <v>0</v>
      </c>
      <c r="BY283">
        <v>0</v>
      </c>
      <c r="BZ283">
        <v>0</v>
      </c>
      <c r="CA283">
        <v>0</v>
      </c>
      <c r="CB283">
        <v>0</v>
      </c>
      <c r="CC283">
        <v>0</v>
      </c>
      <c r="CD283">
        <v>0</v>
      </c>
      <c r="CE283">
        <v>0</v>
      </c>
      <c r="CF283">
        <v>0</v>
      </c>
      <c r="CG283">
        <v>0</v>
      </c>
      <c r="CH283">
        <v>0</v>
      </c>
      <c r="CI283">
        <v>0</v>
      </c>
      <c r="CJ283">
        <v>0</v>
      </c>
      <c r="CK283">
        <v>148</v>
      </c>
      <c r="CL283" t="s">
        <v>666</v>
      </c>
      <c r="CP283">
        <f t="shared" si="12"/>
        <v>18</v>
      </c>
      <c r="CQ283">
        <f t="shared" si="13"/>
        <v>2</v>
      </c>
      <c r="CR283">
        <f t="shared" si="14"/>
        <v>0</v>
      </c>
    </row>
    <row r="284" spans="1:96" x14ac:dyDescent="0.3">
      <c r="A284">
        <v>202</v>
      </c>
      <c r="B284" t="s">
        <v>644</v>
      </c>
      <c r="C284">
        <v>5736</v>
      </c>
      <c r="D284">
        <v>11</v>
      </c>
      <c r="E284" t="s">
        <v>667</v>
      </c>
      <c r="F284" t="s">
        <v>667</v>
      </c>
      <c r="G284">
        <v>2</v>
      </c>
      <c r="H284" t="s">
        <v>95</v>
      </c>
      <c r="I284" t="s">
        <v>96</v>
      </c>
      <c r="J284">
        <v>504</v>
      </c>
      <c r="K284" t="s">
        <v>97</v>
      </c>
      <c r="L284" t="s">
        <v>98</v>
      </c>
      <c r="M284">
        <v>9</v>
      </c>
      <c r="N284">
        <v>7</v>
      </c>
      <c r="O284">
        <v>0</v>
      </c>
      <c r="P284">
        <v>13</v>
      </c>
      <c r="Q284">
        <v>923</v>
      </c>
      <c r="R284">
        <v>0</v>
      </c>
      <c r="S284">
        <v>91</v>
      </c>
      <c r="T284">
        <v>1014</v>
      </c>
      <c r="U284">
        <v>0</v>
      </c>
      <c r="V284">
        <v>3</v>
      </c>
      <c r="W284">
        <v>0</v>
      </c>
      <c r="X284">
        <v>0</v>
      </c>
      <c r="Y284">
        <v>10</v>
      </c>
      <c r="Z284">
        <v>10</v>
      </c>
      <c r="AA284">
        <v>31</v>
      </c>
      <c r="AB284">
        <v>12</v>
      </c>
      <c r="AC284">
        <v>14</v>
      </c>
      <c r="AD284">
        <v>23</v>
      </c>
      <c r="AE284">
        <v>27</v>
      </c>
      <c r="AF284">
        <v>1</v>
      </c>
      <c r="AG284">
        <v>0</v>
      </c>
      <c r="AH284">
        <v>0</v>
      </c>
      <c r="AI284">
        <v>10</v>
      </c>
      <c r="AJ284">
        <v>0</v>
      </c>
      <c r="AK284">
        <v>0</v>
      </c>
      <c r="AL284">
        <v>1</v>
      </c>
      <c r="AM284">
        <v>0</v>
      </c>
      <c r="AN284">
        <v>0</v>
      </c>
      <c r="AO284">
        <v>0</v>
      </c>
      <c r="AP284">
        <v>14</v>
      </c>
      <c r="AQ284">
        <v>0</v>
      </c>
      <c r="AR284">
        <v>10</v>
      </c>
      <c r="AS284">
        <v>3</v>
      </c>
      <c r="AT284">
        <v>0</v>
      </c>
      <c r="AU284">
        <v>0</v>
      </c>
      <c r="AV284">
        <v>0</v>
      </c>
      <c r="AW284">
        <v>1</v>
      </c>
      <c r="AX284">
        <v>0</v>
      </c>
      <c r="AY284">
        <v>0</v>
      </c>
      <c r="AZ284">
        <v>5</v>
      </c>
      <c r="BA284">
        <v>0</v>
      </c>
      <c r="BB284">
        <v>2</v>
      </c>
      <c r="BC284">
        <v>1</v>
      </c>
      <c r="BD284">
        <v>350</v>
      </c>
      <c r="BE284">
        <v>223</v>
      </c>
      <c r="BF284">
        <v>96</v>
      </c>
      <c r="BG284">
        <v>127</v>
      </c>
      <c r="BH284">
        <v>4</v>
      </c>
      <c r="BI284">
        <v>8</v>
      </c>
      <c r="BJ284">
        <v>11</v>
      </c>
      <c r="BK284">
        <v>6</v>
      </c>
      <c r="BL284">
        <v>5</v>
      </c>
      <c r="BM284">
        <v>14</v>
      </c>
      <c r="BN284">
        <v>0</v>
      </c>
      <c r="BO284">
        <v>6</v>
      </c>
      <c r="BP284">
        <v>3</v>
      </c>
      <c r="BQ284">
        <v>3</v>
      </c>
      <c r="BR284">
        <v>0</v>
      </c>
      <c r="BS284">
        <v>0</v>
      </c>
      <c r="BT284">
        <v>0</v>
      </c>
      <c r="BU284">
        <v>0</v>
      </c>
      <c r="BV284">
        <v>58</v>
      </c>
      <c r="BW284">
        <v>28</v>
      </c>
      <c r="BX284">
        <v>30</v>
      </c>
      <c r="BY284">
        <v>0</v>
      </c>
      <c r="BZ284">
        <v>0</v>
      </c>
      <c r="CA284">
        <v>0</v>
      </c>
      <c r="CB284">
        <v>0</v>
      </c>
      <c r="CC284">
        <v>0</v>
      </c>
      <c r="CD284">
        <v>0</v>
      </c>
      <c r="CE284">
        <v>0</v>
      </c>
      <c r="CF284">
        <v>0</v>
      </c>
      <c r="CG284">
        <v>0</v>
      </c>
      <c r="CH284">
        <v>0</v>
      </c>
      <c r="CI284">
        <v>0</v>
      </c>
      <c r="CJ284">
        <v>0</v>
      </c>
      <c r="CK284">
        <v>102</v>
      </c>
      <c r="CL284" t="s">
        <v>668</v>
      </c>
      <c r="CP284">
        <f t="shared" si="12"/>
        <v>22</v>
      </c>
      <c r="CQ284">
        <f t="shared" si="13"/>
        <v>0</v>
      </c>
      <c r="CR284">
        <f t="shared" si="14"/>
        <v>0</v>
      </c>
    </row>
    <row r="285" spans="1:96" x14ac:dyDescent="0.3">
      <c r="A285">
        <v>202</v>
      </c>
      <c r="B285" t="s">
        <v>644</v>
      </c>
      <c r="C285">
        <v>6317</v>
      </c>
      <c r="D285">
        <v>4</v>
      </c>
      <c r="E285" t="s">
        <v>669</v>
      </c>
      <c r="F285" t="s">
        <v>669</v>
      </c>
      <c r="G285">
        <v>1</v>
      </c>
      <c r="H285" t="s">
        <v>122</v>
      </c>
      <c r="I285" t="s">
        <v>123</v>
      </c>
      <c r="J285">
        <v>498</v>
      </c>
      <c r="K285" t="s">
        <v>165</v>
      </c>
      <c r="L285" t="s">
        <v>166</v>
      </c>
      <c r="M285">
        <v>12</v>
      </c>
      <c r="N285">
        <v>9</v>
      </c>
      <c r="O285">
        <v>0</v>
      </c>
      <c r="P285">
        <v>9</v>
      </c>
      <c r="Q285">
        <v>982</v>
      </c>
      <c r="R285">
        <v>0</v>
      </c>
      <c r="S285">
        <v>37</v>
      </c>
      <c r="T285">
        <v>1019</v>
      </c>
      <c r="U285">
        <v>0</v>
      </c>
      <c r="V285">
        <v>0</v>
      </c>
      <c r="W285">
        <v>1</v>
      </c>
      <c r="X285">
        <v>0</v>
      </c>
      <c r="Y285">
        <v>1</v>
      </c>
      <c r="Z285">
        <v>1</v>
      </c>
      <c r="AA285">
        <v>7</v>
      </c>
      <c r="AB285">
        <v>1</v>
      </c>
      <c r="AC285">
        <v>5</v>
      </c>
      <c r="AD285">
        <v>20</v>
      </c>
      <c r="AE285">
        <v>19</v>
      </c>
      <c r="AF285">
        <v>2</v>
      </c>
      <c r="AG285">
        <v>0</v>
      </c>
      <c r="AH285">
        <v>0</v>
      </c>
      <c r="AI285">
        <v>0</v>
      </c>
      <c r="AJ285">
        <v>0</v>
      </c>
      <c r="AK285">
        <v>0</v>
      </c>
      <c r="AL285">
        <v>12</v>
      </c>
      <c r="AM285">
        <v>1</v>
      </c>
      <c r="AN285">
        <v>0</v>
      </c>
      <c r="AO285">
        <v>0</v>
      </c>
      <c r="AP285">
        <v>20</v>
      </c>
      <c r="AQ285">
        <v>0</v>
      </c>
      <c r="AR285">
        <v>3</v>
      </c>
      <c r="AS285">
        <v>0</v>
      </c>
      <c r="AT285">
        <v>0</v>
      </c>
      <c r="AU285">
        <v>0</v>
      </c>
      <c r="AV285">
        <v>0</v>
      </c>
      <c r="AW285">
        <v>0</v>
      </c>
      <c r="AX285">
        <v>0</v>
      </c>
      <c r="AY285">
        <v>0</v>
      </c>
      <c r="AZ285">
        <v>1</v>
      </c>
      <c r="BA285">
        <v>0</v>
      </c>
      <c r="BB285">
        <v>0</v>
      </c>
      <c r="BC285">
        <v>0</v>
      </c>
      <c r="BD285">
        <v>513</v>
      </c>
      <c r="BE285">
        <v>393</v>
      </c>
      <c r="BF285">
        <v>296</v>
      </c>
      <c r="BG285">
        <v>97</v>
      </c>
      <c r="BH285">
        <v>19</v>
      </c>
      <c r="BI285">
        <v>16</v>
      </c>
      <c r="BJ285">
        <v>29</v>
      </c>
      <c r="BK285">
        <v>10</v>
      </c>
      <c r="BL285">
        <v>19</v>
      </c>
      <c r="BM285">
        <v>38</v>
      </c>
      <c r="BN285">
        <v>0</v>
      </c>
      <c r="BO285">
        <v>3</v>
      </c>
      <c r="BP285">
        <v>1</v>
      </c>
      <c r="BQ285">
        <v>2</v>
      </c>
      <c r="BR285">
        <v>0</v>
      </c>
      <c r="BS285">
        <v>1</v>
      </c>
      <c r="BT285">
        <v>0</v>
      </c>
      <c r="BU285">
        <v>0</v>
      </c>
      <c r="BV285">
        <v>9</v>
      </c>
      <c r="BW285">
        <v>7</v>
      </c>
      <c r="BX285">
        <v>2</v>
      </c>
      <c r="BY285">
        <v>0</v>
      </c>
      <c r="BZ285">
        <v>0</v>
      </c>
      <c r="CA285">
        <v>0</v>
      </c>
      <c r="CB285">
        <v>0</v>
      </c>
      <c r="CC285">
        <v>0</v>
      </c>
      <c r="CD285">
        <v>0</v>
      </c>
      <c r="CE285">
        <v>0</v>
      </c>
      <c r="CF285">
        <v>0</v>
      </c>
      <c r="CG285">
        <v>0</v>
      </c>
      <c r="CH285">
        <v>0</v>
      </c>
      <c r="CI285">
        <v>0</v>
      </c>
      <c r="CJ285">
        <v>0</v>
      </c>
      <c r="CK285">
        <v>104</v>
      </c>
      <c r="CL285" t="s">
        <v>670</v>
      </c>
      <c r="CP285">
        <f t="shared" si="12"/>
        <v>21</v>
      </c>
      <c r="CQ285">
        <f t="shared" si="13"/>
        <v>0</v>
      </c>
      <c r="CR285">
        <f t="shared" si="14"/>
        <v>1</v>
      </c>
    </row>
    <row r="286" spans="1:96" x14ac:dyDescent="0.3">
      <c r="A286">
        <v>202</v>
      </c>
      <c r="B286" t="s">
        <v>644</v>
      </c>
      <c r="C286">
        <v>9099</v>
      </c>
      <c r="D286">
        <v>6</v>
      </c>
      <c r="E286" t="s">
        <v>671</v>
      </c>
      <c r="F286" t="s">
        <v>671</v>
      </c>
      <c r="G286">
        <v>3</v>
      </c>
      <c r="H286" t="s">
        <v>115</v>
      </c>
      <c r="I286" t="s">
        <v>116</v>
      </c>
      <c r="J286">
        <v>504</v>
      </c>
      <c r="K286" t="s">
        <v>97</v>
      </c>
      <c r="L286" t="s">
        <v>98</v>
      </c>
      <c r="M286">
        <v>20</v>
      </c>
      <c r="N286">
        <v>3</v>
      </c>
      <c r="O286">
        <v>0</v>
      </c>
      <c r="P286">
        <v>4</v>
      </c>
      <c r="Q286">
        <v>1801</v>
      </c>
      <c r="R286">
        <v>0</v>
      </c>
      <c r="S286">
        <v>116</v>
      </c>
      <c r="T286">
        <v>1917</v>
      </c>
      <c r="U286">
        <v>0</v>
      </c>
      <c r="V286">
        <v>0</v>
      </c>
      <c r="W286">
        <v>0</v>
      </c>
      <c r="X286">
        <v>1</v>
      </c>
      <c r="Y286">
        <v>13</v>
      </c>
      <c r="Z286">
        <v>13</v>
      </c>
      <c r="AA286">
        <v>12</v>
      </c>
      <c r="AB286">
        <v>1</v>
      </c>
      <c r="AC286">
        <v>10</v>
      </c>
      <c r="AD286">
        <v>34</v>
      </c>
      <c r="AE286">
        <v>16</v>
      </c>
      <c r="AF286">
        <v>4</v>
      </c>
      <c r="AG286">
        <v>0</v>
      </c>
      <c r="AH286">
        <v>0</v>
      </c>
      <c r="AI286">
        <v>0</v>
      </c>
      <c r="AJ286">
        <v>0</v>
      </c>
      <c r="AK286">
        <v>3</v>
      </c>
      <c r="AL286">
        <v>6</v>
      </c>
      <c r="AM286">
        <v>0</v>
      </c>
      <c r="AN286">
        <v>0</v>
      </c>
      <c r="AO286">
        <v>0</v>
      </c>
      <c r="AP286">
        <v>26</v>
      </c>
      <c r="AQ286">
        <v>0</v>
      </c>
      <c r="AR286">
        <v>5</v>
      </c>
      <c r="AS286">
        <v>1</v>
      </c>
      <c r="AT286">
        <v>0</v>
      </c>
      <c r="AU286">
        <v>0</v>
      </c>
      <c r="AV286">
        <v>0</v>
      </c>
      <c r="AW286">
        <v>0</v>
      </c>
      <c r="AX286">
        <v>0</v>
      </c>
      <c r="AY286">
        <v>0</v>
      </c>
      <c r="AZ286">
        <v>1</v>
      </c>
      <c r="BA286">
        <v>0</v>
      </c>
      <c r="BB286">
        <v>0</v>
      </c>
      <c r="BC286">
        <v>0</v>
      </c>
      <c r="BD286">
        <v>1066</v>
      </c>
      <c r="BE286">
        <v>816</v>
      </c>
      <c r="BF286">
        <v>606</v>
      </c>
      <c r="BG286">
        <v>210</v>
      </c>
      <c r="BH286">
        <v>50</v>
      </c>
      <c r="BI286">
        <v>26</v>
      </c>
      <c r="BJ286">
        <v>110</v>
      </c>
      <c r="BK286">
        <v>42</v>
      </c>
      <c r="BL286">
        <v>68</v>
      </c>
      <c r="BM286">
        <v>27</v>
      </c>
      <c r="BN286">
        <v>0</v>
      </c>
      <c r="BO286">
        <v>5</v>
      </c>
      <c r="BP286">
        <v>4</v>
      </c>
      <c r="BQ286">
        <v>1</v>
      </c>
      <c r="BR286">
        <v>0</v>
      </c>
      <c r="BS286">
        <v>0</v>
      </c>
      <c r="BT286">
        <v>0</v>
      </c>
      <c r="BU286">
        <v>0</v>
      </c>
      <c r="BV286">
        <v>23</v>
      </c>
      <c r="BW286">
        <v>10</v>
      </c>
      <c r="BX286">
        <v>13</v>
      </c>
      <c r="BY286">
        <v>0</v>
      </c>
      <c r="BZ286">
        <v>0</v>
      </c>
      <c r="CA286">
        <v>0</v>
      </c>
      <c r="CB286">
        <v>0</v>
      </c>
      <c r="CC286">
        <v>0</v>
      </c>
      <c r="CD286">
        <v>0</v>
      </c>
      <c r="CE286">
        <v>0</v>
      </c>
      <c r="CF286">
        <v>0</v>
      </c>
      <c r="CG286">
        <v>0</v>
      </c>
      <c r="CH286">
        <v>0</v>
      </c>
      <c r="CI286">
        <v>0</v>
      </c>
      <c r="CJ286">
        <v>0</v>
      </c>
      <c r="CK286">
        <v>12</v>
      </c>
      <c r="CL286" t="s">
        <v>554</v>
      </c>
      <c r="CP286">
        <f t="shared" si="12"/>
        <v>24</v>
      </c>
      <c r="CQ286">
        <f t="shared" si="13"/>
        <v>0</v>
      </c>
      <c r="CR286">
        <f t="shared" si="14"/>
        <v>0</v>
      </c>
    </row>
    <row r="287" spans="1:96" x14ac:dyDescent="0.3">
      <c r="A287">
        <v>202</v>
      </c>
      <c r="B287" t="s">
        <v>644</v>
      </c>
      <c r="C287">
        <v>9235</v>
      </c>
      <c r="D287">
        <v>9</v>
      </c>
      <c r="E287" t="s">
        <v>177</v>
      </c>
      <c r="F287" t="s">
        <v>177</v>
      </c>
      <c r="G287">
        <v>2</v>
      </c>
      <c r="H287" t="s">
        <v>95</v>
      </c>
      <c r="I287" t="s">
        <v>96</v>
      </c>
      <c r="J287">
        <v>1159</v>
      </c>
      <c r="K287" t="s">
        <v>117</v>
      </c>
      <c r="L287" t="s">
        <v>118</v>
      </c>
      <c r="M287">
        <v>17</v>
      </c>
      <c r="N287">
        <v>1</v>
      </c>
      <c r="O287">
        <v>0</v>
      </c>
      <c r="P287">
        <v>2</v>
      </c>
      <c r="Q287">
        <v>1555</v>
      </c>
      <c r="R287">
        <v>0</v>
      </c>
      <c r="S287">
        <v>110</v>
      </c>
      <c r="T287">
        <v>1665</v>
      </c>
      <c r="U287">
        <v>0</v>
      </c>
      <c r="V287">
        <v>8</v>
      </c>
      <c r="W287">
        <v>0</v>
      </c>
      <c r="X287">
        <v>0</v>
      </c>
      <c r="Y287">
        <v>8</v>
      </c>
      <c r="Z287">
        <v>8</v>
      </c>
      <c r="AA287">
        <v>44</v>
      </c>
      <c r="AB287">
        <v>21</v>
      </c>
      <c r="AC287">
        <v>14</v>
      </c>
      <c r="AD287">
        <v>24</v>
      </c>
      <c r="AE287">
        <v>37</v>
      </c>
      <c r="AF287">
        <v>4</v>
      </c>
      <c r="AG287">
        <v>0</v>
      </c>
      <c r="AH287">
        <v>0</v>
      </c>
      <c r="AI287">
        <v>10</v>
      </c>
      <c r="AJ287">
        <v>0</v>
      </c>
      <c r="AK287">
        <v>10</v>
      </c>
      <c r="AL287">
        <v>8</v>
      </c>
      <c r="AM287">
        <v>1</v>
      </c>
      <c r="AN287">
        <v>0</v>
      </c>
      <c r="AO287">
        <v>0</v>
      </c>
      <c r="AP287">
        <v>20</v>
      </c>
      <c r="AQ287">
        <v>0</v>
      </c>
      <c r="AR287">
        <v>7</v>
      </c>
      <c r="AS287">
        <v>0</v>
      </c>
      <c r="AT287">
        <v>0</v>
      </c>
      <c r="AU287">
        <v>0</v>
      </c>
      <c r="AV287">
        <v>0</v>
      </c>
      <c r="AW287">
        <v>0</v>
      </c>
      <c r="AX287">
        <v>0</v>
      </c>
      <c r="AY287">
        <v>0</v>
      </c>
      <c r="AZ287">
        <v>9</v>
      </c>
      <c r="BA287">
        <v>0</v>
      </c>
      <c r="BB287">
        <v>1</v>
      </c>
      <c r="BC287">
        <v>1</v>
      </c>
      <c r="BD287">
        <v>582</v>
      </c>
      <c r="BE287">
        <v>416</v>
      </c>
      <c r="BF287">
        <v>213</v>
      </c>
      <c r="BG287">
        <v>203</v>
      </c>
      <c r="BH287">
        <v>4</v>
      </c>
      <c r="BI287">
        <v>6</v>
      </c>
      <c r="BJ287">
        <v>9</v>
      </c>
      <c r="BK287">
        <v>2</v>
      </c>
      <c r="BL287">
        <v>7</v>
      </c>
      <c r="BM287">
        <v>12</v>
      </c>
      <c r="BN287">
        <v>0</v>
      </c>
      <c r="BO287">
        <v>9</v>
      </c>
      <c r="BP287">
        <v>4</v>
      </c>
      <c r="BQ287">
        <v>5</v>
      </c>
      <c r="BR287">
        <v>0</v>
      </c>
      <c r="BS287">
        <v>0</v>
      </c>
      <c r="BT287">
        <v>0</v>
      </c>
      <c r="BU287">
        <v>0</v>
      </c>
      <c r="BV287">
        <v>86</v>
      </c>
      <c r="BW287">
        <v>43</v>
      </c>
      <c r="BX287">
        <v>43</v>
      </c>
      <c r="BY287">
        <v>0</v>
      </c>
      <c r="BZ287">
        <v>0</v>
      </c>
      <c r="CA287">
        <v>0</v>
      </c>
      <c r="CB287">
        <v>0</v>
      </c>
      <c r="CC287">
        <v>0</v>
      </c>
      <c r="CD287">
        <v>0</v>
      </c>
      <c r="CE287">
        <v>0</v>
      </c>
      <c r="CF287">
        <v>0</v>
      </c>
      <c r="CG287">
        <v>0</v>
      </c>
      <c r="CH287">
        <v>0</v>
      </c>
      <c r="CI287">
        <v>0</v>
      </c>
      <c r="CJ287">
        <v>0</v>
      </c>
      <c r="CK287">
        <v>136</v>
      </c>
      <c r="CL287" t="s">
        <v>178</v>
      </c>
      <c r="CM287" s="1">
        <v>31875</v>
      </c>
      <c r="CN287" t="s">
        <v>126</v>
      </c>
      <c r="CO287">
        <v>185</v>
      </c>
      <c r="CP287">
        <f t="shared" si="12"/>
        <v>19</v>
      </c>
      <c r="CQ287">
        <f t="shared" si="13"/>
        <v>0</v>
      </c>
      <c r="CR287">
        <f t="shared" si="14"/>
        <v>0</v>
      </c>
    </row>
    <row r="288" spans="1:96" x14ac:dyDescent="0.3">
      <c r="A288">
        <v>202</v>
      </c>
      <c r="B288" t="s">
        <v>644</v>
      </c>
      <c r="C288">
        <v>9573</v>
      </c>
      <c r="D288">
        <v>6</v>
      </c>
      <c r="E288" t="s">
        <v>672</v>
      </c>
      <c r="F288" t="s">
        <v>672</v>
      </c>
      <c r="G288">
        <v>3</v>
      </c>
      <c r="H288" t="s">
        <v>115</v>
      </c>
      <c r="I288" t="s">
        <v>116</v>
      </c>
      <c r="J288">
        <v>1536</v>
      </c>
      <c r="K288" t="s">
        <v>124</v>
      </c>
      <c r="L288" t="s">
        <v>125</v>
      </c>
      <c r="M288">
        <v>9</v>
      </c>
      <c r="N288">
        <v>5</v>
      </c>
      <c r="O288">
        <v>0</v>
      </c>
      <c r="P288">
        <v>8</v>
      </c>
      <c r="Q288">
        <v>802</v>
      </c>
      <c r="R288">
        <v>0</v>
      </c>
      <c r="S288">
        <v>41</v>
      </c>
      <c r="T288">
        <v>844</v>
      </c>
      <c r="U288">
        <v>0</v>
      </c>
      <c r="V288">
        <v>0</v>
      </c>
      <c r="W288">
        <v>0</v>
      </c>
      <c r="X288">
        <v>1</v>
      </c>
      <c r="Y288">
        <v>20</v>
      </c>
      <c r="Z288">
        <v>20</v>
      </c>
      <c r="AA288">
        <v>5</v>
      </c>
      <c r="AB288">
        <v>1</v>
      </c>
      <c r="AC288">
        <v>3</v>
      </c>
      <c r="AD288">
        <v>10</v>
      </c>
      <c r="AE288">
        <v>7</v>
      </c>
      <c r="AF288">
        <v>1</v>
      </c>
      <c r="AG288">
        <v>1</v>
      </c>
      <c r="AH288">
        <v>0</v>
      </c>
      <c r="AI288">
        <v>0</v>
      </c>
      <c r="AJ288">
        <v>35</v>
      </c>
      <c r="AK288">
        <v>26</v>
      </c>
      <c r="AL288">
        <v>39</v>
      </c>
      <c r="AM288">
        <v>0</v>
      </c>
      <c r="AN288">
        <v>0</v>
      </c>
      <c r="AO288">
        <v>0</v>
      </c>
      <c r="AP288">
        <v>8</v>
      </c>
      <c r="AQ288">
        <v>0</v>
      </c>
      <c r="AR288">
        <v>6</v>
      </c>
      <c r="AS288">
        <v>1</v>
      </c>
      <c r="AT288">
        <v>0</v>
      </c>
      <c r="AU288">
        <v>0</v>
      </c>
      <c r="AV288">
        <v>0</v>
      </c>
      <c r="AW288">
        <v>0</v>
      </c>
      <c r="AX288">
        <v>0</v>
      </c>
      <c r="AY288">
        <v>0</v>
      </c>
      <c r="AZ288">
        <v>1</v>
      </c>
      <c r="BA288">
        <v>0</v>
      </c>
      <c r="BB288">
        <v>0</v>
      </c>
      <c r="BC288">
        <v>0</v>
      </c>
      <c r="BD288">
        <v>571</v>
      </c>
      <c r="BE288">
        <v>500</v>
      </c>
      <c r="BF288">
        <v>401</v>
      </c>
      <c r="BG288">
        <v>99</v>
      </c>
      <c r="BH288">
        <v>10</v>
      </c>
      <c r="BI288">
        <v>9</v>
      </c>
      <c r="BJ288">
        <v>26</v>
      </c>
      <c r="BK288">
        <v>11</v>
      </c>
      <c r="BL288">
        <v>15</v>
      </c>
      <c r="BM288">
        <v>8</v>
      </c>
      <c r="BN288">
        <v>0</v>
      </c>
      <c r="BO288">
        <v>0</v>
      </c>
      <c r="BP288">
        <v>0</v>
      </c>
      <c r="BQ288">
        <v>0</v>
      </c>
      <c r="BR288">
        <v>0</v>
      </c>
      <c r="BS288">
        <v>0</v>
      </c>
      <c r="BT288">
        <v>0</v>
      </c>
      <c r="BU288">
        <v>0</v>
      </c>
      <c r="BV288">
        <v>13</v>
      </c>
      <c r="BW288">
        <v>6</v>
      </c>
      <c r="BX288">
        <v>7</v>
      </c>
      <c r="BY288">
        <v>0</v>
      </c>
      <c r="BZ288">
        <v>0</v>
      </c>
      <c r="CA288">
        <v>0</v>
      </c>
      <c r="CB288">
        <v>0</v>
      </c>
      <c r="CC288">
        <v>0</v>
      </c>
      <c r="CD288">
        <v>0</v>
      </c>
      <c r="CE288">
        <v>0</v>
      </c>
      <c r="CF288">
        <v>0</v>
      </c>
      <c r="CG288">
        <v>0</v>
      </c>
      <c r="CH288">
        <v>0</v>
      </c>
      <c r="CI288">
        <v>0</v>
      </c>
      <c r="CJ288">
        <v>0</v>
      </c>
      <c r="CK288">
        <v>19</v>
      </c>
      <c r="CL288" t="s">
        <v>119</v>
      </c>
      <c r="CP288">
        <f t="shared" si="12"/>
        <v>17</v>
      </c>
      <c r="CQ288">
        <f t="shared" si="13"/>
        <v>1</v>
      </c>
      <c r="CR288">
        <f t="shared" si="14"/>
        <v>0</v>
      </c>
    </row>
    <row r="289" spans="1:96" x14ac:dyDescent="0.3">
      <c r="A289">
        <v>202</v>
      </c>
      <c r="B289" t="s">
        <v>644</v>
      </c>
      <c r="C289">
        <v>9795</v>
      </c>
      <c r="D289">
        <v>8</v>
      </c>
      <c r="E289" t="s">
        <v>673</v>
      </c>
      <c r="F289" t="s">
        <v>674</v>
      </c>
      <c r="G289">
        <v>3</v>
      </c>
      <c r="H289" t="s">
        <v>115</v>
      </c>
      <c r="I289" t="s">
        <v>116</v>
      </c>
      <c r="J289">
        <v>1536</v>
      </c>
      <c r="K289" t="s">
        <v>124</v>
      </c>
      <c r="L289" t="s">
        <v>125</v>
      </c>
      <c r="M289">
        <v>17</v>
      </c>
      <c r="N289">
        <v>1</v>
      </c>
      <c r="O289">
        <v>0</v>
      </c>
      <c r="P289">
        <v>1</v>
      </c>
      <c r="Q289">
        <v>1513</v>
      </c>
      <c r="R289">
        <v>0</v>
      </c>
      <c r="S289">
        <v>101</v>
      </c>
      <c r="T289">
        <v>1614</v>
      </c>
      <c r="U289">
        <v>0</v>
      </c>
      <c r="V289">
        <v>3</v>
      </c>
      <c r="W289">
        <v>0</v>
      </c>
      <c r="X289">
        <v>2</v>
      </c>
      <c r="Y289">
        <v>16</v>
      </c>
      <c r="Z289">
        <v>16</v>
      </c>
      <c r="AA289">
        <v>15</v>
      </c>
      <c r="AB289">
        <v>8</v>
      </c>
      <c r="AC289">
        <v>5</v>
      </c>
      <c r="AD289">
        <v>24</v>
      </c>
      <c r="AE289">
        <v>18</v>
      </c>
      <c r="AF289">
        <v>3</v>
      </c>
      <c r="AG289">
        <v>0</v>
      </c>
      <c r="AH289">
        <v>0</v>
      </c>
      <c r="AI289">
        <v>1</v>
      </c>
      <c r="AJ289">
        <v>0</v>
      </c>
      <c r="AK289">
        <v>4</v>
      </c>
      <c r="AL289">
        <v>22</v>
      </c>
      <c r="AM289">
        <v>1</v>
      </c>
      <c r="AN289">
        <v>0</v>
      </c>
      <c r="AO289">
        <v>0</v>
      </c>
      <c r="AP289">
        <v>18</v>
      </c>
      <c r="AQ289">
        <v>0</v>
      </c>
      <c r="AR289">
        <v>6</v>
      </c>
      <c r="AS289">
        <v>2</v>
      </c>
      <c r="AT289">
        <v>0</v>
      </c>
      <c r="AU289">
        <v>0</v>
      </c>
      <c r="AV289">
        <v>0</v>
      </c>
      <c r="AW289">
        <v>0</v>
      </c>
      <c r="AX289">
        <v>0</v>
      </c>
      <c r="AY289">
        <v>0</v>
      </c>
      <c r="AZ289">
        <v>2</v>
      </c>
      <c r="BA289">
        <v>0</v>
      </c>
      <c r="BB289">
        <v>1</v>
      </c>
      <c r="BC289">
        <v>1</v>
      </c>
      <c r="BD289">
        <v>902</v>
      </c>
      <c r="BE289">
        <v>731</v>
      </c>
      <c r="BF289">
        <v>589</v>
      </c>
      <c r="BG289">
        <v>142</v>
      </c>
      <c r="BH289">
        <v>28</v>
      </c>
      <c r="BI289">
        <v>28</v>
      </c>
      <c r="BJ289">
        <v>47</v>
      </c>
      <c r="BK289">
        <v>26</v>
      </c>
      <c r="BL289">
        <v>21</v>
      </c>
      <c r="BM289">
        <v>26</v>
      </c>
      <c r="BN289">
        <v>0</v>
      </c>
      <c r="BO289">
        <v>3</v>
      </c>
      <c r="BP289">
        <v>3</v>
      </c>
      <c r="BQ289">
        <v>0</v>
      </c>
      <c r="BR289">
        <v>0</v>
      </c>
      <c r="BS289">
        <v>0</v>
      </c>
      <c r="BT289">
        <v>0</v>
      </c>
      <c r="BU289">
        <v>0</v>
      </c>
      <c r="BV289">
        <v>26</v>
      </c>
      <c r="BW289">
        <v>18</v>
      </c>
      <c r="BX289">
        <v>8</v>
      </c>
      <c r="BY289">
        <v>1</v>
      </c>
      <c r="BZ289">
        <v>1</v>
      </c>
      <c r="CA289">
        <v>0</v>
      </c>
      <c r="CB289">
        <v>0</v>
      </c>
      <c r="CC289">
        <v>0</v>
      </c>
      <c r="CD289">
        <v>0</v>
      </c>
      <c r="CE289">
        <v>0</v>
      </c>
      <c r="CF289">
        <v>0</v>
      </c>
      <c r="CG289">
        <v>0</v>
      </c>
      <c r="CH289">
        <v>0</v>
      </c>
      <c r="CI289">
        <v>0</v>
      </c>
      <c r="CJ289">
        <v>0</v>
      </c>
      <c r="CK289">
        <v>58</v>
      </c>
      <c r="CL289" t="s">
        <v>169</v>
      </c>
      <c r="CP289">
        <f t="shared" si="12"/>
        <v>18</v>
      </c>
      <c r="CQ289">
        <f t="shared" si="13"/>
        <v>0</v>
      </c>
      <c r="CR289">
        <f t="shared" si="14"/>
        <v>0</v>
      </c>
    </row>
    <row r="290" spans="1:96" x14ac:dyDescent="0.3">
      <c r="A290">
        <v>202</v>
      </c>
      <c r="B290" t="s">
        <v>644</v>
      </c>
      <c r="C290">
        <v>9814</v>
      </c>
      <c r="D290">
        <v>10</v>
      </c>
      <c r="E290" t="s">
        <v>675</v>
      </c>
      <c r="F290" t="s">
        <v>676</v>
      </c>
      <c r="G290">
        <v>2</v>
      </c>
      <c r="H290" t="s">
        <v>95</v>
      </c>
      <c r="I290" t="s">
        <v>96</v>
      </c>
      <c r="J290">
        <v>498</v>
      </c>
      <c r="K290" t="s">
        <v>165</v>
      </c>
      <c r="L290" t="s">
        <v>166</v>
      </c>
      <c r="M290">
        <v>10</v>
      </c>
      <c r="N290">
        <v>3</v>
      </c>
      <c r="O290">
        <v>0</v>
      </c>
      <c r="P290">
        <v>5</v>
      </c>
      <c r="Q290">
        <v>884</v>
      </c>
      <c r="R290">
        <v>0</v>
      </c>
      <c r="S290">
        <v>57</v>
      </c>
      <c r="T290">
        <v>941</v>
      </c>
      <c r="U290">
        <v>0</v>
      </c>
      <c r="V290">
        <v>0</v>
      </c>
      <c r="W290">
        <v>0</v>
      </c>
      <c r="X290">
        <v>3</v>
      </c>
      <c r="Y290">
        <v>31</v>
      </c>
      <c r="Z290">
        <v>31</v>
      </c>
      <c r="AA290">
        <v>11</v>
      </c>
      <c r="AB290">
        <v>2</v>
      </c>
      <c r="AC290">
        <v>7</v>
      </c>
      <c r="AD290">
        <v>14</v>
      </c>
      <c r="AE290">
        <v>7</v>
      </c>
      <c r="AF290">
        <v>2</v>
      </c>
      <c r="AG290">
        <v>0</v>
      </c>
      <c r="AH290">
        <v>0</v>
      </c>
      <c r="AI290">
        <v>1</v>
      </c>
      <c r="AJ290">
        <v>46</v>
      </c>
      <c r="AK290">
        <v>26</v>
      </c>
      <c r="AL290">
        <v>47</v>
      </c>
      <c r="AM290">
        <v>2</v>
      </c>
      <c r="AN290">
        <v>0</v>
      </c>
      <c r="AO290">
        <v>0</v>
      </c>
      <c r="AP290">
        <v>18</v>
      </c>
      <c r="AQ290">
        <v>0</v>
      </c>
      <c r="AR290">
        <v>4</v>
      </c>
      <c r="AS290">
        <v>4</v>
      </c>
      <c r="AT290">
        <v>0</v>
      </c>
      <c r="AU290">
        <v>0</v>
      </c>
      <c r="AV290">
        <v>0</v>
      </c>
      <c r="AW290">
        <v>0</v>
      </c>
      <c r="AX290">
        <v>0</v>
      </c>
      <c r="AY290">
        <v>0</v>
      </c>
      <c r="AZ290">
        <v>2</v>
      </c>
      <c r="BA290">
        <v>0</v>
      </c>
      <c r="BB290">
        <v>0</v>
      </c>
      <c r="BC290">
        <v>0</v>
      </c>
      <c r="BD290">
        <v>536</v>
      </c>
      <c r="BE290">
        <v>457</v>
      </c>
      <c r="BF290">
        <v>271</v>
      </c>
      <c r="BG290">
        <v>186</v>
      </c>
      <c r="BH290">
        <v>11</v>
      </c>
      <c r="BI290">
        <v>10</v>
      </c>
      <c r="BJ290">
        <v>25</v>
      </c>
      <c r="BK290">
        <v>13</v>
      </c>
      <c r="BL290">
        <v>12</v>
      </c>
      <c r="BM290">
        <v>6</v>
      </c>
      <c r="BN290">
        <v>0</v>
      </c>
      <c r="BO290">
        <v>22</v>
      </c>
      <c r="BP290">
        <v>17</v>
      </c>
      <c r="BQ290">
        <v>5</v>
      </c>
      <c r="BR290">
        <v>0</v>
      </c>
      <c r="BS290">
        <v>0</v>
      </c>
      <c r="BT290">
        <v>0</v>
      </c>
      <c r="BU290">
        <v>0</v>
      </c>
      <c r="BV290">
        <v>12</v>
      </c>
      <c r="BW290">
        <v>3</v>
      </c>
      <c r="BX290">
        <v>9</v>
      </c>
      <c r="BY290">
        <v>0</v>
      </c>
      <c r="BZ290">
        <v>0</v>
      </c>
      <c r="CA290">
        <v>0</v>
      </c>
      <c r="CB290">
        <v>0</v>
      </c>
      <c r="CC290">
        <v>0</v>
      </c>
      <c r="CD290">
        <v>0</v>
      </c>
      <c r="CE290">
        <v>0</v>
      </c>
      <c r="CF290">
        <v>0</v>
      </c>
      <c r="CG290">
        <v>0</v>
      </c>
      <c r="CH290">
        <v>0</v>
      </c>
      <c r="CI290">
        <v>0</v>
      </c>
      <c r="CJ290">
        <v>0</v>
      </c>
      <c r="CK290">
        <v>31</v>
      </c>
      <c r="CL290" t="s">
        <v>606</v>
      </c>
      <c r="CP290">
        <f t="shared" si="12"/>
        <v>15</v>
      </c>
      <c r="CQ290">
        <f t="shared" si="13"/>
        <v>0</v>
      </c>
      <c r="CR290">
        <f t="shared" si="14"/>
        <v>0</v>
      </c>
    </row>
    <row r="291" spans="1:96" x14ac:dyDescent="0.3">
      <c r="A291">
        <v>202</v>
      </c>
      <c r="B291" t="s">
        <v>644</v>
      </c>
      <c r="C291">
        <v>9970</v>
      </c>
      <c r="D291">
        <v>99</v>
      </c>
      <c r="E291" t="s">
        <v>677</v>
      </c>
      <c r="F291" t="s">
        <v>678</v>
      </c>
      <c r="G291">
        <v>2</v>
      </c>
      <c r="H291" t="s">
        <v>95</v>
      </c>
      <c r="I291" t="s">
        <v>96</v>
      </c>
      <c r="J291">
        <v>505</v>
      </c>
      <c r="K291" t="s">
        <v>133</v>
      </c>
      <c r="L291" t="s">
        <v>134</v>
      </c>
      <c r="M291">
        <v>10</v>
      </c>
      <c r="N291">
        <v>7</v>
      </c>
      <c r="O291">
        <v>0</v>
      </c>
      <c r="P291">
        <v>13</v>
      </c>
      <c r="Q291">
        <v>867</v>
      </c>
      <c r="R291">
        <v>0</v>
      </c>
      <c r="S291">
        <v>56</v>
      </c>
      <c r="T291">
        <v>923</v>
      </c>
      <c r="U291">
        <v>0</v>
      </c>
      <c r="V291">
        <v>4</v>
      </c>
      <c r="W291">
        <v>0</v>
      </c>
      <c r="X291">
        <v>1</v>
      </c>
      <c r="Y291">
        <v>12</v>
      </c>
      <c r="Z291">
        <v>12</v>
      </c>
      <c r="AA291">
        <v>21</v>
      </c>
      <c r="AB291">
        <v>10</v>
      </c>
      <c r="AC291">
        <v>5</v>
      </c>
      <c r="AD291">
        <v>23</v>
      </c>
      <c r="AE291">
        <v>18</v>
      </c>
      <c r="AF291">
        <v>2</v>
      </c>
      <c r="AG291">
        <v>0</v>
      </c>
      <c r="AH291">
        <v>0</v>
      </c>
      <c r="AI291">
        <v>10</v>
      </c>
      <c r="AJ291">
        <v>0</v>
      </c>
      <c r="AK291">
        <v>9</v>
      </c>
      <c r="AL291">
        <v>0</v>
      </c>
      <c r="AM291">
        <v>2</v>
      </c>
      <c r="AN291">
        <v>0</v>
      </c>
      <c r="AO291">
        <v>0</v>
      </c>
      <c r="AP291">
        <v>10</v>
      </c>
      <c r="AQ291">
        <v>0</v>
      </c>
      <c r="AR291">
        <v>8</v>
      </c>
      <c r="AS291">
        <v>1</v>
      </c>
      <c r="AT291">
        <v>0</v>
      </c>
      <c r="AU291">
        <v>0</v>
      </c>
      <c r="AV291">
        <v>0</v>
      </c>
      <c r="AW291">
        <v>0</v>
      </c>
      <c r="AX291">
        <v>0</v>
      </c>
      <c r="AY291">
        <v>0</v>
      </c>
      <c r="AZ291">
        <v>6</v>
      </c>
      <c r="BA291">
        <v>0</v>
      </c>
      <c r="BB291">
        <v>3</v>
      </c>
      <c r="BC291">
        <v>3</v>
      </c>
      <c r="BD291">
        <v>335</v>
      </c>
      <c r="BE291">
        <v>263</v>
      </c>
      <c r="BF291">
        <v>123</v>
      </c>
      <c r="BG291">
        <v>140</v>
      </c>
      <c r="BH291">
        <v>3</v>
      </c>
      <c r="BI291">
        <v>4</v>
      </c>
      <c r="BJ291">
        <v>18</v>
      </c>
      <c r="BK291">
        <v>6</v>
      </c>
      <c r="BL291">
        <v>12</v>
      </c>
      <c r="BM291">
        <v>8</v>
      </c>
      <c r="BN291">
        <v>0</v>
      </c>
      <c r="BO291">
        <v>19</v>
      </c>
      <c r="BP291">
        <v>12</v>
      </c>
      <c r="BQ291">
        <v>7</v>
      </c>
      <c r="BR291">
        <v>0</v>
      </c>
      <c r="BS291">
        <v>0</v>
      </c>
      <c r="BT291">
        <v>0</v>
      </c>
      <c r="BU291">
        <v>0</v>
      </c>
      <c r="BV291">
        <v>13</v>
      </c>
      <c r="BW291">
        <v>4</v>
      </c>
      <c r="BX291">
        <v>9</v>
      </c>
      <c r="BY291">
        <v>0</v>
      </c>
      <c r="BZ291">
        <v>0</v>
      </c>
      <c r="CA291">
        <v>0</v>
      </c>
      <c r="CB291">
        <v>0</v>
      </c>
      <c r="CC291">
        <v>0</v>
      </c>
      <c r="CD291">
        <v>0</v>
      </c>
      <c r="CE291">
        <v>0</v>
      </c>
      <c r="CF291">
        <v>0</v>
      </c>
      <c r="CG291">
        <v>0</v>
      </c>
      <c r="CH291">
        <v>0</v>
      </c>
      <c r="CI291">
        <v>0</v>
      </c>
      <c r="CJ291">
        <v>0</v>
      </c>
      <c r="CK291">
        <v>48</v>
      </c>
      <c r="CL291" t="s">
        <v>172</v>
      </c>
      <c r="CP291">
        <f t="shared" si="12"/>
        <v>23</v>
      </c>
      <c r="CQ291">
        <f t="shared" si="13"/>
        <v>0</v>
      </c>
      <c r="CR291">
        <f t="shared" si="14"/>
        <v>0</v>
      </c>
    </row>
    <row r="292" spans="1:96" x14ac:dyDescent="0.3">
      <c r="A292">
        <v>202</v>
      </c>
      <c r="B292" t="s">
        <v>644</v>
      </c>
      <c r="C292">
        <v>10252</v>
      </c>
      <c r="D292">
        <v>19</v>
      </c>
      <c r="E292" t="s">
        <v>188</v>
      </c>
      <c r="F292" t="s">
        <v>188</v>
      </c>
      <c r="G292">
        <v>3</v>
      </c>
      <c r="H292" t="s">
        <v>115</v>
      </c>
      <c r="I292" t="s">
        <v>116</v>
      </c>
      <c r="J292">
        <v>1536</v>
      </c>
      <c r="K292" t="s">
        <v>124</v>
      </c>
      <c r="L292" t="s">
        <v>125</v>
      </c>
      <c r="M292">
        <v>18</v>
      </c>
      <c r="N292">
        <v>10</v>
      </c>
      <c r="O292">
        <v>0</v>
      </c>
      <c r="P292">
        <v>12</v>
      </c>
      <c r="Q292">
        <v>1618</v>
      </c>
      <c r="R292">
        <v>0</v>
      </c>
      <c r="S292">
        <v>66</v>
      </c>
      <c r="T292">
        <v>1684</v>
      </c>
      <c r="U292">
        <v>0</v>
      </c>
      <c r="V292">
        <v>4</v>
      </c>
      <c r="W292">
        <v>0</v>
      </c>
      <c r="X292">
        <v>0</v>
      </c>
      <c r="Y292">
        <v>26</v>
      </c>
      <c r="Z292">
        <v>26</v>
      </c>
      <c r="AA292">
        <v>35</v>
      </c>
      <c r="AB292">
        <v>9</v>
      </c>
      <c r="AC292">
        <v>17</v>
      </c>
      <c r="AD292">
        <v>14</v>
      </c>
      <c r="AE292">
        <v>27</v>
      </c>
      <c r="AF292">
        <v>1</v>
      </c>
      <c r="AG292">
        <v>0</v>
      </c>
      <c r="AH292">
        <v>0</v>
      </c>
      <c r="AI292">
        <v>3</v>
      </c>
      <c r="AJ292">
        <v>16</v>
      </c>
      <c r="AK292">
        <v>54</v>
      </c>
      <c r="AL292">
        <v>14</v>
      </c>
      <c r="AM292">
        <v>14</v>
      </c>
      <c r="AN292">
        <v>0</v>
      </c>
      <c r="AO292">
        <v>0</v>
      </c>
      <c r="AP292">
        <v>17</v>
      </c>
      <c r="AQ292">
        <v>0</v>
      </c>
      <c r="AR292">
        <v>8</v>
      </c>
      <c r="AS292">
        <v>2</v>
      </c>
      <c r="AT292">
        <v>0</v>
      </c>
      <c r="AU292">
        <v>0</v>
      </c>
      <c r="AV292">
        <v>0</v>
      </c>
      <c r="AW292">
        <v>0</v>
      </c>
      <c r="AX292">
        <v>0</v>
      </c>
      <c r="AY292">
        <v>0</v>
      </c>
      <c r="AZ292">
        <v>9</v>
      </c>
      <c r="BA292">
        <v>0</v>
      </c>
      <c r="BB292">
        <v>0</v>
      </c>
      <c r="BC292">
        <v>0</v>
      </c>
      <c r="BD292">
        <v>869</v>
      </c>
      <c r="BE292">
        <v>655</v>
      </c>
      <c r="BF292">
        <v>384</v>
      </c>
      <c r="BG292">
        <v>271</v>
      </c>
      <c r="BH292">
        <v>38</v>
      </c>
      <c r="BI292">
        <v>30</v>
      </c>
      <c r="BJ292">
        <v>55</v>
      </c>
      <c r="BK292">
        <v>21</v>
      </c>
      <c r="BL292">
        <v>34</v>
      </c>
      <c r="BM292">
        <v>18</v>
      </c>
      <c r="BN292">
        <v>0</v>
      </c>
      <c r="BO292">
        <v>32</v>
      </c>
      <c r="BP292">
        <v>19</v>
      </c>
      <c r="BQ292">
        <v>13</v>
      </c>
      <c r="BR292">
        <v>0</v>
      </c>
      <c r="BS292">
        <v>0</v>
      </c>
      <c r="BT292">
        <v>0</v>
      </c>
      <c r="BU292">
        <v>0</v>
      </c>
      <c r="BV292">
        <v>17</v>
      </c>
      <c r="BW292">
        <v>7</v>
      </c>
      <c r="BX292">
        <v>10</v>
      </c>
      <c r="BY292">
        <v>0</v>
      </c>
      <c r="BZ292">
        <v>0</v>
      </c>
      <c r="CA292">
        <v>0</v>
      </c>
      <c r="CB292">
        <v>0</v>
      </c>
      <c r="CC292">
        <v>0</v>
      </c>
      <c r="CD292">
        <v>0</v>
      </c>
      <c r="CE292">
        <v>0</v>
      </c>
      <c r="CF292">
        <v>0</v>
      </c>
      <c r="CG292">
        <v>0</v>
      </c>
      <c r="CH292">
        <v>0</v>
      </c>
      <c r="CI292">
        <v>0</v>
      </c>
      <c r="CJ292">
        <v>0</v>
      </c>
      <c r="CK292">
        <v>1</v>
      </c>
      <c r="CL292" t="s">
        <v>130</v>
      </c>
      <c r="CM292" s="1">
        <v>34612</v>
      </c>
      <c r="CN292" t="s">
        <v>184</v>
      </c>
      <c r="CO292">
        <v>174</v>
      </c>
      <c r="CP292">
        <f t="shared" si="12"/>
        <v>30</v>
      </c>
      <c r="CQ292">
        <f t="shared" si="13"/>
        <v>0</v>
      </c>
      <c r="CR292">
        <f t="shared" si="14"/>
        <v>0</v>
      </c>
    </row>
    <row r="293" spans="1:96" x14ac:dyDescent="0.3">
      <c r="A293">
        <v>202</v>
      </c>
      <c r="B293" t="s">
        <v>644</v>
      </c>
      <c r="C293">
        <v>10254</v>
      </c>
      <c r="D293">
        <v>25</v>
      </c>
      <c r="E293" t="s">
        <v>189</v>
      </c>
      <c r="F293" t="s">
        <v>189</v>
      </c>
      <c r="G293">
        <v>4</v>
      </c>
      <c r="H293" t="s">
        <v>142</v>
      </c>
      <c r="I293" t="s">
        <v>143</v>
      </c>
      <c r="J293">
        <v>1536</v>
      </c>
      <c r="K293" t="s">
        <v>124</v>
      </c>
      <c r="L293" t="s">
        <v>125</v>
      </c>
      <c r="M293">
        <v>14</v>
      </c>
      <c r="N293">
        <v>6</v>
      </c>
      <c r="O293">
        <v>14</v>
      </c>
      <c r="P293">
        <v>0</v>
      </c>
      <c r="Q293">
        <v>1260</v>
      </c>
      <c r="R293">
        <v>0</v>
      </c>
      <c r="S293">
        <v>90</v>
      </c>
      <c r="T293">
        <v>1350</v>
      </c>
      <c r="U293">
        <v>0</v>
      </c>
      <c r="V293">
        <v>0</v>
      </c>
      <c r="W293">
        <v>0</v>
      </c>
      <c r="X293">
        <v>0</v>
      </c>
      <c r="Y293">
        <v>0</v>
      </c>
      <c r="Z293">
        <v>0</v>
      </c>
      <c r="AA293">
        <v>0</v>
      </c>
      <c r="AB293">
        <v>0</v>
      </c>
      <c r="AC293">
        <v>0</v>
      </c>
      <c r="AD293">
        <v>0</v>
      </c>
      <c r="AE293">
        <v>2</v>
      </c>
      <c r="AF293">
        <v>1</v>
      </c>
      <c r="AG293">
        <v>0</v>
      </c>
      <c r="AH293">
        <v>0</v>
      </c>
      <c r="AI293">
        <v>0</v>
      </c>
      <c r="AJ293">
        <v>0</v>
      </c>
      <c r="AK293">
        <v>0</v>
      </c>
      <c r="AL293">
        <v>36</v>
      </c>
      <c r="AM293">
        <v>0</v>
      </c>
      <c r="AN293">
        <v>14</v>
      </c>
      <c r="AO293">
        <v>23</v>
      </c>
      <c r="AP293">
        <v>12</v>
      </c>
      <c r="AQ293">
        <v>0</v>
      </c>
      <c r="AR293">
        <v>8</v>
      </c>
      <c r="AS293">
        <v>0</v>
      </c>
      <c r="AT293">
        <v>0</v>
      </c>
      <c r="AU293">
        <v>0</v>
      </c>
      <c r="AV293">
        <v>0</v>
      </c>
      <c r="AW293">
        <v>0</v>
      </c>
      <c r="AX293">
        <v>0</v>
      </c>
      <c r="AY293">
        <v>0</v>
      </c>
      <c r="AZ293">
        <v>0</v>
      </c>
      <c r="BA293">
        <v>0</v>
      </c>
      <c r="BB293">
        <v>0</v>
      </c>
      <c r="BC293">
        <v>0</v>
      </c>
      <c r="BD293">
        <v>421</v>
      </c>
      <c r="BE293">
        <v>198</v>
      </c>
      <c r="BF293">
        <v>115</v>
      </c>
      <c r="BG293">
        <v>83</v>
      </c>
      <c r="BH293">
        <v>0</v>
      </c>
      <c r="BI293">
        <v>0</v>
      </c>
      <c r="BJ293">
        <v>1</v>
      </c>
      <c r="BK293">
        <v>0</v>
      </c>
      <c r="BL293">
        <v>1</v>
      </c>
      <c r="BM293">
        <v>18</v>
      </c>
      <c r="BN293">
        <v>26</v>
      </c>
      <c r="BO293">
        <v>0</v>
      </c>
      <c r="BP293">
        <v>0</v>
      </c>
      <c r="BQ293">
        <v>0</v>
      </c>
      <c r="BR293">
        <v>0</v>
      </c>
      <c r="BS293">
        <v>0</v>
      </c>
      <c r="BT293">
        <v>0</v>
      </c>
      <c r="BU293">
        <v>0</v>
      </c>
      <c r="BV293">
        <v>0</v>
      </c>
      <c r="BW293">
        <v>0</v>
      </c>
      <c r="BX293">
        <v>0</v>
      </c>
      <c r="BY293">
        <v>0</v>
      </c>
      <c r="BZ293">
        <v>0</v>
      </c>
      <c r="CA293">
        <v>0</v>
      </c>
      <c r="CB293">
        <v>103</v>
      </c>
      <c r="CC293">
        <v>40</v>
      </c>
      <c r="CD293">
        <v>12</v>
      </c>
      <c r="CE293">
        <v>26</v>
      </c>
      <c r="CF293">
        <v>23</v>
      </c>
      <c r="CG293">
        <v>0</v>
      </c>
      <c r="CH293">
        <v>1</v>
      </c>
      <c r="CI293">
        <v>1</v>
      </c>
      <c r="CJ293">
        <v>0</v>
      </c>
      <c r="CK293">
        <v>1</v>
      </c>
      <c r="CL293" t="s">
        <v>130</v>
      </c>
      <c r="CM293" s="1">
        <v>32572</v>
      </c>
      <c r="CN293" t="s">
        <v>106</v>
      </c>
      <c r="CO293">
        <v>183</v>
      </c>
      <c r="CP293">
        <f t="shared" si="12"/>
        <v>14</v>
      </c>
      <c r="CQ293">
        <f t="shared" si="13"/>
        <v>0</v>
      </c>
      <c r="CR293">
        <f t="shared" si="14"/>
        <v>12</v>
      </c>
    </row>
    <row r="294" spans="1:96" x14ac:dyDescent="0.3">
      <c r="A294">
        <v>202</v>
      </c>
      <c r="B294" t="s">
        <v>644</v>
      </c>
      <c r="C294">
        <v>10255</v>
      </c>
      <c r="D294">
        <v>17</v>
      </c>
      <c r="E294" t="s">
        <v>190</v>
      </c>
      <c r="F294" t="s">
        <v>190</v>
      </c>
      <c r="G294">
        <v>1</v>
      </c>
      <c r="H294" t="s">
        <v>122</v>
      </c>
      <c r="I294" t="s">
        <v>123</v>
      </c>
      <c r="J294">
        <v>506</v>
      </c>
      <c r="K294" t="s">
        <v>108</v>
      </c>
      <c r="L294" t="s">
        <v>109</v>
      </c>
      <c r="M294">
        <v>12</v>
      </c>
      <c r="N294">
        <v>7</v>
      </c>
      <c r="O294">
        <v>0</v>
      </c>
      <c r="P294">
        <v>12</v>
      </c>
      <c r="Q294">
        <v>1082</v>
      </c>
      <c r="R294">
        <v>0</v>
      </c>
      <c r="S294">
        <v>61</v>
      </c>
      <c r="T294">
        <v>1143</v>
      </c>
      <c r="U294">
        <v>0</v>
      </c>
      <c r="V294">
        <v>0</v>
      </c>
      <c r="W294">
        <v>0</v>
      </c>
      <c r="X294">
        <v>1</v>
      </c>
      <c r="Y294">
        <v>9</v>
      </c>
      <c r="Z294">
        <v>9</v>
      </c>
      <c r="AA294">
        <v>3</v>
      </c>
      <c r="AB294">
        <v>0</v>
      </c>
      <c r="AC294">
        <v>3</v>
      </c>
      <c r="AD294">
        <v>13</v>
      </c>
      <c r="AE294">
        <v>7</v>
      </c>
      <c r="AF294">
        <v>7</v>
      </c>
      <c r="AG294">
        <v>0</v>
      </c>
      <c r="AH294">
        <v>0</v>
      </c>
      <c r="AI294">
        <v>2</v>
      </c>
      <c r="AJ294">
        <v>3</v>
      </c>
      <c r="AK294">
        <v>34</v>
      </c>
      <c r="AL294">
        <v>2</v>
      </c>
      <c r="AM294">
        <v>108</v>
      </c>
      <c r="AN294">
        <v>0</v>
      </c>
      <c r="AO294">
        <v>0</v>
      </c>
      <c r="AP294">
        <v>9</v>
      </c>
      <c r="AQ294">
        <v>0</v>
      </c>
      <c r="AR294">
        <v>11</v>
      </c>
      <c r="AS294">
        <v>1</v>
      </c>
      <c r="AT294">
        <v>0</v>
      </c>
      <c r="AU294">
        <v>0</v>
      </c>
      <c r="AV294">
        <v>0</v>
      </c>
      <c r="AW294">
        <v>0</v>
      </c>
      <c r="AX294">
        <v>0</v>
      </c>
      <c r="AY294">
        <v>0</v>
      </c>
      <c r="AZ294">
        <v>0</v>
      </c>
      <c r="BA294">
        <v>0</v>
      </c>
      <c r="BB294">
        <v>0</v>
      </c>
      <c r="BC294">
        <v>0</v>
      </c>
      <c r="BD294">
        <v>600</v>
      </c>
      <c r="BE294">
        <v>432</v>
      </c>
      <c r="BF294">
        <v>315</v>
      </c>
      <c r="BG294">
        <v>117</v>
      </c>
      <c r="BH294">
        <v>11</v>
      </c>
      <c r="BI294">
        <v>17</v>
      </c>
      <c r="BJ294">
        <v>39</v>
      </c>
      <c r="BK294">
        <v>14</v>
      </c>
      <c r="BL294">
        <v>25</v>
      </c>
      <c r="BM294">
        <v>12</v>
      </c>
      <c r="BN294">
        <v>0</v>
      </c>
      <c r="BO294">
        <v>0</v>
      </c>
      <c r="BP294">
        <v>0</v>
      </c>
      <c r="BQ294">
        <v>0</v>
      </c>
      <c r="BR294">
        <v>0</v>
      </c>
      <c r="BS294">
        <v>0</v>
      </c>
      <c r="BT294">
        <v>0</v>
      </c>
      <c r="BU294">
        <v>0</v>
      </c>
      <c r="BV294">
        <v>4</v>
      </c>
      <c r="BW294">
        <v>1</v>
      </c>
      <c r="BX294">
        <v>3</v>
      </c>
      <c r="BY294">
        <v>0</v>
      </c>
      <c r="BZ294">
        <v>0</v>
      </c>
      <c r="CA294">
        <v>0</v>
      </c>
      <c r="CB294">
        <v>0</v>
      </c>
      <c r="CC294">
        <v>0</v>
      </c>
      <c r="CD294">
        <v>0</v>
      </c>
      <c r="CE294">
        <v>0</v>
      </c>
      <c r="CF294">
        <v>0</v>
      </c>
      <c r="CG294">
        <v>0</v>
      </c>
      <c r="CH294">
        <v>0</v>
      </c>
      <c r="CI294">
        <v>0</v>
      </c>
      <c r="CJ294">
        <v>0</v>
      </c>
      <c r="CK294">
        <v>1</v>
      </c>
      <c r="CL294" t="s">
        <v>130</v>
      </c>
      <c r="CM294" t="s">
        <v>191</v>
      </c>
      <c r="CN294" t="s">
        <v>184</v>
      </c>
      <c r="CO294">
        <v>171</v>
      </c>
      <c r="CP294">
        <f t="shared" si="12"/>
        <v>24</v>
      </c>
      <c r="CQ294">
        <f t="shared" si="13"/>
        <v>0</v>
      </c>
      <c r="CR294">
        <f t="shared" si="14"/>
        <v>0</v>
      </c>
    </row>
    <row r="295" spans="1:96" x14ac:dyDescent="0.3">
      <c r="A295">
        <v>202</v>
      </c>
      <c r="B295" t="s">
        <v>644</v>
      </c>
      <c r="C295">
        <v>10256</v>
      </c>
      <c r="D295">
        <v>21</v>
      </c>
      <c r="E295" t="s">
        <v>192</v>
      </c>
      <c r="F295" t="s">
        <v>192</v>
      </c>
      <c r="G295">
        <v>1</v>
      </c>
      <c r="H295" t="s">
        <v>122</v>
      </c>
      <c r="I295" t="s">
        <v>123</v>
      </c>
      <c r="J295">
        <v>1102</v>
      </c>
      <c r="K295" t="s">
        <v>650</v>
      </c>
      <c r="L295" t="s">
        <v>651</v>
      </c>
      <c r="M295">
        <v>16</v>
      </c>
      <c r="N295">
        <v>3</v>
      </c>
      <c r="O295">
        <v>0</v>
      </c>
      <c r="P295">
        <v>2</v>
      </c>
      <c r="Q295">
        <v>1427</v>
      </c>
      <c r="R295">
        <v>0</v>
      </c>
      <c r="S295">
        <v>106</v>
      </c>
      <c r="T295">
        <v>1533</v>
      </c>
      <c r="U295">
        <v>0</v>
      </c>
      <c r="V295">
        <v>0</v>
      </c>
      <c r="W295">
        <v>0</v>
      </c>
      <c r="X295">
        <v>1</v>
      </c>
      <c r="Y295">
        <v>16</v>
      </c>
      <c r="Z295">
        <v>17</v>
      </c>
      <c r="AA295">
        <v>7</v>
      </c>
      <c r="AB295">
        <v>3</v>
      </c>
      <c r="AC295">
        <v>2</v>
      </c>
      <c r="AD295">
        <v>14</v>
      </c>
      <c r="AE295">
        <v>17</v>
      </c>
      <c r="AF295">
        <v>3</v>
      </c>
      <c r="AG295">
        <v>0</v>
      </c>
      <c r="AH295">
        <v>0</v>
      </c>
      <c r="AI295">
        <v>0</v>
      </c>
      <c r="AJ295">
        <v>28</v>
      </c>
      <c r="AK295">
        <v>56</v>
      </c>
      <c r="AL295">
        <v>30</v>
      </c>
      <c r="AM295">
        <v>153</v>
      </c>
      <c r="AN295">
        <v>0</v>
      </c>
      <c r="AO295">
        <v>0</v>
      </c>
      <c r="AP295">
        <v>26</v>
      </c>
      <c r="AQ295">
        <v>0</v>
      </c>
      <c r="AR295">
        <v>4</v>
      </c>
      <c r="AS295">
        <v>2</v>
      </c>
      <c r="AT295">
        <v>0</v>
      </c>
      <c r="AU295">
        <v>0</v>
      </c>
      <c r="AV295">
        <v>0</v>
      </c>
      <c r="AW295">
        <v>0</v>
      </c>
      <c r="AX295">
        <v>0</v>
      </c>
      <c r="AY295">
        <v>0</v>
      </c>
      <c r="AZ295">
        <v>2</v>
      </c>
      <c r="BA295">
        <v>0</v>
      </c>
      <c r="BB295">
        <v>0</v>
      </c>
      <c r="BC295">
        <v>0</v>
      </c>
      <c r="BD295">
        <v>927</v>
      </c>
      <c r="BE295">
        <v>639</v>
      </c>
      <c r="BF295">
        <v>396</v>
      </c>
      <c r="BG295">
        <v>243</v>
      </c>
      <c r="BH295">
        <v>24</v>
      </c>
      <c r="BI295">
        <v>31</v>
      </c>
      <c r="BJ295">
        <v>41</v>
      </c>
      <c r="BK295">
        <v>15</v>
      </c>
      <c r="BL295">
        <v>26</v>
      </c>
      <c r="BM295">
        <v>46</v>
      </c>
      <c r="BN295">
        <v>0</v>
      </c>
      <c r="BO295">
        <v>12</v>
      </c>
      <c r="BP295">
        <v>4</v>
      </c>
      <c r="BQ295">
        <v>8</v>
      </c>
      <c r="BR295">
        <v>0</v>
      </c>
      <c r="BS295">
        <v>0</v>
      </c>
      <c r="BT295">
        <v>0</v>
      </c>
      <c r="BU295">
        <v>0</v>
      </c>
      <c r="BV295">
        <v>32</v>
      </c>
      <c r="BW295">
        <v>17</v>
      </c>
      <c r="BX295">
        <v>15</v>
      </c>
      <c r="BY295">
        <v>0</v>
      </c>
      <c r="BZ295">
        <v>0</v>
      </c>
      <c r="CA295">
        <v>0</v>
      </c>
      <c r="CB295">
        <v>0</v>
      </c>
      <c r="CC295">
        <v>0</v>
      </c>
      <c r="CD295">
        <v>0</v>
      </c>
      <c r="CE295">
        <v>0</v>
      </c>
      <c r="CF295">
        <v>0</v>
      </c>
      <c r="CG295">
        <v>0</v>
      </c>
      <c r="CH295">
        <v>0</v>
      </c>
      <c r="CI295">
        <v>0</v>
      </c>
      <c r="CJ295">
        <v>0</v>
      </c>
      <c r="CK295">
        <v>1</v>
      </c>
      <c r="CL295" t="s">
        <v>130</v>
      </c>
      <c r="CM295" t="s">
        <v>193</v>
      </c>
      <c r="CN295" t="s">
        <v>184</v>
      </c>
      <c r="CO295">
        <v>175</v>
      </c>
      <c r="CP295">
        <f t="shared" si="12"/>
        <v>18</v>
      </c>
      <c r="CQ295">
        <f t="shared" si="13"/>
        <v>0</v>
      </c>
      <c r="CR295">
        <f t="shared" si="14"/>
        <v>0</v>
      </c>
    </row>
    <row r="296" spans="1:96" x14ac:dyDescent="0.3">
      <c r="A296">
        <v>202</v>
      </c>
      <c r="B296" t="s">
        <v>644</v>
      </c>
      <c r="C296">
        <v>10624</v>
      </c>
      <c r="D296">
        <v>33</v>
      </c>
      <c r="E296" t="s">
        <v>197</v>
      </c>
      <c r="F296" t="s">
        <v>197</v>
      </c>
      <c r="G296">
        <v>1</v>
      </c>
      <c r="H296" t="s">
        <v>122</v>
      </c>
      <c r="I296" t="s">
        <v>123</v>
      </c>
      <c r="J296">
        <v>1874</v>
      </c>
      <c r="K296" t="s">
        <v>657</v>
      </c>
      <c r="L296" t="s">
        <v>658</v>
      </c>
      <c r="M296">
        <v>11</v>
      </c>
      <c r="N296">
        <v>7</v>
      </c>
      <c r="O296">
        <v>0</v>
      </c>
      <c r="P296">
        <v>13</v>
      </c>
      <c r="Q296">
        <v>1132</v>
      </c>
      <c r="R296">
        <v>0</v>
      </c>
      <c r="S296">
        <v>98</v>
      </c>
      <c r="T296">
        <v>1229</v>
      </c>
      <c r="U296">
        <v>0</v>
      </c>
      <c r="V296">
        <v>0</v>
      </c>
      <c r="W296">
        <v>0</v>
      </c>
      <c r="X296">
        <v>1</v>
      </c>
      <c r="Y296">
        <v>10</v>
      </c>
      <c r="Z296">
        <v>10</v>
      </c>
      <c r="AA296">
        <v>12</v>
      </c>
      <c r="AB296">
        <v>4</v>
      </c>
      <c r="AC296">
        <v>7</v>
      </c>
      <c r="AD296">
        <v>7</v>
      </c>
      <c r="AE296">
        <v>14</v>
      </c>
      <c r="AF296">
        <v>2</v>
      </c>
      <c r="AG296">
        <v>0</v>
      </c>
      <c r="AH296">
        <v>0</v>
      </c>
      <c r="AI296">
        <v>3</v>
      </c>
      <c r="AJ296">
        <v>0</v>
      </c>
      <c r="AK296">
        <v>40</v>
      </c>
      <c r="AL296">
        <v>0</v>
      </c>
      <c r="AM296">
        <v>68</v>
      </c>
      <c r="AN296">
        <v>0</v>
      </c>
      <c r="AO296">
        <v>0</v>
      </c>
      <c r="AP296">
        <v>11</v>
      </c>
      <c r="AQ296">
        <v>0</v>
      </c>
      <c r="AR296">
        <v>12</v>
      </c>
      <c r="AS296">
        <v>1</v>
      </c>
      <c r="AT296">
        <v>0</v>
      </c>
      <c r="AU296">
        <v>0</v>
      </c>
      <c r="AV296">
        <v>0</v>
      </c>
      <c r="AW296">
        <v>0</v>
      </c>
      <c r="AX296">
        <v>0</v>
      </c>
      <c r="AY296">
        <v>0</v>
      </c>
      <c r="AZ296">
        <v>1</v>
      </c>
      <c r="BA296">
        <v>0</v>
      </c>
      <c r="BB296">
        <v>0</v>
      </c>
      <c r="BC296">
        <v>0</v>
      </c>
      <c r="BD296">
        <v>509</v>
      </c>
      <c r="BE296">
        <v>333</v>
      </c>
      <c r="BF296">
        <v>158</v>
      </c>
      <c r="BG296">
        <v>175</v>
      </c>
      <c r="BH296">
        <v>25</v>
      </c>
      <c r="BI296">
        <v>20</v>
      </c>
      <c r="BJ296">
        <v>27</v>
      </c>
      <c r="BK296">
        <v>10</v>
      </c>
      <c r="BL296">
        <v>17</v>
      </c>
      <c r="BM296">
        <v>31</v>
      </c>
      <c r="BN296">
        <v>0</v>
      </c>
      <c r="BO296">
        <v>8</v>
      </c>
      <c r="BP296">
        <v>7</v>
      </c>
      <c r="BQ296">
        <v>1</v>
      </c>
      <c r="BR296">
        <v>0</v>
      </c>
      <c r="BS296">
        <v>0</v>
      </c>
      <c r="BT296">
        <v>0</v>
      </c>
      <c r="BU296">
        <v>0</v>
      </c>
      <c r="BV296">
        <v>10</v>
      </c>
      <c r="BW296">
        <v>3</v>
      </c>
      <c r="BX296">
        <v>7</v>
      </c>
      <c r="BY296">
        <v>0</v>
      </c>
      <c r="BZ296">
        <v>0</v>
      </c>
      <c r="CA296">
        <v>0</v>
      </c>
      <c r="CB296">
        <v>0</v>
      </c>
      <c r="CC296">
        <v>0</v>
      </c>
      <c r="CD296">
        <v>0</v>
      </c>
      <c r="CE296">
        <v>0</v>
      </c>
      <c r="CF296">
        <v>0</v>
      </c>
      <c r="CG296">
        <v>0</v>
      </c>
      <c r="CH296">
        <v>0</v>
      </c>
      <c r="CI296">
        <v>0</v>
      </c>
      <c r="CJ296">
        <v>0</v>
      </c>
      <c r="CK296">
        <v>1</v>
      </c>
      <c r="CL296" t="s">
        <v>130</v>
      </c>
      <c r="CM296" t="s">
        <v>198</v>
      </c>
      <c r="CN296" t="s">
        <v>106</v>
      </c>
      <c r="CO296">
        <v>172</v>
      </c>
      <c r="CP296">
        <f t="shared" si="12"/>
        <v>24</v>
      </c>
      <c r="CQ296">
        <f t="shared" si="13"/>
        <v>0</v>
      </c>
      <c r="CR296">
        <f t="shared" si="14"/>
        <v>0</v>
      </c>
    </row>
    <row r="297" spans="1:96" x14ac:dyDescent="0.3">
      <c r="A297">
        <v>202</v>
      </c>
      <c r="B297" t="s">
        <v>644</v>
      </c>
      <c r="C297">
        <v>10625</v>
      </c>
      <c r="D297">
        <v>17</v>
      </c>
      <c r="E297" t="s">
        <v>199</v>
      </c>
      <c r="F297" t="s">
        <v>199</v>
      </c>
      <c r="G297">
        <v>3</v>
      </c>
      <c r="H297" t="s">
        <v>115</v>
      </c>
      <c r="I297" t="s">
        <v>116</v>
      </c>
      <c r="J297">
        <v>1874</v>
      </c>
      <c r="K297" t="s">
        <v>657</v>
      </c>
      <c r="L297" t="s">
        <v>658</v>
      </c>
      <c r="M297">
        <v>7</v>
      </c>
      <c r="N297">
        <v>8</v>
      </c>
      <c r="O297">
        <v>0</v>
      </c>
      <c r="P297">
        <v>13</v>
      </c>
      <c r="Q297">
        <v>760</v>
      </c>
      <c r="R297">
        <v>0</v>
      </c>
      <c r="S297">
        <v>75</v>
      </c>
      <c r="T297">
        <v>836</v>
      </c>
      <c r="U297">
        <v>0</v>
      </c>
      <c r="V297">
        <v>0</v>
      </c>
      <c r="W297">
        <v>0</v>
      </c>
      <c r="X297">
        <v>1</v>
      </c>
      <c r="Y297">
        <v>9</v>
      </c>
      <c r="Z297">
        <v>9</v>
      </c>
      <c r="AA297">
        <v>6</v>
      </c>
      <c r="AB297">
        <v>1</v>
      </c>
      <c r="AC297">
        <v>4</v>
      </c>
      <c r="AD297">
        <v>13</v>
      </c>
      <c r="AE297">
        <v>15</v>
      </c>
      <c r="AF297">
        <v>8</v>
      </c>
      <c r="AG297">
        <v>0</v>
      </c>
      <c r="AH297">
        <v>0</v>
      </c>
      <c r="AI297">
        <v>0</v>
      </c>
      <c r="AJ297">
        <v>1</v>
      </c>
      <c r="AK297">
        <v>1</v>
      </c>
      <c r="AL297">
        <v>3</v>
      </c>
      <c r="AM297">
        <v>3</v>
      </c>
      <c r="AN297">
        <v>0</v>
      </c>
      <c r="AO297">
        <v>0</v>
      </c>
      <c r="AP297">
        <v>9</v>
      </c>
      <c r="AQ297">
        <v>0</v>
      </c>
      <c r="AR297">
        <v>10</v>
      </c>
      <c r="AS297">
        <v>2</v>
      </c>
      <c r="AT297">
        <v>0</v>
      </c>
      <c r="AU297">
        <v>0</v>
      </c>
      <c r="AV297">
        <v>0</v>
      </c>
      <c r="AW297">
        <v>0</v>
      </c>
      <c r="AX297">
        <v>0</v>
      </c>
      <c r="AY297">
        <v>0</v>
      </c>
      <c r="AZ297">
        <v>1</v>
      </c>
      <c r="BA297">
        <v>0</v>
      </c>
      <c r="BB297">
        <v>0</v>
      </c>
      <c r="BC297">
        <v>0</v>
      </c>
      <c r="BD297">
        <v>410</v>
      </c>
      <c r="BE297">
        <v>316</v>
      </c>
      <c r="BF297">
        <v>219</v>
      </c>
      <c r="BG297">
        <v>97</v>
      </c>
      <c r="BH297">
        <v>16</v>
      </c>
      <c r="BI297">
        <v>9</v>
      </c>
      <c r="BJ297">
        <v>31</v>
      </c>
      <c r="BK297">
        <v>10</v>
      </c>
      <c r="BL297">
        <v>21</v>
      </c>
      <c r="BM297">
        <v>10</v>
      </c>
      <c r="BN297">
        <v>0</v>
      </c>
      <c r="BO297">
        <v>3</v>
      </c>
      <c r="BP297">
        <v>2</v>
      </c>
      <c r="BQ297">
        <v>1</v>
      </c>
      <c r="BR297">
        <v>0</v>
      </c>
      <c r="BS297">
        <v>0</v>
      </c>
      <c r="BT297">
        <v>0</v>
      </c>
      <c r="BU297">
        <v>0</v>
      </c>
      <c r="BV297">
        <v>19</v>
      </c>
      <c r="BW297">
        <v>8</v>
      </c>
      <c r="BX297">
        <v>11</v>
      </c>
      <c r="BY297">
        <v>1</v>
      </c>
      <c r="BZ297">
        <v>1</v>
      </c>
      <c r="CA297">
        <v>0</v>
      </c>
      <c r="CB297">
        <v>0</v>
      </c>
      <c r="CC297">
        <v>0</v>
      </c>
      <c r="CD297">
        <v>0</v>
      </c>
      <c r="CE297">
        <v>0</v>
      </c>
      <c r="CF297">
        <v>0</v>
      </c>
      <c r="CG297">
        <v>0</v>
      </c>
      <c r="CH297">
        <v>0</v>
      </c>
      <c r="CI297">
        <v>0</v>
      </c>
      <c r="CJ297">
        <v>0</v>
      </c>
      <c r="CK297">
        <v>1</v>
      </c>
      <c r="CL297" t="s">
        <v>130</v>
      </c>
      <c r="CM297" t="s">
        <v>200</v>
      </c>
      <c r="CN297" t="s">
        <v>106</v>
      </c>
      <c r="CO297">
        <v>174</v>
      </c>
      <c r="CP297">
        <f t="shared" si="12"/>
        <v>20</v>
      </c>
      <c r="CQ297">
        <f t="shared" si="13"/>
        <v>0</v>
      </c>
      <c r="CR297">
        <f t="shared" si="14"/>
        <v>0</v>
      </c>
    </row>
    <row r="298" spans="1:96" x14ac:dyDescent="0.3">
      <c r="A298">
        <v>202</v>
      </c>
      <c r="B298" t="s">
        <v>644</v>
      </c>
      <c r="C298">
        <v>10641</v>
      </c>
      <c r="D298">
        <v>5</v>
      </c>
      <c r="E298" t="s">
        <v>679</v>
      </c>
      <c r="F298" t="s">
        <v>679</v>
      </c>
      <c r="G298">
        <v>1</v>
      </c>
      <c r="H298" t="s">
        <v>122</v>
      </c>
      <c r="I298" t="s">
        <v>123</v>
      </c>
      <c r="J298">
        <v>1874</v>
      </c>
      <c r="K298" t="s">
        <v>657</v>
      </c>
      <c r="L298" t="s">
        <v>658</v>
      </c>
      <c r="M298">
        <v>22</v>
      </c>
      <c r="N298">
        <v>2</v>
      </c>
      <c r="O298">
        <v>0</v>
      </c>
      <c r="P298">
        <v>2</v>
      </c>
      <c r="Q298">
        <v>1892</v>
      </c>
      <c r="R298">
        <v>0</v>
      </c>
      <c r="S298">
        <v>123</v>
      </c>
      <c r="T298">
        <v>2015</v>
      </c>
      <c r="U298">
        <v>0</v>
      </c>
      <c r="V298">
        <v>0</v>
      </c>
      <c r="W298">
        <v>0</v>
      </c>
      <c r="X298">
        <v>0</v>
      </c>
      <c r="Y298">
        <v>5</v>
      </c>
      <c r="Z298">
        <v>5</v>
      </c>
      <c r="AA298">
        <v>4</v>
      </c>
      <c r="AB298">
        <v>2</v>
      </c>
      <c r="AC298">
        <v>2</v>
      </c>
      <c r="AD298">
        <v>20</v>
      </c>
      <c r="AE298">
        <v>22</v>
      </c>
      <c r="AF298">
        <v>2</v>
      </c>
      <c r="AG298">
        <v>0</v>
      </c>
      <c r="AH298">
        <v>0</v>
      </c>
      <c r="AI298">
        <v>0</v>
      </c>
      <c r="AJ298">
        <v>0</v>
      </c>
      <c r="AK298">
        <v>2</v>
      </c>
      <c r="AL298">
        <v>7</v>
      </c>
      <c r="AM298">
        <v>57</v>
      </c>
      <c r="AN298">
        <v>0</v>
      </c>
      <c r="AO298">
        <v>0</v>
      </c>
      <c r="AP298">
        <v>16</v>
      </c>
      <c r="AQ298">
        <v>0</v>
      </c>
      <c r="AR298">
        <v>10</v>
      </c>
      <c r="AS298">
        <v>1</v>
      </c>
      <c r="AT298">
        <v>0</v>
      </c>
      <c r="AU298">
        <v>0</v>
      </c>
      <c r="AV298">
        <v>0</v>
      </c>
      <c r="AW298">
        <v>0</v>
      </c>
      <c r="AX298">
        <v>0</v>
      </c>
      <c r="AY298">
        <v>0</v>
      </c>
      <c r="AZ298">
        <v>0</v>
      </c>
      <c r="BA298">
        <v>0</v>
      </c>
      <c r="BB298">
        <v>0</v>
      </c>
      <c r="BC298">
        <v>0</v>
      </c>
      <c r="BD298">
        <v>906</v>
      </c>
      <c r="BE298">
        <v>580</v>
      </c>
      <c r="BF298">
        <v>380</v>
      </c>
      <c r="BG298">
        <v>200</v>
      </c>
      <c r="BH298">
        <v>26</v>
      </c>
      <c r="BI298">
        <v>40</v>
      </c>
      <c r="BJ298">
        <v>52</v>
      </c>
      <c r="BK298">
        <v>15</v>
      </c>
      <c r="BL298">
        <v>37</v>
      </c>
      <c r="BM298">
        <v>119</v>
      </c>
      <c r="BN298">
        <v>0</v>
      </c>
      <c r="BO298">
        <v>3</v>
      </c>
      <c r="BP298">
        <v>3</v>
      </c>
      <c r="BQ298">
        <v>0</v>
      </c>
      <c r="BR298">
        <v>0</v>
      </c>
      <c r="BS298">
        <v>0</v>
      </c>
      <c r="BT298">
        <v>0</v>
      </c>
      <c r="BU298">
        <v>0</v>
      </c>
      <c r="BV298">
        <v>39</v>
      </c>
      <c r="BW298">
        <v>27</v>
      </c>
      <c r="BX298">
        <v>12</v>
      </c>
      <c r="BY298">
        <v>0</v>
      </c>
      <c r="BZ298">
        <v>0</v>
      </c>
      <c r="CA298">
        <v>0</v>
      </c>
      <c r="CB298">
        <v>0</v>
      </c>
      <c r="CC298">
        <v>0</v>
      </c>
      <c r="CD298">
        <v>0</v>
      </c>
      <c r="CE298">
        <v>0</v>
      </c>
      <c r="CF298">
        <v>0</v>
      </c>
      <c r="CG298">
        <v>0</v>
      </c>
      <c r="CH298">
        <v>0</v>
      </c>
      <c r="CI298">
        <v>0</v>
      </c>
      <c r="CJ298">
        <v>0</v>
      </c>
      <c r="CK298">
        <v>1</v>
      </c>
      <c r="CL298" t="s">
        <v>130</v>
      </c>
      <c r="CP298">
        <f t="shared" si="12"/>
        <v>24</v>
      </c>
      <c r="CQ298">
        <f t="shared" si="13"/>
        <v>0</v>
      </c>
      <c r="CR298">
        <f t="shared" si="14"/>
        <v>0</v>
      </c>
    </row>
    <row r="299" spans="1:96" x14ac:dyDescent="0.3">
      <c r="A299">
        <v>202</v>
      </c>
      <c r="B299" t="s">
        <v>644</v>
      </c>
      <c r="C299">
        <v>10648</v>
      </c>
      <c r="D299">
        <v>8</v>
      </c>
      <c r="E299" t="s">
        <v>205</v>
      </c>
      <c r="F299" t="s">
        <v>205</v>
      </c>
      <c r="G299">
        <v>3</v>
      </c>
      <c r="H299" t="s">
        <v>115</v>
      </c>
      <c r="I299" t="s">
        <v>116</v>
      </c>
      <c r="J299">
        <v>1102</v>
      </c>
      <c r="K299" t="s">
        <v>650</v>
      </c>
      <c r="L299" t="s">
        <v>651</v>
      </c>
      <c r="M299">
        <v>7</v>
      </c>
      <c r="N299">
        <v>8</v>
      </c>
      <c r="O299">
        <v>0</v>
      </c>
      <c r="P299">
        <v>13</v>
      </c>
      <c r="Q299">
        <v>766</v>
      </c>
      <c r="R299">
        <v>0</v>
      </c>
      <c r="S299">
        <v>64</v>
      </c>
      <c r="T299">
        <v>830</v>
      </c>
      <c r="U299">
        <v>0</v>
      </c>
      <c r="V299">
        <v>0</v>
      </c>
      <c r="W299">
        <v>0</v>
      </c>
      <c r="X299">
        <v>0</v>
      </c>
      <c r="Y299">
        <v>4</v>
      </c>
      <c r="Z299">
        <v>4</v>
      </c>
      <c r="AA299">
        <v>12</v>
      </c>
      <c r="AB299">
        <v>2</v>
      </c>
      <c r="AC299">
        <v>7</v>
      </c>
      <c r="AD299">
        <v>17</v>
      </c>
      <c r="AE299">
        <v>22</v>
      </c>
      <c r="AF299">
        <v>3</v>
      </c>
      <c r="AG299">
        <v>0</v>
      </c>
      <c r="AH299">
        <v>0</v>
      </c>
      <c r="AI299">
        <v>3</v>
      </c>
      <c r="AJ299">
        <v>0</v>
      </c>
      <c r="AK299">
        <v>17</v>
      </c>
      <c r="AL299">
        <v>3</v>
      </c>
      <c r="AM299">
        <v>33</v>
      </c>
      <c r="AN299">
        <v>0</v>
      </c>
      <c r="AO299">
        <v>0</v>
      </c>
      <c r="AP299">
        <v>15</v>
      </c>
      <c r="AQ299">
        <v>0</v>
      </c>
      <c r="AR299">
        <v>9</v>
      </c>
      <c r="AS299">
        <v>1</v>
      </c>
      <c r="AT299">
        <v>0</v>
      </c>
      <c r="AU299">
        <v>0</v>
      </c>
      <c r="AV299">
        <v>0</v>
      </c>
      <c r="AW299">
        <v>0</v>
      </c>
      <c r="AX299">
        <v>0</v>
      </c>
      <c r="AY299">
        <v>0</v>
      </c>
      <c r="AZ299">
        <v>3</v>
      </c>
      <c r="BA299">
        <v>0</v>
      </c>
      <c r="BB299">
        <v>0</v>
      </c>
      <c r="BC299">
        <v>0</v>
      </c>
      <c r="BD299">
        <v>391</v>
      </c>
      <c r="BE299">
        <v>285</v>
      </c>
      <c r="BF299">
        <v>169</v>
      </c>
      <c r="BG299">
        <v>116</v>
      </c>
      <c r="BH299">
        <v>16</v>
      </c>
      <c r="BI299">
        <v>8</v>
      </c>
      <c r="BJ299">
        <v>25</v>
      </c>
      <c r="BK299">
        <v>9</v>
      </c>
      <c r="BL299">
        <v>16</v>
      </c>
      <c r="BM299">
        <v>11</v>
      </c>
      <c r="BN299">
        <v>0</v>
      </c>
      <c r="BO299">
        <v>11</v>
      </c>
      <c r="BP299">
        <v>6</v>
      </c>
      <c r="BQ299">
        <v>5</v>
      </c>
      <c r="BR299">
        <v>0</v>
      </c>
      <c r="BS299">
        <v>0</v>
      </c>
      <c r="BT299">
        <v>0</v>
      </c>
      <c r="BU299">
        <v>0</v>
      </c>
      <c r="BV299">
        <v>9</v>
      </c>
      <c r="BW299">
        <v>6</v>
      </c>
      <c r="BX299">
        <v>3</v>
      </c>
      <c r="BY299">
        <v>0</v>
      </c>
      <c r="BZ299">
        <v>0</v>
      </c>
      <c r="CA299">
        <v>0</v>
      </c>
      <c r="CB299">
        <v>0</v>
      </c>
      <c r="CC299">
        <v>0</v>
      </c>
      <c r="CD299">
        <v>0</v>
      </c>
      <c r="CE299">
        <v>0</v>
      </c>
      <c r="CF299">
        <v>0</v>
      </c>
      <c r="CG299">
        <v>0</v>
      </c>
      <c r="CH299">
        <v>0</v>
      </c>
      <c r="CI299">
        <v>0</v>
      </c>
      <c r="CJ299">
        <v>0</v>
      </c>
      <c r="CK299">
        <v>1</v>
      </c>
      <c r="CL299" t="s">
        <v>130</v>
      </c>
      <c r="CM299" t="s">
        <v>206</v>
      </c>
      <c r="CN299" t="s">
        <v>106</v>
      </c>
      <c r="CO299">
        <v>173</v>
      </c>
      <c r="CP299">
        <f t="shared" si="12"/>
        <v>20</v>
      </c>
      <c r="CQ299">
        <f t="shared" si="13"/>
        <v>0</v>
      </c>
      <c r="CR299">
        <f t="shared" si="14"/>
        <v>0</v>
      </c>
    </row>
    <row r="300" spans="1:96" x14ac:dyDescent="0.3">
      <c r="A300">
        <v>202</v>
      </c>
      <c r="B300" t="s">
        <v>644</v>
      </c>
      <c r="C300">
        <v>10649</v>
      </c>
      <c r="D300">
        <v>1</v>
      </c>
      <c r="E300" t="s">
        <v>207</v>
      </c>
      <c r="F300" t="s">
        <v>208</v>
      </c>
      <c r="G300">
        <v>4</v>
      </c>
      <c r="H300" t="s">
        <v>142</v>
      </c>
      <c r="I300" t="s">
        <v>143</v>
      </c>
      <c r="J300">
        <v>504</v>
      </c>
      <c r="K300" t="s">
        <v>97</v>
      </c>
      <c r="L300" t="s">
        <v>98</v>
      </c>
      <c r="M300">
        <v>15</v>
      </c>
      <c r="N300">
        <v>5</v>
      </c>
      <c r="O300">
        <v>15</v>
      </c>
      <c r="P300">
        <v>1</v>
      </c>
      <c r="Q300">
        <v>1306</v>
      </c>
      <c r="R300">
        <v>0</v>
      </c>
      <c r="S300">
        <v>92</v>
      </c>
      <c r="T300">
        <v>1398</v>
      </c>
      <c r="U300">
        <v>0</v>
      </c>
      <c r="V300">
        <v>0</v>
      </c>
      <c r="W300">
        <v>0</v>
      </c>
      <c r="X300">
        <v>0</v>
      </c>
      <c r="Y300">
        <v>0</v>
      </c>
      <c r="Z300">
        <v>0</v>
      </c>
      <c r="AA300">
        <v>0</v>
      </c>
      <c r="AB300">
        <v>0</v>
      </c>
      <c r="AC300">
        <v>0</v>
      </c>
      <c r="AD300">
        <v>0</v>
      </c>
      <c r="AE300">
        <v>2</v>
      </c>
      <c r="AF300">
        <v>0</v>
      </c>
      <c r="AG300">
        <v>0</v>
      </c>
      <c r="AH300">
        <v>0</v>
      </c>
      <c r="AI300">
        <v>0</v>
      </c>
      <c r="AJ300">
        <v>0</v>
      </c>
      <c r="AK300">
        <v>0</v>
      </c>
      <c r="AL300">
        <v>37</v>
      </c>
      <c r="AM300">
        <v>0</v>
      </c>
      <c r="AN300">
        <v>13</v>
      </c>
      <c r="AO300">
        <v>40</v>
      </c>
      <c r="AP300">
        <v>20</v>
      </c>
      <c r="AQ300">
        <v>0</v>
      </c>
      <c r="AR300">
        <v>4</v>
      </c>
      <c r="AS300">
        <v>0</v>
      </c>
      <c r="AT300">
        <v>0</v>
      </c>
      <c r="AU300">
        <v>0</v>
      </c>
      <c r="AV300">
        <v>0</v>
      </c>
      <c r="AW300">
        <v>0</v>
      </c>
      <c r="AX300">
        <v>0</v>
      </c>
      <c r="AY300">
        <v>0</v>
      </c>
      <c r="AZ300">
        <v>0</v>
      </c>
      <c r="BA300">
        <v>0</v>
      </c>
      <c r="BB300">
        <v>0</v>
      </c>
      <c r="BC300">
        <v>0</v>
      </c>
      <c r="BD300">
        <v>403</v>
      </c>
      <c r="BE300">
        <v>146</v>
      </c>
      <c r="BF300">
        <v>72</v>
      </c>
      <c r="BG300">
        <v>74</v>
      </c>
      <c r="BH300">
        <v>0</v>
      </c>
      <c r="BI300">
        <v>1</v>
      </c>
      <c r="BJ300">
        <v>0</v>
      </c>
      <c r="BK300">
        <v>0</v>
      </c>
      <c r="BL300">
        <v>0</v>
      </c>
      <c r="BM300">
        <v>15</v>
      </c>
      <c r="BN300">
        <v>26</v>
      </c>
      <c r="BO300">
        <v>0</v>
      </c>
      <c r="BP300">
        <v>0</v>
      </c>
      <c r="BQ300">
        <v>0</v>
      </c>
      <c r="BR300">
        <v>0</v>
      </c>
      <c r="BS300">
        <v>0</v>
      </c>
      <c r="BT300">
        <v>0</v>
      </c>
      <c r="BU300">
        <v>0</v>
      </c>
      <c r="BV300">
        <v>0</v>
      </c>
      <c r="BW300">
        <v>0</v>
      </c>
      <c r="BX300">
        <v>0</v>
      </c>
      <c r="BY300">
        <v>0</v>
      </c>
      <c r="BZ300">
        <v>0</v>
      </c>
      <c r="CA300">
        <v>0</v>
      </c>
      <c r="CB300">
        <v>133</v>
      </c>
      <c r="CC300">
        <v>47</v>
      </c>
      <c r="CD300">
        <v>20</v>
      </c>
      <c r="CE300">
        <v>26</v>
      </c>
      <c r="CF300">
        <v>37</v>
      </c>
      <c r="CG300">
        <v>0</v>
      </c>
      <c r="CH300">
        <v>2</v>
      </c>
      <c r="CI300">
        <v>2</v>
      </c>
      <c r="CJ300">
        <v>0</v>
      </c>
      <c r="CK300">
        <v>1</v>
      </c>
      <c r="CL300" t="s">
        <v>130</v>
      </c>
      <c r="CM300" t="s">
        <v>209</v>
      </c>
      <c r="CN300" t="s">
        <v>106</v>
      </c>
      <c r="CO300">
        <v>186</v>
      </c>
      <c r="CP300">
        <f t="shared" si="12"/>
        <v>16</v>
      </c>
      <c r="CQ300">
        <f t="shared" si="13"/>
        <v>0</v>
      </c>
      <c r="CR300">
        <f t="shared" si="14"/>
        <v>20</v>
      </c>
    </row>
    <row r="301" spans="1:96" x14ac:dyDescent="0.3">
      <c r="A301">
        <v>202</v>
      </c>
      <c r="B301" t="s">
        <v>644</v>
      </c>
      <c r="C301">
        <v>10656</v>
      </c>
      <c r="D301">
        <v>5</v>
      </c>
      <c r="E301" t="s">
        <v>210</v>
      </c>
      <c r="F301" t="s">
        <v>211</v>
      </c>
      <c r="G301">
        <v>3</v>
      </c>
      <c r="H301" t="s">
        <v>115</v>
      </c>
      <c r="I301" t="s">
        <v>116</v>
      </c>
      <c r="J301">
        <v>1536</v>
      </c>
      <c r="K301" t="s">
        <v>124</v>
      </c>
      <c r="L301" t="s">
        <v>125</v>
      </c>
      <c r="M301">
        <v>7</v>
      </c>
      <c r="N301">
        <v>7</v>
      </c>
      <c r="O301">
        <v>0</v>
      </c>
      <c r="P301">
        <v>6</v>
      </c>
      <c r="Q301">
        <v>662</v>
      </c>
      <c r="R301">
        <v>0</v>
      </c>
      <c r="S301">
        <v>66</v>
      </c>
      <c r="T301">
        <v>728</v>
      </c>
      <c r="U301">
        <v>0</v>
      </c>
      <c r="V301">
        <v>0</v>
      </c>
      <c r="W301">
        <v>0</v>
      </c>
      <c r="X301">
        <v>1</v>
      </c>
      <c r="Y301">
        <v>1</v>
      </c>
      <c r="Z301">
        <v>1</v>
      </c>
      <c r="AA301">
        <v>2</v>
      </c>
      <c r="AB301">
        <v>0</v>
      </c>
      <c r="AC301">
        <v>1</v>
      </c>
      <c r="AD301">
        <v>7</v>
      </c>
      <c r="AE301">
        <v>2</v>
      </c>
      <c r="AF301">
        <v>1</v>
      </c>
      <c r="AG301">
        <v>0</v>
      </c>
      <c r="AH301">
        <v>0</v>
      </c>
      <c r="AI301">
        <v>0</v>
      </c>
      <c r="AJ301">
        <v>0</v>
      </c>
      <c r="AK301">
        <v>0</v>
      </c>
      <c r="AL301">
        <v>3</v>
      </c>
      <c r="AM301">
        <v>0</v>
      </c>
      <c r="AN301">
        <v>0</v>
      </c>
      <c r="AO301">
        <v>0</v>
      </c>
      <c r="AP301">
        <v>11</v>
      </c>
      <c r="AQ301">
        <v>0</v>
      </c>
      <c r="AR301">
        <v>7</v>
      </c>
      <c r="AS301">
        <v>1</v>
      </c>
      <c r="AT301">
        <v>0</v>
      </c>
      <c r="AU301">
        <v>0</v>
      </c>
      <c r="AV301">
        <v>0</v>
      </c>
      <c r="AW301">
        <v>0</v>
      </c>
      <c r="AX301">
        <v>0</v>
      </c>
      <c r="AY301">
        <v>0</v>
      </c>
      <c r="AZ301">
        <v>1</v>
      </c>
      <c r="BA301">
        <v>0</v>
      </c>
      <c r="BB301">
        <v>0</v>
      </c>
      <c r="BC301">
        <v>0</v>
      </c>
      <c r="BD301">
        <v>362</v>
      </c>
      <c r="BE301">
        <v>262</v>
      </c>
      <c r="BF301">
        <v>201</v>
      </c>
      <c r="BG301">
        <v>61</v>
      </c>
      <c r="BH301">
        <v>10</v>
      </c>
      <c r="BI301">
        <v>14</v>
      </c>
      <c r="BJ301">
        <v>27</v>
      </c>
      <c r="BK301">
        <v>10</v>
      </c>
      <c r="BL301">
        <v>17</v>
      </c>
      <c r="BM301">
        <v>41</v>
      </c>
      <c r="BN301">
        <v>0</v>
      </c>
      <c r="BO301">
        <v>3</v>
      </c>
      <c r="BP301">
        <v>2</v>
      </c>
      <c r="BQ301">
        <v>1</v>
      </c>
      <c r="BR301">
        <v>0</v>
      </c>
      <c r="BS301">
        <v>0</v>
      </c>
      <c r="BT301">
        <v>0</v>
      </c>
      <c r="BU301">
        <v>0</v>
      </c>
      <c r="BV301">
        <v>5</v>
      </c>
      <c r="BW301">
        <v>4</v>
      </c>
      <c r="BX301">
        <v>1</v>
      </c>
      <c r="BY301">
        <v>0</v>
      </c>
      <c r="BZ301">
        <v>0</v>
      </c>
      <c r="CA301">
        <v>0</v>
      </c>
      <c r="CB301">
        <v>0</v>
      </c>
      <c r="CC301">
        <v>0</v>
      </c>
      <c r="CD301">
        <v>0</v>
      </c>
      <c r="CE301">
        <v>0</v>
      </c>
      <c r="CF301">
        <v>0</v>
      </c>
      <c r="CG301">
        <v>0</v>
      </c>
      <c r="CH301">
        <v>0</v>
      </c>
      <c r="CI301">
        <v>0</v>
      </c>
      <c r="CJ301">
        <v>0</v>
      </c>
      <c r="CK301">
        <v>1</v>
      </c>
      <c r="CL301" t="s">
        <v>130</v>
      </c>
      <c r="CM301" s="1">
        <v>32331</v>
      </c>
      <c r="CN301" t="s">
        <v>106</v>
      </c>
      <c r="CO301">
        <v>177</v>
      </c>
      <c r="CP301">
        <f t="shared" si="12"/>
        <v>13</v>
      </c>
      <c r="CQ301">
        <f t="shared" si="13"/>
        <v>0</v>
      </c>
      <c r="CR301">
        <f t="shared" si="14"/>
        <v>0</v>
      </c>
    </row>
    <row r="302" spans="1:96" x14ac:dyDescent="0.3">
      <c r="A302">
        <v>202</v>
      </c>
      <c r="B302" t="s">
        <v>644</v>
      </c>
      <c r="C302">
        <v>10659</v>
      </c>
      <c r="D302">
        <v>23</v>
      </c>
      <c r="E302" t="s">
        <v>680</v>
      </c>
      <c r="F302" t="s">
        <v>681</v>
      </c>
      <c r="G302">
        <v>3</v>
      </c>
      <c r="H302" t="s">
        <v>115</v>
      </c>
      <c r="I302" t="s">
        <v>116</v>
      </c>
      <c r="J302">
        <v>1536</v>
      </c>
      <c r="K302" t="s">
        <v>124</v>
      </c>
      <c r="L302" t="s">
        <v>125</v>
      </c>
      <c r="M302">
        <v>4</v>
      </c>
      <c r="N302">
        <v>10</v>
      </c>
      <c r="O302">
        <v>0</v>
      </c>
      <c r="P302">
        <v>7</v>
      </c>
      <c r="Q302">
        <v>319</v>
      </c>
      <c r="R302">
        <v>0</v>
      </c>
      <c r="S302">
        <v>19</v>
      </c>
      <c r="T302">
        <v>338</v>
      </c>
      <c r="U302">
        <v>0</v>
      </c>
      <c r="V302">
        <v>0</v>
      </c>
      <c r="W302">
        <v>0</v>
      </c>
      <c r="X302">
        <v>0</v>
      </c>
      <c r="Y302">
        <v>3</v>
      </c>
      <c r="Z302">
        <v>3</v>
      </c>
      <c r="AA302">
        <v>5</v>
      </c>
      <c r="AB302">
        <v>0</v>
      </c>
      <c r="AC302">
        <v>2</v>
      </c>
      <c r="AD302">
        <v>8</v>
      </c>
      <c r="AE302">
        <v>2</v>
      </c>
      <c r="AF302">
        <v>3</v>
      </c>
      <c r="AG302">
        <v>0</v>
      </c>
      <c r="AH302">
        <v>0</v>
      </c>
      <c r="AI302">
        <v>0</v>
      </c>
      <c r="AJ302">
        <v>1</v>
      </c>
      <c r="AK302">
        <v>7</v>
      </c>
      <c r="AL302">
        <v>2</v>
      </c>
      <c r="AM302">
        <v>2</v>
      </c>
      <c r="AN302">
        <v>0</v>
      </c>
      <c r="AO302">
        <v>0</v>
      </c>
      <c r="AP302">
        <v>3</v>
      </c>
      <c r="AQ302">
        <v>0</v>
      </c>
      <c r="AR302">
        <v>8</v>
      </c>
      <c r="AS302">
        <v>0</v>
      </c>
      <c r="AT302">
        <v>0</v>
      </c>
      <c r="AU302">
        <v>0</v>
      </c>
      <c r="AV302">
        <v>0</v>
      </c>
      <c r="AW302">
        <v>0</v>
      </c>
      <c r="AX302">
        <v>0</v>
      </c>
      <c r="AY302">
        <v>0</v>
      </c>
      <c r="AZ302">
        <v>3</v>
      </c>
      <c r="BA302">
        <v>0</v>
      </c>
      <c r="BB302">
        <v>0</v>
      </c>
      <c r="BC302">
        <v>0</v>
      </c>
      <c r="BD302">
        <v>208</v>
      </c>
      <c r="BE302">
        <v>165</v>
      </c>
      <c r="BF302">
        <v>121</v>
      </c>
      <c r="BG302">
        <v>44</v>
      </c>
      <c r="BH302">
        <v>3</v>
      </c>
      <c r="BI302">
        <v>3</v>
      </c>
      <c r="BJ302">
        <v>25</v>
      </c>
      <c r="BK302">
        <v>11</v>
      </c>
      <c r="BL302">
        <v>14</v>
      </c>
      <c r="BM302">
        <v>2</v>
      </c>
      <c r="BN302">
        <v>0</v>
      </c>
      <c r="BO302">
        <v>2</v>
      </c>
      <c r="BP302">
        <v>2</v>
      </c>
      <c r="BQ302">
        <v>0</v>
      </c>
      <c r="BR302">
        <v>0</v>
      </c>
      <c r="BS302">
        <v>0</v>
      </c>
      <c r="BT302">
        <v>0</v>
      </c>
      <c r="BU302">
        <v>0</v>
      </c>
      <c r="BV302">
        <v>5</v>
      </c>
      <c r="BW302">
        <v>1</v>
      </c>
      <c r="BX302">
        <v>4</v>
      </c>
      <c r="BY302">
        <v>0</v>
      </c>
      <c r="BZ302">
        <v>0</v>
      </c>
      <c r="CA302">
        <v>0</v>
      </c>
      <c r="CB302">
        <v>0</v>
      </c>
      <c r="CC302">
        <v>0</v>
      </c>
      <c r="CD302">
        <v>0</v>
      </c>
      <c r="CE302">
        <v>0</v>
      </c>
      <c r="CF302">
        <v>0</v>
      </c>
      <c r="CG302">
        <v>0</v>
      </c>
      <c r="CH302">
        <v>0</v>
      </c>
      <c r="CI302">
        <v>0</v>
      </c>
      <c r="CJ302">
        <v>0</v>
      </c>
      <c r="CK302">
        <v>1</v>
      </c>
      <c r="CL302" t="s">
        <v>130</v>
      </c>
      <c r="CM302" s="1">
        <v>33579</v>
      </c>
      <c r="CN302" t="s">
        <v>214</v>
      </c>
      <c r="CO302">
        <v>173</v>
      </c>
      <c r="CP302">
        <f t="shared" si="12"/>
        <v>11</v>
      </c>
      <c r="CQ302">
        <f t="shared" si="13"/>
        <v>0</v>
      </c>
      <c r="CR302">
        <f t="shared" si="14"/>
        <v>0</v>
      </c>
    </row>
    <row r="303" spans="1:96" x14ac:dyDescent="0.3">
      <c r="A303">
        <v>202</v>
      </c>
      <c r="B303" t="s">
        <v>644</v>
      </c>
      <c r="C303">
        <v>10682</v>
      </c>
      <c r="D303">
        <v>32</v>
      </c>
      <c r="E303" t="s">
        <v>682</v>
      </c>
      <c r="F303" t="s">
        <v>219</v>
      </c>
      <c r="G303">
        <v>4</v>
      </c>
      <c r="H303" t="s">
        <v>142</v>
      </c>
      <c r="I303" t="s">
        <v>143</v>
      </c>
      <c r="J303">
        <v>1159</v>
      </c>
      <c r="K303" t="s">
        <v>117</v>
      </c>
      <c r="L303" t="s">
        <v>118</v>
      </c>
      <c r="M303">
        <v>19</v>
      </c>
      <c r="N303">
        <v>1</v>
      </c>
      <c r="O303">
        <v>19</v>
      </c>
      <c r="P303">
        <v>0</v>
      </c>
      <c r="Q303">
        <v>1693</v>
      </c>
      <c r="R303">
        <v>0</v>
      </c>
      <c r="S303">
        <v>124</v>
      </c>
      <c r="T303">
        <v>1810</v>
      </c>
      <c r="U303">
        <v>0</v>
      </c>
      <c r="V303">
        <v>0</v>
      </c>
      <c r="W303">
        <v>0</v>
      </c>
      <c r="X303">
        <v>0</v>
      </c>
      <c r="Y303">
        <v>1</v>
      </c>
      <c r="Z303">
        <v>1</v>
      </c>
      <c r="AA303">
        <v>0</v>
      </c>
      <c r="AB303">
        <v>0</v>
      </c>
      <c r="AC303">
        <v>0</v>
      </c>
      <c r="AD303">
        <v>2</v>
      </c>
      <c r="AE303">
        <v>2</v>
      </c>
      <c r="AF303">
        <v>0</v>
      </c>
      <c r="AG303">
        <v>1</v>
      </c>
      <c r="AH303">
        <v>0</v>
      </c>
      <c r="AI303">
        <v>0</v>
      </c>
      <c r="AJ303">
        <v>0</v>
      </c>
      <c r="AK303">
        <v>0</v>
      </c>
      <c r="AL303">
        <v>62</v>
      </c>
      <c r="AM303">
        <v>0</v>
      </c>
      <c r="AN303">
        <v>42</v>
      </c>
      <c r="AO303">
        <v>30</v>
      </c>
      <c r="AP303">
        <v>21</v>
      </c>
      <c r="AQ303">
        <v>0</v>
      </c>
      <c r="AR303">
        <v>8</v>
      </c>
      <c r="AS303">
        <v>0</v>
      </c>
      <c r="AT303">
        <v>1</v>
      </c>
      <c r="AU303">
        <v>0</v>
      </c>
      <c r="AV303">
        <v>0</v>
      </c>
      <c r="AW303">
        <v>0</v>
      </c>
      <c r="AX303">
        <v>0</v>
      </c>
      <c r="AY303">
        <v>0</v>
      </c>
      <c r="AZ303">
        <v>0</v>
      </c>
      <c r="BA303">
        <v>0</v>
      </c>
      <c r="BB303">
        <v>0</v>
      </c>
      <c r="BC303">
        <v>0</v>
      </c>
      <c r="BD303">
        <v>598</v>
      </c>
      <c r="BE303">
        <v>259</v>
      </c>
      <c r="BF303">
        <v>129</v>
      </c>
      <c r="BG303">
        <v>130</v>
      </c>
      <c r="BH303">
        <v>0</v>
      </c>
      <c r="BI303">
        <v>0</v>
      </c>
      <c r="BJ303">
        <v>1</v>
      </c>
      <c r="BK303">
        <v>1</v>
      </c>
      <c r="BL303">
        <v>0</v>
      </c>
      <c r="BM303">
        <v>31</v>
      </c>
      <c r="BN303">
        <v>53</v>
      </c>
      <c r="BO303">
        <v>0</v>
      </c>
      <c r="BP303">
        <v>0</v>
      </c>
      <c r="BQ303">
        <v>0</v>
      </c>
      <c r="BR303">
        <v>0</v>
      </c>
      <c r="BS303">
        <v>0</v>
      </c>
      <c r="BT303">
        <v>0</v>
      </c>
      <c r="BU303">
        <v>0</v>
      </c>
      <c r="BV303">
        <v>0</v>
      </c>
      <c r="BW303">
        <v>0</v>
      </c>
      <c r="BX303">
        <v>0</v>
      </c>
      <c r="BY303">
        <v>0</v>
      </c>
      <c r="BZ303">
        <v>0</v>
      </c>
      <c r="CA303">
        <v>0</v>
      </c>
      <c r="CB303">
        <v>160</v>
      </c>
      <c r="CC303">
        <v>71</v>
      </c>
      <c r="CD303">
        <v>19</v>
      </c>
      <c r="CE303">
        <v>54</v>
      </c>
      <c r="CF303">
        <v>31</v>
      </c>
      <c r="CG303">
        <v>0</v>
      </c>
      <c r="CH303">
        <v>3</v>
      </c>
      <c r="CI303">
        <v>2</v>
      </c>
      <c r="CJ303">
        <v>1</v>
      </c>
      <c r="CK303">
        <v>1</v>
      </c>
      <c r="CL303" t="s">
        <v>130</v>
      </c>
      <c r="CM303" t="s">
        <v>220</v>
      </c>
      <c r="CN303" t="s">
        <v>106</v>
      </c>
      <c r="CO303">
        <v>178</v>
      </c>
      <c r="CP303">
        <f t="shared" si="12"/>
        <v>19</v>
      </c>
      <c r="CQ303">
        <f t="shared" si="13"/>
        <v>1</v>
      </c>
      <c r="CR303">
        <f t="shared" si="14"/>
        <v>19</v>
      </c>
    </row>
    <row r="304" spans="1:96" x14ac:dyDescent="0.3">
      <c r="A304">
        <v>202</v>
      </c>
      <c r="B304" t="s">
        <v>644</v>
      </c>
      <c r="C304">
        <v>10685</v>
      </c>
      <c r="D304">
        <v>35</v>
      </c>
      <c r="E304" t="s">
        <v>223</v>
      </c>
      <c r="F304" t="s">
        <v>224</v>
      </c>
      <c r="G304">
        <v>3</v>
      </c>
      <c r="H304" t="s">
        <v>115</v>
      </c>
      <c r="I304" t="s">
        <v>116</v>
      </c>
      <c r="J304">
        <v>1102</v>
      </c>
      <c r="K304" t="s">
        <v>650</v>
      </c>
      <c r="L304" t="s">
        <v>651</v>
      </c>
      <c r="M304">
        <v>6</v>
      </c>
      <c r="N304">
        <v>4</v>
      </c>
      <c r="O304">
        <v>0</v>
      </c>
      <c r="P304">
        <v>6</v>
      </c>
      <c r="Q304">
        <v>458</v>
      </c>
      <c r="R304">
        <v>0</v>
      </c>
      <c r="S304">
        <v>25</v>
      </c>
      <c r="T304">
        <v>483</v>
      </c>
      <c r="U304">
        <v>0</v>
      </c>
      <c r="V304">
        <v>0</v>
      </c>
      <c r="W304">
        <v>0</v>
      </c>
      <c r="X304">
        <v>0</v>
      </c>
      <c r="Y304">
        <v>3</v>
      </c>
      <c r="Z304">
        <v>3</v>
      </c>
      <c r="AA304">
        <v>2</v>
      </c>
      <c r="AB304">
        <v>0</v>
      </c>
      <c r="AC304">
        <v>2</v>
      </c>
      <c r="AD304">
        <v>10</v>
      </c>
      <c r="AE304">
        <v>1</v>
      </c>
      <c r="AF304">
        <v>2</v>
      </c>
      <c r="AG304">
        <v>0</v>
      </c>
      <c r="AH304">
        <v>0</v>
      </c>
      <c r="AI304">
        <v>1</v>
      </c>
      <c r="AJ304">
        <v>0</v>
      </c>
      <c r="AK304">
        <v>0</v>
      </c>
      <c r="AL304">
        <v>0</v>
      </c>
      <c r="AM304">
        <v>0</v>
      </c>
      <c r="AN304">
        <v>0</v>
      </c>
      <c r="AO304">
        <v>0</v>
      </c>
      <c r="AP304">
        <v>2</v>
      </c>
      <c r="AQ304">
        <v>0</v>
      </c>
      <c r="AR304">
        <v>6</v>
      </c>
      <c r="AS304">
        <v>0</v>
      </c>
      <c r="AT304">
        <v>0</v>
      </c>
      <c r="AU304">
        <v>0</v>
      </c>
      <c r="AV304">
        <v>0</v>
      </c>
      <c r="AW304">
        <v>0</v>
      </c>
      <c r="AX304">
        <v>0</v>
      </c>
      <c r="AY304">
        <v>0</v>
      </c>
      <c r="AZ304">
        <v>0</v>
      </c>
      <c r="BA304">
        <v>0</v>
      </c>
      <c r="BB304">
        <v>0</v>
      </c>
      <c r="BC304">
        <v>0</v>
      </c>
      <c r="BD304">
        <v>254</v>
      </c>
      <c r="BE304">
        <v>208</v>
      </c>
      <c r="BF304">
        <v>152</v>
      </c>
      <c r="BG304">
        <v>56</v>
      </c>
      <c r="BH304">
        <v>15</v>
      </c>
      <c r="BI304">
        <v>3</v>
      </c>
      <c r="BJ304">
        <v>15</v>
      </c>
      <c r="BK304">
        <v>4</v>
      </c>
      <c r="BL304">
        <v>11</v>
      </c>
      <c r="BM304">
        <v>8</v>
      </c>
      <c r="BN304">
        <v>0</v>
      </c>
      <c r="BO304">
        <v>0</v>
      </c>
      <c r="BP304">
        <v>0</v>
      </c>
      <c r="BQ304">
        <v>0</v>
      </c>
      <c r="BR304">
        <v>0</v>
      </c>
      <c r="BS304">
        <v>0</v>
      </c>
      <c r="BT304">
        <v>0</v>
      </c>
      <c r="BU304">
        <v>0</v>
      </c>
      <c r="BV304">
        <v>3</v>
      </c>
      <c r="BW304">
        <v>1</v>
      </c>
      <c r="BX304">
        <v>2</v>
      </c>
      <c r="BY304">
        <v>0</v>
      </c>
      <c r="BZ304">
        <v>0</v>
      </c>
      <c r="CA304">
        <v>0</v>
      </c>
      <c r="CB304">
        <v>0</v>
      </c>
      <c r="CC304">
        <v>0</v>
      </c>
      <c r="CD304">
        <v>0</v>
      </c>
      <c r="CE304">
        <v>0</v>
      </c>
      <c r="CF304">
        <v>0</v>
      </c>
      <c r="CG304">
        <v>0</v>
      </c>
      <c r="CH304">
        <v>0</v>
      </c>
      <c r="CI304">
        <v>0</v>
      </c>
      <c r="CJ304">
        <v>0</v>
      </c>
      <c r="CK304">
        <v>1</v>
      </c>
      <c r="CL304" t="s">
        <v>130</v>
      </c>
      <c r="CM304" t="s">
        <v>225</v>
      </c>
      <c r="CN304" t="s">
        <v>106</v>
      </c>
      <c r="CO304">
        <v>174</v>
      </c>
      <c r="CP304">
        <f t="shared" si="12"/>
        <v>12</v>
      </c>
      <c r="CQ304">
        <f t="shared" si="13"/>
        <v>0</v>
      </c>
      <c r="CR304">
        <f t="shared" si="14"/>
        <v>0</v>
      </c>
    </row>
    <row r="305" spans="1:96" x14ac:dyDescent="0.3">
      <c r="A305">
        <v>202</v>
      </c>
      <c r="B305" t="s">
        <v>644</v>
      </c>
      <c r="C305">
        <v>10688</v>
      </c>
      <c r="D305">
        <v>22</v>
      </c>
      <c r="E305" t="s">
        <v>228</v>
      </c>
      <c r="F305" t="s">
        <v>228</v>
      </c>
      <c r="G305">
        <v>3</v>
      </c>
      <c r="H305" t="s">
        <v>115</v>
      </c>
      <c r="I305" t="s">
        <v>116</v>
      </c>
      <c r="J305">
        <v>496</v>
      </c>
      <c r="K305" t="s">
        <v>181</v>
      </c>
      <c r="L305" t="s">
        <v>182</v>
      </c>
      <c r="M305">
        <v>4</v>
      </c>
      <c r="N305">
        <v>9</v>
      </c>
      <c r="O305">
        <v>0</v>
      </c>
      <c r="P305">
        <v>8</v>
      </c>
      <c r="Q305">
        <v>355</v>
      </c>
      <c r="R305">
        <v>0</v>
      </c>
      <c r="S305">
        <v>41</v>
      </c>
      <c r="T305">
        <v>396</v>
      </c>
      <c r="U305">
        <v>0</v>
      </c>
      <c r="V305">
        <v>1</v>
      </c>
      <c r="W305">
        <v>0</v>
      </c>
      <c r="X305">
        <v>0</v>
      </c>
      <c r="Y305">
        <v>5</v>
      </c>
      <c r="Z305">
        <v>5</v>
      </c>
      <c r="AA305">
        <v>9</v>
      </c>
      <c r="AB305">
        <v>1</v>
      </c>
      <c r="AC305">
        <v>4</v>
      </c>
      <c r="AD305">
        <v>7</v>
      </c>
      <c r="AE305">
        <v>8</v>
      </c>
      <c r="AF305">
        <v>2</v>
      </c>
      <c r="AG305">
        <v>1</v>
      </c>
      <c r="AH305">
        <v>0</v>
      </c>
      <c r="AI305">
        <v>0</v>
      </c>
      <c r="AJ305">
        <v>0</v>
      </c>
      <c r="AK305">
        <v>4</v>
      </c>
      <c r="AL305">
        <v>0</v>
      </c>
      <c r="AM305">
        <v>1</v>
      </c>
      <c r="AN305">
        <v>0</v>
      </c>
      <c r="AO305">
        <v>0</v>
      </c>
      <c r="AP305">
        <v>3</v>
      </c>
      <c r="AQ305">
        <v>0</v>
      </c>
      <c r="AR305">
        <v>7</v>
      </c>
      <c r="AS305">
        <v>0</v>
      </c>
      <c r="AT305">
        <v>0</v>
      </c>
      <c r="AU305">
        <v>0</v>
      </c>
      <c r="AV305">
        <v>0</v>
      </c>
      <c r="AW305">
        <v>0</v>
      </c>
      <c r="AX305">
        <v>0</v>
      </c>
      <c r="AY305">
        <v>0</v>
      </c>
      <c r="AZ305">
        <v>4</v>
      </c>
      <c r="BA305">
        <v>0</v>
      </c>
      <c r="BB305">
        <v>0</v>
      </c>
      <c r="BC305">
        <v>0</v>
      </c>
      <c r="BD305">
        <v>182</v>
      </c>
      <c r="BE305">
        <v>147</v>
      </c>
      <c r="BF305">
        <v>81</v>
      </c>
      <c r="BG305">
        <v>66</v>
      </c>
      <c r="BH305">
        <v>3</v>
      </c>
      <c r="BI305">
        <v>5</v>
      </c>
      <c r="BJ305">
        <v>14</v>
      </c>
      <c r="BK305">
        <v>7</v>
      </c>
      <c r="BL305">
        <v>7</v>
      </c>
      <c r="BM305">
        <v>2</v>
      </c>
      <c r="BN305">
        <v>0</v>
      </c>
      <c r="BO305">
        <v>6</v>
      </c>
      <c r="BP305">
        <v>5</v>
      </c>
      <c r="BQ305">
        <v>1</v>
      </c>
      <c r="BR305">
        <v>0</v>
      </c>
      <c r="BS305">
        <v>0</v>
      </c>
      <c r="BT305">
        <v>0</v>
      </c>
      <c r="BU305">
        <v>0</v>
      </c>
      <c r="BV305">
        <v>1</v>
      </c>
      <c r="BW305">
        <v>0</v>
      </c>
      <c r="BX305">
        <v>1</v>
      </c>
      <c r="BY305">
        <v>0</v>
      </c>
      <c r="BZ305">
        <v>0</v>
      </c>
      <c r="CA305">
        <v>0</v>
      </c>
      <c r="CB305">
        <v>0</v>
      </c>
      <c r="CC305">
        <v>0</v>
      </c>
      <c r="CD305">
        <v>0</v>
      </c>
      <c r="CE305">
        <v>0</v>
      </c>
      <c r="CF305">
        <v>0</v>
      </c>
      <c r="CG305">
        <v>0</v>
      </c>
      <c r="CH305">
        <v>0</v>
      </c>
      <c r="CI305">
        <v>0</v>
      </c>
      <c r="CJ305">
        <v>0</v>
      </c>
      <c r="CK305">
        <v>1</v>
      </c>
      <c r="CL305" t="s">
        <v>130</v>
      </c>
      <c r="CM305" t="s">
        <v>229</v>
      </c>
      <c r="CN305" t="s">
        <v>106</v>
      </c>
      <c r="CO305">
        <v>172</v>
      </c>
      <c r="CP305">
        <f t="shared" si="12"/>
        <v>12</v>
      </c>
      <c r="CQ305">
        <f t="shared" si="13"/>
        <v>1</v>
      </c>
      <c r="CR305">
        <f t="shared" si="14"/>
        <v>0</v>
      </c>
    </row>
    <row r="306" spans="1:96" x14ac:dyDescent="0.3">
      <c r="A306">
        <v>202</v>
      </c>
      <c r="B306" t="s">
        <v>644</v>
      </c>
      <c r="C306">
        <v>10689</v>
      </c>
      <c r="D306">
        <v>7</v>
      </c>
      <c r="E306" t="s">
        <v>230</v>
      </c>
      <c r="F306" t="s">
        <v>230</v>
      </c>
      <c r="G306">
        <v>3</v>
      </c>
      <c r="H306" t="s">
        <v>115</v>
      </c>
      <c r="I306" t="s">
        <v>116</v>
      </c>
      <c r="J306">
        <v>496</v>
      </c>
      <c r="K306" t="s">
        <v>181</v>
      </c>
      <c r="L306" t="s">
        <v>182</v>
      </c>
      <c r="M306">
        <v>11</v>
      </c>
      <c r="N306">
        <v>12</v>
      </c>
      <c r="O306">
        <v>0</v>
      </c>
      <c r="P306">
        <v>13</v>
      </c>
      <c r="Q306">
        <v>816</v>
      </c>
      <c r="R306">
        <v>0</v>
      </c>
      <c r="S306">
        <v>38</v>
      </c>
      <c r="T306">
        <v>854</v>
      </c>
      <c r="U306">
        <v>0</v>
      </c>
      <c r="V306">
        <v>1</v>
      </c>
      <c r="W306">
        <v>0</v>
      </c>
      <c r="X306">
        <v>0</v>
      </c>
      <c r="Y306">
        <v>8</v>
      </c>
      <c r="Z306">
        <v>8</v>
      </c>
      <c r="AA306">
        <v>16</v>
      </c>
      <c r="AB306">
        <v>6</v>
      </c>
      <c r="AC306">
        <v>8</v>
      </c>
      <c r="AD306">
        <v>17</v>
      </c>
      <c r="AE306">
        <v>9</v>
      </c>
      <c r="AF306">
        <v>1</v>
      </c>
      <c r="AG306">
        <v>0</v>
      </c>
      <c r="AH306">
        <v>0</v>
      </c>
      <c r="AI306">
        <v>2</v>
      </c>
      <c r="AJ306">
        <v>0</v>
      </c>
      <c r="AK306">
        <v>22</v>
      </c>
      <c r="AL306">
        <v>1</v>
      </c>
      <c r="AM306">
        <v>2</v>
      </c>
      <c r="AN306">
        <v>0</v>
      </c>
      <c r="AO306">
        <v>0</v>
      </c>
      <c r="AP306">
        <v>3</v>
      </c>
      <c r="AQ306">
        <v>0</v>
      </c>
      <c r="AR306">
        <v>12</v>
      </c>
      <c r="AS306">
        <v>0</v>
      </c>
      <c r="AT306">
        <v>0</v>
      </c>
      <c r="AU306">
        <v>0</v>
      </c>
      <c r="AV306">
        <v>0</v>
      </c>
      <c r="AW306">
        <v>0</v>
      </c>
      <c r="AX306">
        <v>0</v>
      </c>
      <c r="AY306">
        <v>0</v>
      </c>
      <c r="AZ306">
        <v>2</v>
      </c>
      <c r="BA306">
        <v>0</v>
      </c>
      <c r="BB306">
        <v>0</v>
      </c>
      <c r="BC306">
        <v>0</v>
      </c>
      <c r="BD306">
        <v>382</v>
      </c>
      <c r="BE306">
        <v>250</v>
      </c>
      <c r="BF306">
        <v>115</v>
      </c>
      <c r="BG306">
        <v>135</v>
      </c>
      <c r="BH306">
        <v>10</v>
      </c>
      <c r="BI306">
        <v>14</v>
      </c>
      <c r="BJ306">
        <v>60</v>
      </c>
      <c r="BK306">
        <v>23</v>
      </c>
      <c r="BL306">
        <v>37</v>
      </c>
      <c r="BM306">
        <v>6</v>
      </c>
      <c r="BN306">
        <v>0</v>
      </c>
      <c r="BO306">
        <v>9</v>
      </c>
      <c r="BP306">
        <v>1</v>
      </c>
      <c r="BQ306">
        <v>8</v>
      </c>
      <c r="BR306">
        <v>0</v>
      </c>
      <c r="BS306">
        <v>0</v>
      </c>
      <c r="BT306">
        <v>0</v>
      </c>
      <c r="BU306">
        <v>0</v>
      </c>
      <c r="BV306">
        <v>21</v>
      </c>
      <c r="BW306">
        <v>12</v>
      </c>
      <c r="BX306">
        <v>9</v>
      </c>
      <c r="BY306">
        <v>0</v>
      </c>
      <c r="BZ306">
        <v>0</v>
      </c>
      <c r="CA306">
        <v>0</v>
      </c>
      <c r="CB306">
        <v>0</v>
      </c>
      <c r="CC306">
        <v>0</v>
      </c>
      <c r="CD306">
        <v>0</v>
      </c>
      <c r="CE306">
        <v>0</v>
      </c>
      <c r="CF306">
        <v>0</v>
      </c>
      <c r="CG306">
        <v>0</v>
      </c>
      <c r="CH306">
        <v>0</v>
      </c>
      <c r="CI306">
        <v>0</v>
      </c>
      <c r="CJ306">
        <v>0</v>
      </c>
      <c r="CK306">
        <v>1</v>
      </c>
      <c r="CL306" t="s">
        <v>130</v>
      </c>
      <c r="CM306" s="1">
        <v>34394</v>
      </c>
      <c r="CN306" t="s">
        <v>126</v>
      </c>
      <c r="CO306">
        <v>172</v>
      </c>
      <c r="CP306">
        <f t="shared" si="12"/>
        <v>24</v>
      </c>
      <c r="CQ306">
        <f t="shared" si="13"/>
        <v>0</v>
      </c>
      <c r="CR306">
        <f t="shared" si="14"/>
        <v>0</v>
      </c>
    </row>
    <row r="307" spans="1:96" x14ac:dyDescent="0.3">
      <c r="A307">
        <v>202</v>
      </c>
      <c r="B307" t="s">
        <v>644</v>
      </c>
      <c r="C307">
        <v>10694</v>
      </c>
      <c r="D307">
        <v>10</v>
      </c>
      <c r="E307" t="s">
        <v>231</v>
      </c>
      <c r="F307" t="s">
        <v>232</v>
      </c>
      <c r="G307">
        <v>3</v>
      </c>
      <c r="H307" t="s">
        <v>115</v>
      </c>
      <c r="I307" t="s">
        <v>116</v>
      </c>
      <c r="J307">
        <v>656</v>
      </c>
      <c r="K307" t="s">
        <v>102</v>
      </c>
      <c r="L307" t="s">
        <v>103</v>
      </c>
      <c r="M307">
        <v>16</v>
      </c>
      <c r="N307">
        <v>2</v>
      </c>
      <c r="O307">
        <v>0</v>
      </c>
      <c r="P307">
        <v>2</v>
      </c>
      <c r="Q307">
        <v>1416</v>
      </c>
      <c r="R307">
        <v>0</v>
      </c>
      <c r="S307">
        <v>83</v>
      </c>
      <c r="T307">
        <v>1499</v>
      </c>
      <c r="U307">
        <v>0</v>
      </c>
      <c r="V307">
        <v>0</v>
      </c>
      <c r="W307">
        <v>0</v>
      </c>
      <c r="X307">
        <v>3</v>
      </c>
      <c r="Y307">
        <v>8</v>
      </c>
      <c r="Z307">
        <v>8</v>
      </c>
      <c r="AA307">
        <v>6</v>
      </c>
      <c r="AB307">
        <v>2</v>
      </c>
      <c r="AC307">
        <v>4</v>
      </c>
      <c r="AD307">
        <v>22</v>
      </c>
      <c r="AE307">
        <v>22</v>
      </c>
      <c r="AF307">
        <v>6</v>
      </c>
      <c r="AG307">
        <v>0</v>
      </c>
      <c r="AH307">
        <v>0</v>
      </c>
      <c r="AI307">
        <v>0</v>
      </c>
      <c r="AJ307">
        <v>6</v>
      </c>
      <c r="AK307">
        <v>27</v>
      </c>
      <c r="AL307">
        <v>15</v>
      </c>
      <c r="AM307">
        <v>127</v>
      </c>
      <c r="AN307">
        <v>0</v>
      </c>
      <c r="AO307">
        <v>0</v>
      </c>
      <c r="AP307">
        <v>21</v>
      </c>
      <c r="AQ307">
        <v>0</v>
      </c>
      <c r="AR307">
        <v>4</v>
      </c>
      <c r="AS307">
        <v>3</v>
      </c>
      <c r="AT307">
        <v>0</v>
      </c>
      <c r="AU307">
        <v>0</v>
      </c>
      <c r="AV307">
        <v>0</v>
      </c>
      <c r="AW307">
        <v>0</v>
      </c>
      <c r="AX307">
        <v>0</v>
      </c>
      <c r="AY307">
        <v>0</v>
      </c>
      <c r="AZ307">
        <v>0</v>
      </c>
      <c r="BA307">
        <v>0</v>
      </c>
      <c r="BB307">
        <v>0</v>
      </c>
      <c r="BC307">
        <v>0</v>
      </c>
      <c r="BD307">
        <v>766</v>
      </c>
      <c r="BE307">
        <v>522</v>
      </c>
      <c r="BF307">
        <v>333</v>
      </c>
      <c r="BG307">
        <v>189</v>
      </c>
      <c r="BH307">
        <v>31</v>
      </c>
      <c r="BI307">
        <v>15</v>
      </c>
      <c r="BJ307">
        <v>45</v>
      </c>
      <c r="BK307">
        <v>15</v>
      </c>
      <c r="BL307">
        <v>30</v>
      </c>
      <c r="BM307">
        <v>32</v>
      </c>
      <c r="BN307">
        <v>0</v>
      </c>
      <c r="BO307">
        <v>2</v>
      </c>
      <c r="BP307">
        <v>1</v>
      </c>
      <c r="BQ307">
        <v>1</v>
      </c>
      <c r="BR307">
        <v>0</v>
      </c>
      <c r="BS307">
        <v>0</v>
      </c>
      <c r="BT307">
        <v>0</v>
      </c>
      <c r="BU307">
        <v>0</v>
      </c>
      <c r="BV307">
        <v>25</v>
      </c>
      <c r="BW307">
        <v>12</v>
      </c>
      <c r="BX307">
        <v>13</v>
      </c>
      <c r="BY307">
        <v>0</v>
      </c>
      <c r="BZ307">
        <v>0</v>
      </c>
      <c r="CA307">
        <v>0</v>
      </c>
      <c r="CB307">
        <v>0</v>
      </c>
      <c r="CC307">
        <v>0</v>
      </c>
      <c r="CD307">
        <v>0</v>
      </c>
      <c r="CE307">
        <v>0</v>
      </c>
      <c r="CF307">
        <v>0</v>
      </c>
      <c r="CG307">
        <v>0</v>
      </c>
      <c r="CH307">
        <v>0</v>
      </c>
      <c r="CI307">
        <v>0</v>
      </c>
      <c r="CJ307">
        <v>0</v>
      </c>
      <c r="CK307">
        <v>1</v>
      </c>
      <c r="CL307" t="s">
        <v>130</v>
      </c>
      <c r="CM307" t="s">
        <v>233</v>
      </c>
      <c r="CN307" t="s">
        <v>126</v>
      </c>
      <c r="CO307">
        <v>181</v>
      </c>
      <c r="CP307">
        <f t="shared" si="12"/>
        <v>18</v>
      </c>
      <c r="CQ307">
        <f t="shared" si="13"/>
        <v>0</v>
      </c>
      <c r="CR307">
        <f t="shared" si="14"/>
        <v>0</v>
      </c>
    </row>
    <row r="308" spans="1:96" x14ac:dyDescent="0.3">
      <c r="A308">
        <v>202</v>
      </c>
      <c r="B308" t="s">
        <v>644</v>
      </c>
      <c r="C308">
        <v>10696</v>
      </c>
      <c r="D308">
        <v>12</v>
      </c>
      <c r="E308" t="s">
        <v>683</v>
      </c>
      <c r="F308" t="s">
        <v>683</v>
      </c>
      <c r="G308">
        <v>2</v>
      </c>
      <c r="H308" t="s">
        <v>95</v>
      </c>
      <c r="I308" t="s">
        <v>96</v>
      </c>
      <c r="J308">
        <v>1102</v>
      </c>
      <c r="K308" t="s">
        <v>650</v>
      </c>
      <c r="L308" t="s">
        <v>651</v>
      </c>
      <c r="M308">
        <v>4</v>
      </c>
      <c r="N308">
        <v>17</v>
      </c>
      <c r="O308">
        <v>0</v>
      </c>
      <c r="P308">
        <v>7</v>
      </c>
      <c r="Q308">
        <v>360</v>
      </c>
      <c r="R308">
        <v>0</v>
      </c>
      <c r="S308">
        <v>20</v>
      </c>
      <c r="T308">
        <v>380</v>
      </c>
      <c r="U308">
        <v>0</v>
      </c>
      <c r="V308">
        <v>1</v>
      </c>
      <c r="W308">
        <v>0</v>
      </c>
      <c r="X308">
        <v>1</v>
      </c>
      <c r="Y308">
        <v>4</v>
      </c>
      <c r="Z308">
        <v>4</v>
      </c>
      <c r="AA308">
        <v>4</v>
      </c>
      <c r="AB308">
        <v>1</v>
      </c>
      <c r="AC308">
        <v>1</v>
      </c>
      <c r="AD308">
        <v>9</v>
      </c>
      <c r="AE308">
        <v>7</v>
      </c>
      <c r="AF308">
        <v>0</v>
      </c>
      <c r="AG308">
        <v>0</v>
      </c>
      <c r="AH308">
        <v>0</v>
      </c>
      <c r="AI308">
        <v>1</v>
      </c>
      <c r="AJ308">
        <v>0</v>
      </c>
      <c r="AK308">
        <v>0</v>
      </c>
      <c r="AL308">
        <v>0</v>
      </c>
      <c r="AM308">
        <v>0</v>
      </c>
      <c r="AN308">
        <v>0</v>
      </c>
      <c r="AO308">
        <v>0</v>
      </c>
      <c r="AP308">
        <v>7</v>
      </c>
      <c r="AQ308">
        <v>0</v>
      </c>
      <c r="AR308">
        <v>5</v>
      </c>
      <c r="AS308">
        <v>1</v>
      </c>
      <c r="AT308">
        <v>0</v>
      </c>
      <c r="AU308">
        <v>0</v>
      </c>
      <c r="AV308">
        <v>0</v>
      </c>
      <c r="AW308">
        <v>0</v>
      </c>
      <c r="AX308">
        <v>0</v>
      </c>
      <c r="AY308">
        <v>0</v>
      </c>
      <c r="AZ308">
        <v>2</v>
      </c>
      <c r="BA308">
        <v>0</v>
      </c>
      <c r="BB308">
        <v>0</v>
      </c>
      <c r="BC308">
        <v>0</v>
      </c>
      <c r="BD308">
        <v>99</v>
      </c>
      <c r="BE308">
        <v>79</v>
      </c>
      <c r="BF308">
        <v>43</v>
      </c>
      <c r="BG308">
        <v>36</v>
      </c>
      <c r="BH308">
        <v>1</v>
      </c>
      <c r="BI308">
        <v>0</v>
      </c>
      <c r="BJ308">
        <v>5</v>
      </c>
      <c r="BK308">
        <v>0</v>
      </c>
      <c r="BL308">
        <v>5</v>
      </c>
      <c r="BM308">
        <v>1</v>
      </c>
      <c r="BN308">
        <v>0</v>
      </c>
      <c r="BO308">
        <v>0</v>
      </c>
      <c r="BP308">
        <v>0</v>
      </c>
      <c r="BQ308">
        <v>0</v>
      </c>
      <c r="BR308">
        <v>0</v>
      </c>
      <c r="BS308">
        <v>0</v>
      </c>
      <c r="BT308">
        <v>0</v>
      </c>
      <c r="BU308">
        <v>0</v>
      </c>
      <c r="BV308">
        <v>9</v>
      </c>
      <c r="BW308">
        <v>1</v>
      </c>
      <c r="BX308">
        <v>8</v>
      </c>
      <c r="BY308">
        <v>0</v>
      </c>
      <c r="BZ308">
        <v>0</v>
      </c>
      <c r="CA308">
        <v>0</v>
      </c>
      <c r="CB308">
        <v>0</v>
      </c>
      <c r="CC308">
        <v>0</v>
      </c>
      <c r="CD308">
        <v>0</v>
      </c>
      <c r="CE308">
        <v>0</v>
      </c>
      <c r="CF308">
        <v>0</v>
      </c>
      <c r="CG308">
        <v>0</v>
      </c>
      <c r="CH308">
        <v>0</v>
      </c>
      <c r="CI308">
        <v>0</v>
      </c>
      <c r="CJ308">
        <v>0</v>
      </c>
      <c r="CK308">
        <v>1</v>
      </c>
      <c r="CL308" t="s">
        <v>130</v>
      </c>
      <c r="CM308" s="1">
        <v>33420</v>
      </c>
      <c r="CN308" t="s">
        <v>106</v>
      </c>
      <c r="CO308">
        <v>176</v>
      </c>
      <c r="CP308">
        <f t="shared" si="12"/>
        <v>11</v>
      </c>
      <c r="CQ308">
        <f t="shared" si="13"/>
        <v>0</v>
      </c>
      <c r="CR308">
        <f t="shared" si="14"/>
        <v>0</v>
      </c>
    </row>
    <row r="309" spans="1:96" x14ac:dyDescent="0.3">
      <c r="A309">
        <v>202</v>
      </c>
      <c r="B309" t="s">
        <v>644</v>
      </c>
      <c r="C309">
        <v>10702</v>
      </c>
      <c r="D309">
        <v>16</v>
      </c>
      <c r="E309" t="s">
        <v>234</v>
      </c>
      <c r="F309" t="s">
        <v>235</v>
      </c>
      <c r="G309">
        <v>3</v>
      </c>
      <c r="H309" t="s">
        <v>115</v>
      </c>
      <c r="I309" t="s">
        <v>116</v>
      </c>
      <c r="J309">
        <v>1874</v>
      </c>
      <c r="K309" t="s">
        <v>657</v>
      </c>
      <c r="L309" t="s">
        <v>658</v>
      </c>
      <c r="M309">
        <v>4</v>
      </c>
      <c r="N309">
        <v>11</v>
      </c>
      <c r="O309">
        <v>0</v>
      </c>
      <c r="P309">
        <v>16</v>
      </c>
      <c r="Q309">
        <v>418</v>
      </c>
      <c r="R309">
        <v>0</v>
      </c>
      <c r="S309">
        <v>74</v>
      </c>
      <c r="T309">
        <v>492</v>
      </c>
      <c r="U309">
        <v>0</v>
      </c>
      <c r="V309">
        <v>0</v>
      </c>
      <c r="W309">
        <v>0</v>
      </c>
      <c r="X309">
        <v>0</v>
      </c>
      <c r="Y309">
        <v>3</v>
      </c>
      <c r="Z309">
        <v>3</v>
      </c>
      <c r="AA309">
        <v>6</v>
      </c>
      <c r="AB309">
        <v>1</v>
      </c>
      <c r="AC309">
        <v>2</v>
      </c>
      <c r="AD309">
        <v>6</v>
      </c>
      <c r="AE309">
        <v>5</v>
      </c>
      <c r="AF309">
        <v>1</v>
      </c>
      <c r="AG309">
        <v>0</v>
      </c>
      <c r="AH309">
        <v>0</v>
      </c>
      <c r="AI309">
        <v>1</v>
      </c>
      <c r="AJ309">
        <v>0</v>
      </c>
      <c r="AK309">
        <v>3</v>
      </c>
      <c r="AL309">
        <v>0</v>
      </c>
      <c r="AM309">
        <v>1</v>
      </c>
      <c r="AN309">
        <v>0</v>
      </c>
      <c r="AO309">
        <v>0</v>
      </c>
      <c r="AP309">
        <v>5</v>
      </c>
      <c r="AQ309">
        <v>0</v>
      </c>
      <c r="AR309">
        <v>15</v>
      </c>
      <c r="AS309">
        <v>1</v>
      </c>
      <c r="AT309">
        <v>0</v>
      </c>
      <c r="AU309">
        <v>0</v>
      </c>
      <c r="AV309">
        <v>0</v>
      </c>
      <c r="AW309">
        <v>0</v>
      </c>
      <c r="AX309">
        <v>0</v>
      </c>
      <c r="AY309">
        <v>0</v>
      </c>
      <c r="AZ309">
        <v>3</v>
      </c>
      <c r="BA309">
        <v>0</v>
      </c>
      <c r="BB309">
        <v>0</v>
      </c>
      <c r="BC309">
        <v>0</v>
      </c>
      <c r="BD309">
        <v>236</v>
      </c>
      <c r="BE309">
        <v>169</v>
      </c>
      <c r="BF309">
        <v>107</v>
      </c>
      <c r="BG309">
        <v>62</v>
      </c>
      <c r="BH309">
        <v>7</v>
      </c>
      <c r="BI309">
        <v>11</v>
      </c>
      <c r="BJ309">
        <v>26</v>
      </c>
      <c r="BK309">
        <v>7</v>
      </c>
      <c r="BL309">
        <v>19</v>
      </c>
      <c r="BM309">
        <v>4</v>
      </c>
      <c r="BN309">
        <v>0</v>
      </c>
      <c r="BO309">
        <v>3</v>
      </c>
      <c r="BP309">
        <v>1</v>
      </c>
      <c r="BQ309">
        <v>2</v>
      </c>
      <c r="BR309">
        <v>0</v>
      </c>
      <c r="BS309">
        <v>0</v>
      </c>
      <c r="BT309">
        <v>0</v>
      </c>
      <c r="BU309">
        <v>0</v>
      </c>
      <c r="BV309">
        <v>9</v>
      </c>
      <c r="BW309">
        <v>2</v>
      </c>
      <c r="BX309">
        <v>7</v>
      </c>
      <c r="BY309">
        <v>0</v>
      </c>
      <c r="BZ309">
        <v>0</v>
      </c>
      <c r="CA309">
        <v>0</v>
      </c>
      <c r="CB309">
        <v>0</v>
      </c>
      <c r="CC309">
        <v>0</v>
      </c>
      <c r="CD309">
        <v>0</v>
      </c>
      <c r="CE309">
        <v>0</v>
      </c>
      <c r="CF309">
        <v>0</v>
      </c>
      <c r="CG309">
        <v>0</v>
      </c>
      <c r="CH309">
        <v>0</v>
      </c>
      <c r="CI309">
        <v>0</v>
      </c>
      <c r="CJ309">
        <v>0</v>
      </c>
      <c r="CK309">
        <v>1</v>
      </c>
      <c r="CL309" t="s">
        <v>130</v>
      </c>
      <c r="CM309" t="s">
        <v>236</v>
      </c>
      <c r="CN309" t="s">
        <v>106</v>
      </c>
      <c r="CO309">
        <v>175</v>
      </c>
      <c r="CP309">
        <f t="shared" si="12"/>
        <v>20</v>
      </c>
      <c r="CQ309">
        <f t="shared" si="13"/>
        <v>0</v>
      </c>
      <c r="CR309">
        <f t="shared" si="14"/>
        <v>0</v>
      </c>
    </row>
    <row r="310" spans="1:96" x14ac:dyDescent="0.3">
      <c r="A310">
        <v>202</v>
      </c>
      <c r="B310" t="s">
        <v>644</v>
      </c>
      <c r="C310">
        <v>10708</v>
      </c>
      <c r="D310">
        <v>42</v>
      </c>
      <c r="E310" t="s">
        <v>237</v>
      </c>
      <c r="F310" t="s">
        <v>237</v>
      </c>
      <c r="G310">
        <v>3</v>
      </c>
      <c r="H310" t="s">
        <v>115</v>
      </c>
      <c r="I310" t="s">
        <v>116</v>
      </c>
      <c r="J310">
        <v>1874</v>
      </c>
      <c r="K310" t="s">
        <v>657</v>
      </c>
      <c r="L310" t="s">
        <v>658</v>
      </c>
      <c r="M310">
        <v>17</v>
      </c>
      <c r="N310">
        <v>12</v>
      </c>
      <c r="O310">
        <v>0</v>
      </c>
      <c r="P310">
        <v>11</v>
      </c>
      <c r="Q310">
        <v>1376</v>
      </c>
      <c r="R310">
        <v>0</v>
      </c>
      <c r="S310">
        <v>51</v>
      </c>
      <c r="T310">
        <v>1427</v>
      </c>
      <c r="U310">
        <v>0</v>
      </c>
      <c r="V310">
        <v>0</v>
      </c>
      <c r="W310">
        <v>0</v>
      </c>
      <c r="X310">
        <v>0</v>
      </c>
      <c r="Y310">
        <v>9</v>
      </c>
      <c r="Z310">
        <v>9</v>
      </c>
      <c r="AA310">
        <v>12</v>
      </c>
      <c r="AB310">
        <v>1</v>
      </c>
      <c r="AC310">
        <v>10</v>
      </c>
      <c r="AD310">
        <v>13</v>
      </c>
      <c r="AE310">
        <v>12</v>
      </c>
      <c r="AF310">
        <v>2</v>
      </c>
      <c r="AG310">
        <v>0</v>
      </c>
      <c r="AH310">
        <v>0</v>
      </c>
      <c r="AI310">
        <v>0</v>
      </c>
      <c r="AJ310">
        <v>3</v>
      </c>
      <c r="AK310">
        <v>7</v>
      </c>
      <c r="AL310">
        <v>5</v>
      </c>
      <c r="AM310">
        <v>1</v>
      </c>
      <c r="AN310">
        <v>0</v>
      </c>
      <c r="AO310">
        <v>0</v>
      </c>
      <c r="AP310">
        <v>15</v>
      </c>
      <c r="AQ310">
        <v>0</v>
      </c>
      <c r="AR310">
        <v>5</v>
      </c>
      <c r="AS310">
        <v>0</v>
      </c>
      <c r="AT310">
        <v>0</v>
      </c>
      <c r="AU310">
        <v>0</v>
      </c>
      <c r="AV310">
        <v>0</v>
      </c>
      <c r="AW310">
        <v>0</v>
      </c>
      <c r="AX310">
        <v>0</v>
      </c>
      <c r="AY310">
        <v>0</v>
      </c>
      <c r="AZ310">
        <v>1</v>
      </c>
      <c r="BA310">
        <v>0</v>
      </c>
      <c r="BB310">
        <v>0</v>
      </c>
      <c r="BC310">
        <v>0</v>
      </c>
      <c r="BD310">
        <v>856</v>
      </c>
      <c r="BE310">
        <v>702</v>
      </c>
      <c r="BF310">
        <v>549</v>
      </c>
      <c r="BG310">
        <v>153</v>
      </c>
      <c r="BH310">
        <v>27</v>
      </c>
      <c r="BI310">
        <v>18</v>
      </c>
      <c r="BJ310">
        <v>62</v>
      </c>
      <c r="BK310">
        <v>23</v>
      </c>
      <c r="BL310">
        <v>39</v>
      </c>
      <c r="BM310">
        <v>16</v>
      </c>
      <c r="BN310">
        <v>0</v>
      </c>
      <c r="BO310">
        <v>1</v>
      </c>
      <c r="BP310">
        <v>0</v>
      </c>
      <c r="BQ310">
        <v>1</v>
      </c>
      <c r="BR310">
        <v>0</v>
      </c>
      <c r="BS310">
        <v>0</v>
      </c>
      <c r="BT310">
        <v>0</v>
      </c>
      <c r="BU310">
        <v>0</v>
      </c>
      <c r="BV310">
        <v>18</v>
      </c>
      <c r="BW310">
        <v>8</v>
      </c>
      <c r="BX310">
        <v>10</v>
      </c>
      <c r="BY310">
        <v>0</v>
      </c>
      <c r="BZ310">
        <v>0</v>
      </c>
      <c r="CA310">
        <v>0</v>
      </c>
      <c r="CB310">
        <v>0</v>
      </c>
      <c r="CC310">
        <v>0</v>
      </c>
      <c r="CD310">
        <v>0</v>
      </c>
      <c r="CE310">
        <v>0</v>
      </c>
      <c r="CF310">
        <v>0</v>
      </c>
      <c r="CG310">
        <v>0</v>
      </c>
      <c r="CH310">
        <v>0</v>
      </c>
      <c r="CI310">
        <v>0</v>
      </c>
      <c r="CJ310">
        <v>0</v>
      </c>
      <c r="CK310">
        <v>1</v>
      </c>
      <c r="CL310" t="s">
        <v>130</v>
      </c>
      <c r="CM310" s="1">
        <v>32053</v>
      </c>
      <c r="CN310" t="s">
        <v>106</v>
      </c>
      <c r="CO310">
        <v>185</v>
      </c>
      <c r="CP310">
        <f t="shared" si="12"/>
        <v>28</v>
      </c>
      <c r="CQ310">
        <f t="shared" si="13"/>
        <v>0</v>
      </c>
      <c r="CR310">
        <f t="shared" si="14"/>
        <v>0</v>
      </c>
    </row>
    <row r="311" spans="1:96" x14ac:dyDescent="0.3">
      <c r="A311">
        <v>202</v>
      </c>
      <c r="B311" t="s">
        <v>644</v>
      </c>
      <c r="C311">
        <v>10710</v>
      </c>
      <c r="D311">
        <v>12</v>
      </c>
      <c r="E311" t="s">
        <v>684</v>
      </c>
      <c r="F311" t="s">
        <v>684</v>
      </c>
      <c r="G311">
        <v>1</v>
      </c>
      <c r="H311" t="s">
        <v>122</v>
      </c>
      <c r="I311" t="s">
        <v>123</v>
      </c>
      <c r="J311">
        <v>504</v>
      </c>
      <c r="K311" t="s">
        <v>97</v>
      </c>
      <c r="L311" t="s">
        <v>98</v>
      </c>
      <c r="M311">
        <v>16</v>
      </c>
      <c r="N311">
        <v>2</v>
      </c>
      <c r="O311">
        <v>0</v>
      </c>
      <c r="P311">
        <v>4</v>
      </c>
      <c r="Q311">
        <v>1406</v>
      </c>
      <c r="R311">
        <v>0</v>
      </c>
      <c r="S311">
        <v>99</v>
      </c>
      <c r="T311">
        <v>1505</v>
      </c>
      <c r="U311">
        <v>0</v>
      </c>
      <c r="V311">
        <v>1</v>
      </c>
      <c r="W311">
        <v>0</v>
      </c>
      <c r="X311">
        <v>2</v>
      </c>
      <c r="Y311">
        <v>5</v>
      </c>
      <c r="Z311">
        <v>5</v>
      </c>
      <c r="AA311">
        <v>9</v>
      </c>
      <c r="AB311">
        <v>3</v>
      </c>
      <c r="AC311">
        <v>5</v>
      </c>
      <c r="AD311">
        <v>19</v>
      </c>
      <c r="AE311">
        <v>21</v>
      </c>
      <c r="AF311">
        <v>5</v>
      </c>
      <c r="AG311">
        <v>0</v>
      </c>
      <c r="AH311">
        <v>0</v>
      </c>
      <c r="AI311">
        <v>4</v>
      </c>
      <c r="AJ311">
        <v>0</v>
      </c>
      <c r="AK311">
        <v>22</v>
      </c>
      <c r="AL311">
        <v>5</v>
      </c>
      <c r="AM311">
        <v>143</v>
      </c>
      <c r="AN311">
        <v>0</v>
      </c>
      <c r="AO311">
        <v>0</v>
      </c>
      <c r="AP311">
        <v>24</v>
      </c>
      <c r="AQ311">
        <v>0</v>
      </c>
      <c r="AR311">
        <v>5</v>
      </c>
      <c r="AS311">
        <v>4</v>
      </c>
      <c r="AT311">
        <v>0</v>
      </c>
      <c r="AU311">
        <v>0</v>
      </c>
      <c r="AV311">
        <v>0</v>
      </c>
      <c r="AW311">
        <v>0</v>
      </c>
      <c r="AX311">
        <v>0</v>
      </c>
      <c r="AY311">
        <v>0</v>
      </c>
      <c r="AZ311">
        <v>1</v>
      </c>
      <c r="BA311">
        <v>0</v>
      </c>
      <c r="BB311">
        <v>0</v>
      </c>
      <c r="BC311">
        <v>0</v>
      </c>
      <c r="BD311">
        <v>718</v>
      </c>
      <c r="BE311">
        <v>426</v>
      </c>
      <c r="BF311">
        <v>251</v>
      </c>
      <c r="BG311">
        <v>175</v>
      </c>
      <c r="BH311">
        <v>23</v>
      </c>
      <c r="BI311">
        <v>26</v>
      </c>
      <c r="BJ311">
        <v>62</v>
      </c>
      <c r="BK311">
        <v>13</v>
      </c>
      <c r="BL311">
        <v>49</v>
      </c>
      <c r="BM311">
        <v>50</v>
      </c>
      <c r="BN311">
        <v>0</v>
      </c>
      <c r="BO311">
        <v>13</v>
      </c>
      <c r="BP311">
        <v>7</v>
      </c>
      <c r="BQ311">
        <v>6</v>
      </c>
      <c r="BR311">
        <v>0</v>
      </c>
      <c r="BS311">
        <v>0</v>
      </c>
      <c r="BT311">
        <v>0</v>
      </c>
      <c r="BU311">
        <v>0</v>
      </c>
      <c r="BV311">
        <v>23</v>
      </c>
      <c r="BW311">
        <v>18</v>
      </c>
      <c r="BX311">
        <v>5</v>
      </c>
      <c r="BY311">
        <v>0</v>
      </c>
      <c r="BZ311">
        <v>0</v>
      </c>
      <c r="CA311">
        <v>0</v>
      </c>
      <c r="CB311">
        <v>0</v>
      </c>
      <c r="CC311">
        <v>0</v>
      </c>
      <c r="CD311">
        <v>0</v>
      </c>
      <c r="CE311">
        <v>0</v>
      </c>
      <c r="CF311">
        <v>0</v>
      </c>
      <c r="CG311">
        <v>0</v>
      </c>
      <c r="CH311">
        <v>0</v>
      </c>
      <c r="CI311">
        <v>0</v>
      </c>
      <c r="CJ311">
        <v>0</v>
      </c>
      <c r="CK311">
        <v>1</v>
      </c>
      <c r="CL311" t="s">
        <v>130</v>
      </c>
      <c r="CP311">
        <f t="shared" si="12"/>
        <v>20</v>
      </c>
      <c r="CQ311">
        <f t="shared" si="13"/>
        <v>0</v>
      </c>
      <c r="CR311">
        <f t="shared" si="14"/>
        <v>0</v>
      </c>
    </row>
    <row r="312" spans="1:96" x14ac:dyDescent="0.3">
      <c r="A312">
        <v>202</v>
      </c>
      <c r="B312" t="s">
        <v>644</v>
      </c>
      <c r="C312">
        <v>10712</v>
      </c>
      <c r="D312">
        <v>20</v>
      </c>
      <c r="E312" t="s">
        <v>238</v>
      </c>
      <c r="F312" t="s">
        <v>238</v>
      </c>
      <c r="G312">
        <v>1</v>
      </c>
      <c r="H312" t="s">
        <v>122</v>
      </c>
      <c r="I312" t="s">
        <v>123</v>
      </c>
      <c r="J312">
        <v>1874</v>
      </c>
      <c r="K312" t="s">
        <v>657</v>
      </c>
      <c r="L312" t="s">
        <v>658</v>
      </c>
      <c r="M312">
        <v>22</v>
      </c>
      <c r="N312">
        <v>0</v>
      </c>
      <c r="O312">
        <v>0</v>
      </c>
      <c r="P312">
        <v>0</v>
      </c>
      <c r="Q312">
        <v>1980</v>
      </c>
      <c r="R312">
        <v>0</v>
      </c>
      <c r="S312">
        <v>139</v>
      </c>
      <c r="T312">
        <v>2119</v>
      </c>
      <c r="U312">
        <v>0</v>
      </c>
      <c r="V312">
        <v>1</v>
      </c>
      <c r="W312">
        <v>0</v>
      </c>
      <c r="X312">
        <v>0</v>
      </c>
      <c r="Y312">
        <v>9</v>
      </c>
      <c r="Z312">
        <v>9</v>
      </c>
      <c r="AA312">
        <v>5</v>
      </c>
      <c r="AB312">
        <v>2</v>
      </c>
      <c r="AC312">
        <v>1</v>
      </c>
      <c r="AD312">
        <v>20</v>
      </c>
      <c r="AE312">
        <v>9</v>
      </c>
      <c r="AF312">
        <v>6</v>
      </c>
      <c r="AG312">
        <v>0</v>
      </c>
      <c r="AH312">
        <v>0</v>
      </c>
      <c r="AI312">
        <v>0</v>
      </c>
      <c r="AJ312">
        <v>0</v>
      </c>
      <c r="AK312">
        <v>23</v>
      </c>
      <c r="AL312">
        <v>13</v>
      </c>
      <c r="AM312">
        <v>221</v>
      </c>
      <c r="AN312">
        <v>0</v>
      </c>
      <c r="AO312">
        <v>0</v>
      </c>
      <c r="AP312">
        <v>19</v>
      </c>
      <c r="AQ312">
        <v>0</v>
      </c>
      <c r="AR312">
        <v>9</v>
      </c>
      <c r="AS312">
        <v>0</v>
      </c>
      <c r="AT312">
        <v>0</v>
      </c>
      <c r="AU312">
        <v>0</v>
      </c>
      <c r="AV312">
        <v>0</v>
      </c>
      <c r="AW312">
        <v>0</v>
      </c>
      <c r="AX312">
        <v>0</v>
      </c>
      <c r="AY312">
        <v>0</v>
      </c>
      <c r="AZ312">
        <v>2</v>
      </c>
      <c r="BA312">
        <v>0</v>
      </c>
      <c r="BB312">
        <v>0</v>
      </c>
      <c r="BC312">
        <v>0</v>
      </c>
      <c r="BD312">
        <v>1153</v>
      </c>
      <c r="BE312">
        <v>717</v>
      </c>
      <c r="BF312">
        <v>476</v>
      </c>
      <c r="BG312">
        <v>241</v>
      </c>
      <c r="BH312">
        <v>46</v>
      </c>
      <c r="BI312">
        <v>34</v>
      </c>
      <c r="BJ312">
        <v>75</v>
      </c>
      <c r="BK312">
        <v>26</v>
      </c>
      <c r="BL312">
        <v>49</v>
      </c>
      <c r="BM312">
        <v>81</v>
      </c>
      <c r="BN312">
        <v>0</v>
      </c>
      <c r="BO312">
        <v>8</v>
      </c>
      <c r="BP312">
        <v>8</v>
      </c>
      <c r="BQ312">
        <v>0</v>
      </c>
      <c r="BR312">
        <v>0</v>
      </c>
      <c r="BS312">
        <v>0</v>
      </c>
      <c r="BT312">
        <v>0</v>
      </c>
      <c r="BU312">
        <v>0</v>
      </c>
      <c r="BV312">
        <v>32</v>
      </c>
      <c r="BW312">
        <v>19</v>
      </c>
      <c r="BX312">
        <v>13</v>
      </c>
      <c r="BY312">
        <v>0</v>
      </c>
      <c r="BZ312">
        <v>0</v>
      </c>
      <c r="CA312">
        <v>0</v>
      </c>
      <c r="CB312">
        <v>0</v>
      </c>
      <c r="CC312">
        <v>0</v>
      </c>
      <c r="CD312">
        <v>0</v>
      </c>
      <c r="CE312">
        <v>0</v>
      </c>
      <c r="CF312">
        <v>0</v>
      </c>
      <c r="CG312">
        <v>0</v>
      </c>
      <c r="CH312">
        <v>0</v>
      </c>
      <c r="CI312">
        <v>0</v>
      </c>
      <c r="CJ312">
        <v>0</v>
      </c>
      <c r="CK312">
        <v>1</v>
      </c>
      <c r="CL312" t="s">
        <v>130</v>
      </c>
      <c r="CM312" s="1">
        <v>34220</v>
      </c>
      <c r="CN312" t="s">
        <v>106</v>
      </c>
      <c r="CO312">
        <v>179</v>
      </c>
      <c r="CP312">
        <f t="shared" si="12"/>
        <v>22</v>
      </c>
      <c r="CQ312">
        <f t="shared" si="13"/>
        <v>0</v>
      </c>
      <c r="CR312">
        <f t="shared" si="14"/>
        <v>0</v>
      </c>
    </row>
    <row r="313" spans="1:96" x14ac:dyDescent="0.3">
      <c r="A313">
        <v>202</v>
      </c>
      <c r="B313" t="s">
        <v>644</v>
      </c>
      <c r="C313">
        <v>10717</v>
      </c>
      <c r="D313">
        <v>29</v>
      </c>
      <c r="E313" t="s">
        <v>239</v>
      </c>
      <c r="F313" t="s">
        <v>239</v>
      </c>
      <c r="G313">
        <v>4</v>
      </c>
      <c r="H313" t="s">
        <v>142</v>
      </c>
      <c r="I313" t="s">
        <v>143</v>
      </c>
      <c r="J313">
        <v>1874</v>
      </c>
      <c r="K313" t="s">
        <v>657</v>
      </c>
      <c r="L313" t="s">
        <v>658</v>
      </c>
      <c r="M313">
        <v>23</v>
      </c>
      <c r="N313">
        <v>0</v>
      </c>
      <c r="O313">
        <v>23</v>
      </c>
      <c r="P313">
        <v>0</v>
      </c>
      <c r="Q313">
        <v>2070</v>
      </c>
      <c r="R313">
        <v>0</v>
      </c>
      <c r="S313">
        <v>144</v>
      </c>
      <c r="T313">
        <v>2214</v>
      </c>
      <c r="U313">
        <v>0</v>
      </c>
      <c r="V313">
        <v>0</v>
      </c>
      <c r="W313">
        <v>0</v>
      </c>
      <c r="X313">
        <v>0</v>
      </c>
      <c r="Y313">
        <v>0</v>
      </c>
      <c r="Z313">
        <v>0</v>
      </c>
      <c r="AA313">
        <v>0</v>
      </c>
      <c r="AB313">
        <v>0</v>
      </c>
      <c r="AC313">
        <v>0</v>
      </c>
      <c r="AD313">
        <v>0</v>
      </c>
      <c r="AE313">
        <v>4</v>
      </c>
      <c r="AF313">
        <v>1</v>
      </c>
      <c r="AG313">
        <v>0</v>
      </c>
      <c r="AH313">
        <v>0</v>
      </c>
      <c r="AI313">
        <v>0</v>
      </c>
      <c r="AJ313">
        <v>0</v>
      </c>
      <c r="AK313">
        <v>0</v>
      </c>
      <c r="AL313">
        <v>46</v>
      </c>
      <c r="AM313">
        <v>0</v>
      </c>
      <c r="AN313">
        <v>48</v>
      </c>
      <c r="AO313">
        <v>40</v>
      </c>
      <c r="AP313">
        <v>19</v>
      </c>
      <c r="AQ313">
        <v>0</v>
      </c>
      <c r="AR313">
        <v>10</v>
      </c>
      <c r="AS313">
        <v>0</v>
      </c>
      <c r="AT313">
        <v>0</v>
      </c>
      <c r="AU313">
        <v>0</v>
      </c>
      <c r="AV313">
        <v>0</v>
      </c>
      <c r="AW313">
        <v>0</v>
      </c>
      <c r="AX313">
        <v>0</v>
      </c>
      <c r="AY313">
        <v>0</v>
      </c>
      <c r="AZ313">
        <v>0</v>
      </c>
      <c r="BA313">
        <v>0</v>
      </c>
      <c r="BB313">
        <v>0</v>
      </c>
      <c r="BC313">
        <v>0</v>
      </c>
      <c r="BD313">
        <v>523</v>
      </c>
      <c r="BE313">
        <v>143</v>
      </c>
      <c r="BF313">
        <v>67</v>
      </c>
      <c r="BG313">
        <v>76</v>
      </c>
      <c r="BH313">
        <v>0</v>
      </c>
      <c r="BI313">
        <v>3</v>
      </c>
      <c r="BJ313">
        <v>2</v>
      </c>
      <c r="BK313">
        <v>1</v>
      </c>
      <c r="BL313">
        <v>1</v>
      </c>
      <c r="BM313">
        <v>44</v>
      </c>
      <c r="BN313">
        <v>59</v>
      </c>
      <c r="BO313">
        <v>0</v>
      </c>
      <c r="BP313">
        <v>0</v>
      </c>
      <c r="BQ313">
        <v>0</v>
      </c>
      <c r="BR313">
        <v>0</v>
      </c>
      <c r="BS313">
        <v>0</v>
      </c>
      <c r="BT313">
        <v>0</v>
      </c>
      <c r="BU313">
        <v>0</v>
      </c>
      <c r="BV313">
        <v>0</v>
      </c>
      <c r="BW313">
        <v>0</v>
      </c>
      <c r="BX313">
        <v>0</v>
      </c>
      <c r="BY313">
        <v>0</v>
      </c>
      <c r="BZ313">
        <v>0</v>
      </c>
      <c r="CA313">
        <v>0</v>
      </c>
      <c r="CB313">
        <v>198</v>
      </c>
      <c r="CC313">
        <v>78</v>
      </c>
      <c r="CD313">
        <v>19</v>
      </c>
      <c r="CE313">
        <v>59</v>
      </c>
      <c r="CF313">
        <v>39</v>
      </c>
      <c r="CG313">
        <v>0</v>
      </c>
      <c r="CH313">
        <v>2</v>
      </c>
      <c r="CI313">
        <v>1</v>
      </c>
      <c r="CJ313">
        <v>0</v>
      </c>
      <c r="CK313">
        <v>1</v>
      </c>
      <c r="CL313" t="s">
        <v>130</v>
      </c>
      <c r="CM313" t="s">
        <v>240</v>
      </c>
      <c r="CN313" t="s">
        <v>106</v>
      </c>
      <c r="CO313">
        <v>189</v>
      </c>
      <c r="CP313">
        <f t="shared" si="12"/>
        <v>23</v>
      </c>
      <c r="CQ313">
        <f t="shared" si="13"/>
        <v>0</v>
      </c>
      <c r="CR313">
        <f t="shared" si="14"/>
        <v>19</v>
      </c>
    </row>
    <row r="314" spans="1:96" x14ac:dyDescent="0.3">
      <c r="A314">
        <v>202</v>
      </c>
      <c r="B314" t="s">
        <v>644</v>
      </c>
      <c r="C314">
        <v>10767</v>
      </c>
      <c r="D314">
        <v>1</v>
      </c>
      <c r="E314" t="s">
        <v>241</v>
      </c>
      <c r="F314" t="s">
        <v>241</v>
      </c>
      <c r="G314">
        <v>4</v>
      </c>
      <c r="H314" t="s">
        <v>142</v>
      </c>
      <c r="I314" t="s">
        <v>143</v>
      </c>
      <c r="J314">
        <v>1536</v>
      </c>
      <c r="K314" t="s">
        <v>124</v>
      </c>
      <c r="L314" t="s">
        <v>125</v>
      </c>
      <c r="M314">
        <v>10</v>
      </c>
      <c r="N314">
        <v>4</v>
      </c>
      <c r="O314">
        <v>10</v>
      </c>
      <c r="P314">
        <v>0</v>
      </c>
      <c r="Q314">
        <v>900</v>
      </c>
      <c r="R314">
        <v>0</v>
      </c>
      <c r="S314">
        <v>63</v>
      </c>
      <c r="T314">
        <v>963</v>
      </c>
      <c r="U314">
        <v>0</v>
      </c>
      <c r="V314">
        <v>0</v>
      </c>
      <c r="W314">
        <v>0</v>
      </c>
      <c r="X314">
        <v>0</v>
      </c>
      <c r="Y314">
        <v>1</v>
      </c>
      <c r="Z314">
        <v>1</v>
      </c>
      <c r="AA314">
        <v>0</v>
      </c>
      <c r="AB314">
        <v>0</v>
      </c>
      <c r="AC314">
        <v>0</v>
      </c>
      <c r="AD314">
        <v>0</v>
      </c>
      <c r="AE314">
        <v>1</v>
      </c>
      <c r="AF314">
        <v>1</v>
      </c>
      <c r="AG314">
        <v>0</v>
      </c>
      <c r="AH314">
        <v>0</v>
      </c>
      <c r="AI314">
        <v>0</v>
      </c>
      <c r="AJ314">
        <v>0</v>
      </c>
      <c r="AK314">
        <v>0</v>
      </c>
      <c r="AL314">
        <v>30</v>
      </c>
      <c r="AM314">
        <v>0</v>
      </c>
      <c r="AN314">
        <v>16</v>
      </c>
      <c r="AO314">
        <v>16</v>
      </c>
      <c r="AP314">
        <v>18</v>
      </c>
      <c r="AQ314">
        <v>0</v>
      </c>
      <c r="AR314">
        <v>2</v>
      </c>
      <c r="AS314">
        <v>0</v>
      </c>
      <c r="AT314">
        <v>0</v>
      </c>
      <c r="AU314">
        <v>0</v>
      </c>
      <c r="AV314">
        <v>0</v>
      </c>
      <c r="AW314">
        <v>0</v>
      </c>
      <c r="AX314">
        <v>0</v>
      </c>
      <c r="AY314">
        <v>0</v>
      </c>
      <c r="AZ314">
        <v>0</v>
      </c>
      <c r="BA314">
        <v>0</v>
      </c>
      <c r="BB314">
        <v>0</v>
      </c>
      <c r="BC314">
        <v>0</v>
      </c>
      <c r="BD314">
        <v>284</v>
      </c>
      <c r="BE314">
        <v>138</v>
      </c>
      <c r="BF314">
        <v>95</v>
      </c>
      <c r="BG314">
        <v>43</v>
      </c>
      <c r="BH314">
        <v>0</v>
      </c>
      <c r="BI314">
        <v>1</v>
      </c>
      <c r="BJ314">
        <v>0</v>
      </c>
      <c r="BK314">
        <v>0</v>
      </c>
      <c r="BL314">
        <v>0</v>
      </c>
      <c r="BM314">
        <v>14</v>
      </c>
      <c r="BN314">
        <v>20</v>
      </c>
      <c r="BO314">
        <v>0</v>
      </c>
      <c r="BP314">
        <v>0</v>
      </c>
      <c r="BQ314">
        <v>0</v>
      </c>
      <c r="BR314">
        <v>0</v>
      </c>
      <c r="BS314">
        <v>0</v>
      </c>
      <c r="BT314">
        <v>0</v>
      </c>
      <c r="BU314">
        <v>0</v>
      </c>
      <c r="BV314">
        <v>0</v>
      </c>
      <c r="BW314">
        <v>0</v>
      </c>
      <c r="BX314">
        <v>0</v>
      </c>
      <c r="BY314">
        <v>0</v>
      </c>
      <c r="BZ314">
        <v>0</v>
      </c>
      <c r="CA314">
        <v>0</v>
      </c>
      <c r="CB314">
        <v>79</v>
      </c>
      <c r="CC314">
        <v>39</v>
      </c>
      <c r="CD314">
        <v>18</v>
      </c>
      <c r="CE314">
        <v>21</v>
      </c>
      <c r="CF314">
        <v>16</v>
      </c>
      <c r="CG314">
        <v>0</v>
      </c>
      <c r="CH314">
        <v>0</v>
      </c>
      <c r="CI314">
        <v>0</v>
      </c>
      <c r="CJ314">
        <v>0</v>
      </c>
      <c r="CK314">
        <v>1</v>
      </c>
      <c r="CL314" t="s">
        <v>130</v>
      </c>
      <c r="CM314" t="s">
        <v>242</v>
      </c>
      <c r="CN314" t="s">
        <v>106</v>
      </c>
      <c r="CO314">
        <v>185</v>
      </c>
      <c r="CP314">
        <f t="shared" si="12"/>
        <v>10</v>
      </c>
      <c r="CQ314">
        <f t="shared" si="13"/>
        <v>0</v>
      </c>
      <c r="CR314">
        <f t="shared" si="14"/>
        <v>18</v>
      </c>
    </row>
    <row r="315" spans="1:96" x14ac:dyDescent="0.3">
      <c r="A315">
        <v>202</v>
      </c>
      <c r="B315" t="s">
        <v>644</v>
      </c>
      <c r="C315">
        <v>10770</v>
      </c>
      <c r="D315">
        <v>47</v>
      </c>
      <c r="E315" t="s">
        <v>243</v>
      </c>
      <c r="F315" t="s">
        <v>244</v>
      </c>
      <c r="G315">
        <v>1</v>
      </c>
      <c r="H315" t="s">
        <v>122</v>
      </c>
      <c r="I315" t="s">
        <v>123</v>
      </c>
      <c r="J315">
        <v>1102</v>
      </c>
      <c r="K315" t="s">
        <v>650</v>
      </c>
      <c r="L315" t="s">
        <v>651</v>
      </c>
      <c r="M315">
        <v>7</v>
      </c>
      <c r="N315">
        <v>3</v>
      </c>
      <c r="O315">
        <v>0</v>
      </c>
      <c r="P315">
        <v>1</v>
      </c>
      <c r="Q315">
        <v>594</v>
      </c>
      <c r="R315">
        <v>0</v>
      </c>
      <c r="S315">
        <v>43</v>
      </c>
      <c r="T315">
        <v>630</v>
      </c>
      <c r="U315">
        <v>0</v>
      </c>
      <c r="V315">
        <v>0</v>
      </c>
      <c r="W315">
        <v>0</v>
      </c>
      <c r="X315">
        <v>1</v>
      </c>
      <c r="Y315">
        <v>4</v>
      </c>
      <c r="Z315">
        <v>4</v>
      </c>
      <c r="AA315">
        <v>1</v>
      </c>
      <c r="AB315">
        <v>0</v>
      </c>
      <c r="AC315">
        <v>1</v>
      </c>
      <c r="AD315">
        <v>9</v>
      </c>
      <c r="AE315">
        <v>4</v>
      </c>
      <c r="AF315">
        <v>4</v>
      </c>
      <c r="AG315">
        <v>1</v>
      </c>
      <c r="AH315">
        <v>1</v>
      </c>
      <c r="AI315">
        <v>0</v>
      </c>
      <c r="AJ315">
        <v>0</v>
      </c>
      <c r="AK315">
        <v>0</v>
      </c>
      <c r="AL315">
        <v>4</v>
      </c>
      <c r="AM315">
        <v>38</v>
      </c>
      <c r="AN315">
        <v>0</v>
      </c>
      <c r="AO315">
        <v>0</v>
      </c>
      <c r="AP315">
        <v>8</v>
      </c>
      <c r="AQ315">
        <v>0</v>
      </c>
      <c r="AR315">
        <v>2</v>
      </c>
      <c r="AS315">
        <v>2</v>
      </c>
      <c r="AT315">
        <v>0</v>
      </c>
      <c r="AU315">
        <v>0</v>
      </c>
      <c r="AV315">
        <v>0</v>
      </c>
      <c r="AW315">
        <v>0</v>
      </c>
      <c r="AX315">
        <v>0</v>
      </c>
      <c r="AY315">
        <v>0</v>
      </c>
      <c r="AZ315">
        <v>0</v>
      </c>
      <c r="BA315">
        <v>0</v>
      </c>
      <c r="BB315">
        <v>0</v>
      </c>
      <c r="BC315">
        <v>0</v>
      </c>
      <c r="BD315">
        <v>276</v>
      </c>
      <c r="BE315">
        <v>178</v>
      </c>
      <c r="BF315">
        <v>144</v>
      </c>
      <c r="BG315">
        <v>34</v>
      </c>
      <c r="BH315">
        <v>16</v>
      </c>
      <c r="BI315">
        <v>6</v>
      </c>
      <c r="BJ315">
        <v>12</v>
      </c>
      <c r="BK315">
        <v>4</v>
      </c>
      <c r="BL315">
        <v>8</v>
      </c>
      <c r="BM315">
        <v>29</v>
      </c>
      <c r="BN315">
        <v>0</v>
      </c>
      <c r="BO315">
        <v>0</v>
      </c>
      <c r="BP315">
        <v>0</v>
      </c>
      <c r="BQ315">
        <v>0</v>
      </c>
      <c r="BR315">
        <v>0</v>
      </c>
      <c r="BS315">
        <v>0</v>
      </c>
      <c r="BT315">
        <v>0</v>
      </c>
      <c r="BU315">
        <v>0</v>
      </c>
      <c r="BV315">
        <v>2</v>
      </c>
      <c r="BW315">
        <v>0</v>
      </c>
      <c r="BX315">
        <v>2</v>
      </c>
      <c r="BY315">
        <v>0</v>
      </c>
      <c r="BZ315">
        <v>0</v>
      </c>
      <c r="CA315">
        <v>0</v>
      </c>
      <c r="CB315">
        <v>0</v>
      </c>
      <c r="CC315">
        <v>0</v>
      </c>
      <c r="CD315">
        <v>0</v>
      </c>
      <c r="CE315">
        <v>0</v>
      </c>
      <c r="CF315">
        <v>0</v>
      </c>
      <c r="CG315">
        <v>0</v>
      </c>
      <c r="CH315">
        <v>0</v>
      </c>
      <c r="CI315">
        <v>0</v>
      </c>
      <c r="CJ315">
        <v>0</v>
      </c>
      <c r="CK315">
        <v>1</v>
      </c>
      <c r="CL315" t="s">
        <v>130</v>
      </c>
      <c r="CM315" t="s">
        <v>245</v>
      </c>
      <c r="CN315" t="s">
        <v>106</v>
      </c>
      <c r="CO315">
        <v>180</v>
      </c>
      <c r="CP315">
        <f t="shared" si="12"/>
        <v>8</v>
      </c>
      <c r="CQ315">
        <f t="shared" si="13"/>
        <v>2</v>
      </c>
      <c r="CR315">
        <f t="shared" si="14"/>
        <v>0</v>
      </c>
    </row>
    <row r="316" spans="1:96" x14ac:dyDescent="0.3">
      <c r="A316">
        <v>202</v>
      </c>
      <c r="B316" t="s">
        <v>644</v>
      </c>
      <c r="C316">
        <v>10916</v>
      </c>
      <c r="D316">
        <v>9</v>
      </c>
      <c r="E316" t="s">
        <v>685</v>
      </c>
      <c r="F316" t="s">
        <v>685</v>
      </c>
      <c r="G316">
        <v>2</v>
      </c>
      <c r="H316" t="s">
        <v>95</v>
      </c>
      <c r="I316" t="s">
        <v>96</v>
      </c>
      <c r="J316">
        <v>505</v>
      </c>
      <c r="K316" t="s">
        <v>133</v>
      </c>
      <c r="L316" t="s">
        <v>134</v>
      </c>
      <c r="M316">
        <v>14</v>
      </c>
      <c r="N316">
        <v>10</v>
      </c>
      <c r="O316">
        <v>0</v>
      </c>
      <c r="P316">
        <v>14</v>
      </c>
      <c r="Q316">
        <v>1195</v>
      </c>
      <c r="R316">
        <v>0</v>
      </c>
      <c r="S316">
        <v>66</v>
      </c>
      <c r="T316">
        <v>1261</v>
      </c>
      <c r="U316">
        <v>0</v>
      </c>
      <c r="V316">
        <v>2</v>
      </c>
      <c r="W316">
        <v>0</v>
      </c>
      <c r="X316">
        <v>3</v>
      </c>
      <c r="Y316">
        <v>28</v>
      </c>
      <c r="Z316">
        <v>29</v>
      </c>
      <c r="AA316">
        <v>33</v>
      </c>
      <c r="AB316">
        <v>11</v>
      </c>
      <c r="AC316">
        <v>16</v>
      </c>
      <c r="AD316">
        <v>29</v>
      </c>
      <c r="AE316">
        <v>40</v>
      </c>
      <c r="AF316">
        <v>1</v>
      </c>
      <c r="AG316">
        <v>0</v>
      </c>
      <c r="AH316">
        <v>0</v>
      </c>
      <c r="AI316">
        <v>8</v>
      </c>
      <c r="AJ316">
        <v>0</v>
      </c>
      <c r="AK316">
        <v>3</v>
      </c>
      <c r="AL316">
        <v>2</v>
      </c>
      <c r="AM316">
        <v>1</v>
      </c>
      <c r="AN316">
        <v>0</v>
      </c>
      <c r="AO316">
        <v>0</v>
      </c>
      <c r="AP316">
        <v>17</v>
      </c>
      <c r="AQ316">
        <v>0</v>
      </c>
      <c r="AR316">
        <v>7</v>
      </c>
      <c r="AS316">
        <v>4</v>
      </c>
      <c r="AT316">
        <v>0</v>
      </c>
      <c r="AU316">
        <v>0</v>
      </c>
      <c r="AV316">
        <v>0</v>
      </c>
      <c r="AW316">
        <v>1</v>
      </c>
      <c r="AX316">
        <v>0</v>
      </c>
      <c r="AY316">
        <v>0</v>
      </c>
      <c r="AZ316">
        <v>6</v>
      </c>
      <c r="BA316">
        <v>0</v>
      </c>
      <c r="BB316">
        <v>1</v>
      </c>
      <c r="BC316">
        <v>0</v>
      </c>
      <c r="BD316">
        <v>530</v>
      </c>
      <c r="BE316">
        <v>394</v>
      </c>
      <c r="BF316">
        <v>215</v>
      </c>
      <c r="BG316">
        <v>179</v>
      </c>
      <c r="BH316">
        <v>7</v>
      </c>
      <c r="BI316">
        <v>12</v>
      </c>
      <c r="BJ316">
        <v>43</v>
      </c>
      <c r="BK316">
        <v>13</v>
      </c>
      <c r="BL316">
        <v>30</v>
      </c>
      <c r="BM316">
        <v>16</v>
      </c>
      <c r="BN316">
        <v>0</v>
      </c>
      <c r="BO316">
        <v>8</v>
      </c>
      <c r="BP316">
        <v>1</v>
      </c>
      <c r="BQ316">
        <v>7</v>
      </c>
      <c r="BR316">
        <v>0</v>
      </c>
      <c r="BS316">
        <v>0</v>
      </c>
      <c r="BT316">
        <v>0</v>
      </c>
      <c r="BU316">
        <v>0</v>
      </c>
      <c r="BV316">
        <v>20</v>
      </c>
      <c r="BW316">
        <v>3</v>
      </c>
      <c r="BX316">
        <v>17</v>
      </c>
      <c r="BY316">
        <v>0</v>
      </c>
      <c r="BZ316">
        <v>0</v>
      </c>
      <c r="CA316">
        <v>0</v>
      </c>
      <c r="CB316">
        <v>0</v>
      </c>
      <c r="CC316">
        <v>0</v>
      </c>
      <c r="CD316">
        <v>0</v>
      </c>
      <c r="CE316">
        <v>0</v>
      </c>
      <c r="CF316">
        <v>0</v>
      </c>
      <c r="CG316">
        <v>0</v>
      </c>
      <c r="CH316">
        <v>0</v>
      </c>
      <c r="CI316">
        <v>0</v>
      </c>
      <c r="CJ316">
        <v>0</v>
      </c>
      <c r="CK316">
        <v>62</v>
      </c>
      <c r="CL316" t="s">
        <v>686</v>
      </c>
      <c r="CP316">
        <f t="shared" si="12"/>
        <v>28</v>
      </c>
      <c r="CQ316">
        <f t="shared" si="13"/>
        <v>0</v>
      </c>
      <c r="CR316">
        <f t="shared" si="14"/>
        <v>0</v>
      </c>
    </row>
    <row r="317" spans="1:96" x14ac:dyDescent="0.3">
      <c r="A317">
        <v>202</v>
      </c>
      <c r="B317" t="s">
        <v>644</v>
      </c>
      <c r="C317">
        <v>11386</v>
      </c>
      <c r="D317">
        <v>5</v>
      </c>
      <c r="E317" t="s">
        <v>687</v>
      </c>
      <c r="F317" t="s">
        <v>688</v>
      </c>
      <c r="G317">
        <v>3</v>
      </c>
      <c r="H317" t="s">
        <v>115</v>
      </c>
      <c r="I317" t="s">
        <v>116</v>
      </c>
      <c r="J317">
        <v>496</v>
      </c>
      <c r="K317" t="s">
        <v>181</v>
      </c>
      <c r="L317" t="s">
        <v>182</v>
      </c>
      <c r="M317">
        <v>16</v>
      </c>
      <c r="N317">
        <v>4</v>
      </c>
      <c r="O317">
        <v>0</v>
      </c>
      <c r="P317">
        <v>7</v>
      </c>
      <c r="Q317">
        <v>1533</v>
      </c>
      <c r="R317">
        <v>0</v>
      </c>
      <c r="S317">
        <v>109</v>
      </c>
      <c r="T317">
        <v>1642</v>
      </c>
      <c r="U317">
        <v>0</v>
      </c>
      <c r="V317">
        <v>1</v>
      </c>
      <c r="W317">
        <v>0</v>
      </c>
      <c r="X317">
        <v>8</v>
      </c>
      <c r="Y317">
        <v>38</v>
      </c>
      <c r="Z317">
        <v>38</v>
      </c>
      <c r="AA317">
        <v>23</v>
      </c>
      <c r="AB317">
        <v>4</v>
      </c>
      <c r="AC317">
        <v>11</v>
      </c>
      <c r="AD317">
        <v>34</v>
      </c>
      <c r="AE317">
        <v>53</v>
      </c>
      <c r="AF317">
        <v>3</v>
      </c>
      <c r="AG317">
        <v>1</v>
      </c>
      <c r="AH317">
        <v>1</v>
      </c>
      <c r="AI317">
        <v>1</v>
      </c>
      <c r="AJ317">
        <v>29</v>
      </c>
      <c r="AK317">
        <v>21</v>
      </c>
      <c r="AL317">
        <v>21</v>
      </c>
      <c r="AM317">
        <v>6</v>
      </c>
      <c r="AN317">
        <v>0</v>
      </c>
      <c r="AO317">
        <v>0</v>
      </c>
      <c r="AP317">
        <v>18</v>
      </c>
      <c r="AQ317">
        <v>0</v>
      </c>
      <c r="AR317">
        <v>7</v>
      </c>
      <c r="AS317">
        <v>8</v>
      </c>
      <c r="AT317">
        <v>0</v>
      </c>
      <c r="AU317">
        <v>0</v>
      </c>
      <c r="AV317">
        <v>0</v>
      </c>
      <c r="AW317">
        <v>0</v>
      </c>
      <c r="AX317">
        <v>0</v>
      </c>
      <c r="AY317">
        <v>0</v>
      </c>
      <c r="AZ317">
        <v>8</v>
      </c>
      <c r="BA317">
        <v>0</v>
      </c>
      <c r="BB317">
        <v>0</v>
      </c>
      <c r="BC317">
        <v>0</v>
      </c>
      <c r="BD317">
        <v>1225</v>
      </c>
      <c r="BE317">
        <v>1054</v>
      </c>
      <c r="BF317">
        <v>770</v>
      </c>
      <c r="BG317">
        <v>284</v>
      </c>
      <c r="BH317">
        <v>15</v>
      </c>
      <c r="BI317">
        <v>10</v>
      </c>
      <c r="BJ317">
        <v>98</v>
      </c>
      <c r="BK317">
        <v>43</v>
      </c>
      <c r="BL317">
        <v>55</v>
      </c>
      <c r="BM317">
        <v>4</v>
      </c>
      <c r="BN317">
        <v>0</v>
      </c>
      <c r="BO317">
        <v>34</v>
      </c>
      <c r="BP317">
        <v>25</v>
      </c>
      <c r="BQ317">
        <v>9</v>
      </c>
      <c r="BR317">
        <v>0</v>
      </c>
      <c r="BS317">
        <v>0</v>
      </c>
      <c r="BT317">
        <v>0</v>
      </c>
      <c r="BU317">
        <v>0</v>
      </c>
      <c r="BV317">
        <v>14</v>
      </c>
      <c r="BW317">
        <v>5</v>
      </c>
      <c r="BX317">
        <v>9</v>
      </c>
      <c r="BY317">
        <v>0</v>
      </c>
      <c r="BZ317">
        <v>0</v>
      </c>
      <c r="CA317">
        <v>0</v>
      </c>
      <c r="CB317">
        <v>0</v>
      </c>
      <c r="CC317">
        <v>0</v>
      </c>
      <c r="CD317">
        <v>0</v>
      </c>
      <c r="CE317">
        <v>0</v>
      </c>
      <c r="CF317">
        <v>0</v>
      </c>
      <c r="CG317">
        <v>0</v>
      </c>
      <c r="CH317">
        <v>0</v>
      </c>
      <c r="CI317">
        <v>0</v>
      </c>
      <c r="CJ317">
        <v>0</v>
      </c>
      <c r="CK317">
        <v>19</v>
      </c>
      <c r="CL317" t="s">
        <v>119</v>
      </c>
      <c r="CP317">
        <f t="shared" si="12"/>
        <v>23</v>
      </c>
      <c r="CQ317">
        <f t="shared" si="13"/>
        <v>2</v>
      </c>
      <c r="CR317">
        <f t="shared" si="14"/>
        <v>0</v>
      </c>
    </row>
    <row r="318" spans="1:96" x14ac:dyDescent="0.3">
      <c r="A318">
        <v>202</v>
      </c>
      <c r="B318" t="s">
        <v>644</v>
      </c>
      <c r="C318">
        <v>13366</v>
      </c>
      <c r="D318">
        <v>1</v>
      </c>
      <c r="E318" t="s">
        <v>249</v>
      </c>
      <c r="F318" t="s">
        <v>249</v>
      </c>
      <c r="G318">
        <v>4</v>
      </c>
      <c r="H318" t="s">
        <v>142</v>
      </c>
      <c r="I318" t="s">
        <v>143</v>
      </c>
      <c r="J318">
        <v>505</v>
      </c>
      <c r="K318" t="s">
        <v>133</v>
      </c>
      <c r="L318" t="s">
        <v>134</v>
      </c>
      <c r="M318">
        <v>0</v>
      </c>
      <c r="N318">
        <v>19</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6</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1</v>
      </c>
      <c r="CL318" t="s">
        <v>130</v>
      </c>
      <c r="CM318" s="1">
        <v>31625</v>
      </c>
      <c r="CN318" t="s">
        <v>106</v>
      </c>
      <c r="CO318">
        <v>182</v>
      </c>
      <c r="CP318">
        <f t="shared" si="12"/>
        <v>0</v>
      </c>
      <c r="CQ318">
        <f t="shared" si="13"/>
        <v>0</v>
      </c>
      <c r="CR318">
        <f t="shared" si="14"/>
        <v>0</v>
      </c>
    </row>
    <row r="319" spans="1:96" x14ac:dyDescent="0.3">
      <c r="A319">
        <v>202</v>
      </c>
      <c r="B319" t="s">
        <v>644</v>
      </c>
      <c r="C319">
        <v>13370</v>
      </c>
      <c r="D319">
        <v>1</v>
      </c>
      <c r="E319" t="s">
        <v>250</v>
      </c>
      <c r="F319" t="s">
        <v>250</v>
      </c>
      <c r="G319">
        <v>4</v>
      </c>
      <c r="H319" t="s">
        <v>142</v>
      </c>
      <c r="I319" t="s">
        <v>143</v>
      </c>
      <c r="J319">
        <v>656</v>
      </c>
      <c r="K319" t="s">
        <v>102</v>
      </c>
      <c r="L319" t="s">
        <v>103</v>
      </c>
      <c r="M319">
        <v>19</v>
      </c>
      <c r="N319">
        <v>0</v>
      </c>
      <c r="O319">
        <v>19</v>
      </c>
      <c r="P319">
        <v>0</v>
      </c>
      <c r="Q319">
        <v>1710</v>
      </c>
      <c r="R319">
        <v>0</v>
      </c>
      <c r="S319">
        <v>114</v>
      </c>
      <c r="T319">
        <v>1824</v>
      </c>
      <c r="U319">
        <v>0</v>
      </c>
      <c r="V319">
        <v>0</v>
      </c>
      <c r="W319">
        <v>0</v>
      </c>
      <c r="X319">
        <v>1</v>
      </c>
      <c r="Y319">
        <v>4</v>
      </c>
      <c r="Z319">
        <v>4</v>
      </c>
      <c r="AA319">
        <v>0</v>
      </c>
      <c r="AB319">
        <v>0</v>
      </c>
      <c r="AC319">
        <v>0</v>
      </c>
      <c r="AD319">
        <v>0</v>
      </c>
      <c r="AE319">
        <v>3</v>
      </c>
      <c r="AF319">
        <v>1</v>
      </c>
      <c r="AG319">
        <v>0</v>
      </c>
      <c r="AH319">
        <v>0</v>
      </c>
      <c r="AI319">
        <v>0</v>
      </c>
      <c r="AJ319">
        <v>0</v>
      </c>
      <c r="AK319">
        <v>0</v>
      </c>
      <c r="AL319">
        <v>65</v>
      </c>
      <c r="AM319">
        <v>0</v>
      </c>
      <c r="AN319">
        <v>38</v>
      </c>
      <c r="AO319">
        <v>54</v>
      </c>
      <c r="AP319">
        <v>25</v>
      </c>
      <c r="AQ319">
        <v>0</v>
      </c>
      <c r="AR319">
        <v>4</v>
      </c>
      <c r="AS319">
        <v>1</v>
      </c>
      <c r="AT319">
        <v>0</v>
      </c>
      <c r="AU319">
        <v>0</v>
      </c>
      <c r="AV319">
        <v>0</v>
      </c>
      <c r="AW319">
        <v>0</v>
      </c>
      <c r="AX319">
        <v>0</v>
      </c>
      <c r="AY319">
        <v>0</v>
      </c>
      <c r="AZ319">
        <v>0</v>
      </c>
      <c r="BA319">
        <v>0</v>
      </c>
      <c r="BB319">
        <v>0</v>
      </c>
      <c r="BC319">
        <v>0</v>
      </c>
      <c r="BD319">
        <v>733</v>
      </c>
      <c r="BE319">
        <v>337</v>
      </c>
      <c r="BF319">
        <v>186</v>
      </c>
      <c r="BG319">
        <v>151</v>
      </c>
      <c r="BH319">
        <v>0</v>
      </c>
      <c r="BI319">
        <v>0</v>
      </c>
      <c r="BJ319">
        <v>1</v>
      </c>
      <c r="BK319">
        <v>0</v>
      </c>
      <c r="BL319">
        <v>1</v>
      </c>
      <c r="BM319">
        <v>39</v>
      </c>
      <c r="BN319">
        <v>58</v>
      </c>
      <c r="BO319">
        <v>0</v>
      </c>
      <c r="BP319">
        <v>0</v>
      </c>
      <c r="BQ319">
        <v>0</v>
      </c>
      <c r="BR319">
        <v>0</v>
      </c>
      <c r="BS319">
        <v>0</v>
      </c>
      <c r="BT319">
        <v>0</v>
      </c>
      <c r="BU319">
        <v>0</v>
      </c>
      <c r="BV319">
        <v>0</v>
      </c>
      <c r="BW319">
        <v>0</v>
      </c>
      <c r="BX319">
        <v>0</v>
      </c>
      <c r="BY319">
        <v>0</v>
      </c>
      <c r="BZ319">
        <v>0</v>
      </c>
      <c r="CA319">
        <v>0</v>
      </c>
      <c r="CB319">
        <v>157</v>
      </c>
      <c r="CC319">
        <v>83</v>
      </c>
      <c r="CD319">
        <v>25</v>
      </c>
      <c r="CE319">
        <v>58</v>
      </c>
      <c r="CF319">
        <v>52</v>
      </c>
      <c r="CG319">
        <v>0</v>
      </c>
      <c r="CH319">
        <v>1</v>
      </c>
      <c r="CI319">
        <v>1</v>
      </c>
      <c r="CJ319">
        <v>0</v>
      </c>
      <c r="CK319">
        <v>1</v>
      </c>
      <c r="CL319" t="s">
        <v>130</v>
      </c>
      <c r="CM319" s="1">
        <v>33665</v>
      </c>
      <c r="CN319" t="s">
        <v>126</v>
      </c>
      <c r="CO319">
        <v>194</v>
      </c>
      <c r="CP319">
        <f t="shared" si="12"/>
        <v>19</v>
      </c>
      <c r="CQ319">
        <f t="shared" si="13"/>
        <v>0</v>
      </c>
      <c r="CR319">
        <f t="shared" si="14"/>
        <v>25</v>
      </c>
    </row>
    <row r="320" spans="1:96" x14ac:dyDescent="0.3">
      <c r="A320">
        <v>202</v>
      </c>
      <c r="B320" t="s">
        <v>644</v>
      </c>
      <c r="C320">
        <v>13633</v>
      </c>
      <c r="D320">
        <v>21</v>
      </c>
      <c r="E320" t="s">
        <v>251</v>
      </c>
      <c r="F320" t="s">
        <v>251</v>
      </c>
      <c r="G320">
        <v>2</v>
      </c>
      <c r="H320" t="s">
        <v>95</v>
      </c>
      <c r="I320" t="s">
        <v>96</v>
      </c>
      <c r="J320">
        <v>1874</v>
      </c>
      <c r="K320" t="s">
        <v>657</v>
      </c>
      <c r="L320" t="s">
        <v>658</v>
      </c>
      <c r="M320">
        <v>23</v>
      </c>
      <c r="N320">
        <v>2</v>
      </c>
      <c r="O320">
        <v>0</v>
      </c>
      <c r="P320">
        <v>2</v>
      </c>
      <c r="Q320">
        <v>2062</v>
      </c>
      <c r="R320">
        <v>0</v>
      </c>
      <c r="S320">
        <v>134</v>
      </c>
      <c r="T320">
        <v>2196</v>
      </c>
      <c r="U320">
        <v>0</v>
      </c>
      <c r="V320">
        <v>14</v>
      </c>
      <c r="W320">
        <v>0</v>
      </c>
      <c r="X320">
        <v>8</v>
      </c>
      <c r="Y320">
        <v>36</v>
      </c>
      <c r="Z320">
        <v>36</v>
      </c>
      <c r="AA320">
        <v>65</v>
      </c>
      <c r="AB320">
        <v>27</v>
      </c>
      <c r="AC320">
        <v>23</v>
      </c>
      <c r="AD320">
        <v>58</v>
      </c>
      <c r="AE320">
        <v>42</v>
      </c>
      <c r="AF320">
        <v>1</v>
      </c>
      <c r="AG320">
        <v>0</v>
      </c>
      <c r="AH320">
        <v>0</v>
      </c>
      <c r="AI320">
        <v>24</v>
      </c>
      <c r="AJ320">
        <v>0</v>
      </c>
      <c r="AK320">
        <v>19</v>
      </c>
      <c r="AL320">
        <v>0</v>
      </c>
      <c r="AM320">
        <v>3</v>
      </c>
      <c r="AN320">
        <v>0</v>
      </c>
      <c r="AO320">
        <v>0</v>
      </c>
      <c r="AP320">
        <v>19</v>
      </c>
      <c r="AQ320">
        <v>0</v>
      </c>
      <c r="AR320">
        <v>10</v>
      </c>
      <c r="AS320">
        <v>9</v>
      </c>
      <c r="AT320">
        <v>0</v>
      </c>
      <c r="AU320">
        <v>0</v>
      </c>
      <c r="AV320">
        <v>0</v>
      </c>
      <c r="AW320">
        <v>0</v>
      </c>
      <c r="AX320">
        <v>0</v>
      </c>
      <c r="AY320">
        <v>0</v>
      </c>
      <c r="AZ320">
        <v>15</v>
      </c>
      <c r="BA320">
        <v>0</v>
      </c>
      <c r="BB320">
        <v>4</v>
      </c>
      <c r="BC320">
        <v>4</v>
      </c>
      <c r="BD320">
        <v>651</v>
      </c>
      <c r="BE320">
        <v>491</v>
      </c>
      <c r="BF320">
        <v>240</v>
      </c>
      <c r="BG320">
        <v>250</v>
      </c>
      <c r="BH320">
        <v>9</v>
      </c>
      <c r="BI320">
        <v>9</v>
      </c>
      <c r="BJ320">
        <v>49</v>
      </c>
      <c r="BK320">
        <v>12</v>
      </c>
      <c r="BL320">
        <v>37</v>
      </c>
      <c r="BM320">
        <v>5</v>
      </c>
      <c r="BN320">
        <v>0</v>
      </c>
      <c r="BO320">
        <v>17</v>
      </c>
      <c r="BP320">
        <v>13</v>
      </c>
      <c r="BQ320">
        <v>4</v>
      </c>
      <c r="BR320">
        <v>0</v>
      </c>
      <c r="BS320">
        <v>0</v>
      </c>
      <c r="BT320">
        <v>0</v>
      </c>
      <c r="BU320">
        <v>0</v>
      </c>
      <c r="BV320">
        <v>20</v>
      </c>
      <c r="BW320">
        <v>8</v>
      </c>
      <c r="BX320">
        <v>12</v>
      </c>
      <c r="BY320">
        <v>0</v>
      </c>
      <c r="BZ320">
        <v>0</v>
      </c>
      <c r="CA320">
        <v>0</v>
      </c>
      <c r="CB320">
        <v>0</v>
      </c>
      <c r="CC320">
        <v>0</v>
      </c>
      <c r="CD320">
        <v>0</v>
      </c>
      <c r="CE320">
        <v>0</v>
      </c>
      <c r="CF320">
        <v>0</v>
      </c>
      <c r="CG320">
        <v>0</v>
      </c>
      <c r="CH320">
        <v>0</v>
      </c>
      <c r="CI320">
        <v>0</v>
      </c>
      <c r="CJ320">
        <v>0</v>
      </c>
      <c r="CK320">
        <v>181</v>
      </c>
      <c r="CL320" t="s">
        <v>252</v>
      </c>
      <c r="CM320" t="s">
        <v>253</v>
      </c>
      <c r="CN320" t="s">
        <v>126</v>
      </c>
      <c r="CO320">
        <v>170</v>
      </c>
      <c r="CP320">
        <f t="shared" si="12"/>
        <v>25</v>
      </c>
      <c r="CQ320">
        <f t="shared" si="13"/>
        <v>0</v>
      </c>
      <c r="CR320">
        <f t="shared" si="14"/>
        <v>0</v>
      </c>
    </row>
    <row r="321" spans="1:96" x14ac:dyDescent="0.3">
      <c r="A321">
        <v>202</v>
      </c>
      <c r="B321" t="s">
        <v>644</v>
      </c>
      <c r="C321">
        <v>14492</v>
      </c>
      <c r="D321">
        <v>19</v>
      </c>
      <c r="E321" t="s">
        <v>689</v>
      </c>
      <c r="F321" t="s">
        <v>689</v>
      </c>
      <c r="G321">
        <v>3</v>
      </c>
      <c r="H321" t="s">
        <v>115</v>
      </c>
      <c r="I321" t="s">
        <v>116</v>
      </c>
      <c r="J321">
        <v>505</v>
      </c>
      <c r="K321" t="s">
        <v>133</v>
      </c>
      <c r="L321" t="s">
        <v>134</v>
      </c>
      <c r="M321">
        <v>6</v>
      </c>
      <c r="N321">
        <v>10</v>
      </c>
      <c r="O321">
        <v>0</v>
      </c>
      <c r="P321">
        <v>16</v>
      </c>
      <c r="Q321">
        <v>602</v>
      </c>
      <c r="R321">
        <v>0</v>
      </c>
      <c r="S321">
        <v>62</v>
      </c>
      <c r="T321">
        <v>664</v>
      </c>
      <c r="U321">
        <v>0</v>
      </c>
      <c r="V321">
        <v>1</v>
      </c>
      <c r="W321">
        <v>0</v>
      </c>
      <c r="X321">
        <v>0</v>
      </c>
      <c r="Y321">
        <v>13</v>
      </c>
      <c r="Z321">
        <v>14</v>
      </c>
      <c r="AA321">
        <v>13</v>
      </c>
      <c r="AB321">
        <v>4</v>
      </c>
      <c r="AC321">
        <v>5</v>
      </c>
      <c r="AD321">
        <v>3</v>
      </c>
      <c r="AE321">
        <v>11</v>
      </c>
      <c r="AF321">
        <v>0</v>
      </c>
      <c r="AG321">
        <v>0</v>
      </c>
      <c r="AH321">
        <v>0</v>
      </c>
      <c r="AI321">
        <v>1</v>
      </c>
      <c r="AJ321">
        <v>13</v>
      </c>
      <c r="AK321">
        <v>24</v>
      </c>
      <c r="AL321">
        <v>16</v>
      </c>
      <c r="AM321">
        <v>6</v>
      </c>
      <c r="AN321">
        <v>0</v>
      </c>
      <c r="AO321">
        <v>0</v>
      </c>
      <c r="AP321">
        <v>8</v>
      </c>
      <c r="AQ321">
        <v>0</v>
      </c>
      <c r="AR321">
        <v>11</v>
      </c>
      <c r="AS321">
        <v>0</v>
      </c>
      <c r="AT321">
        <v>0</v>
      </c>
      <c r="AU321">
        <v>0</v>
      </c>
      <c r="AV321">
        <v>0</v>
      </c>
      <c r="AW321">
        <v>0</v>
      </c>
      <c r="AX321">
        <v>0</v>
      </c>
      <c r="AY321">
        <v>0</v>
      </c>
      <c r="AZ321">
        <v>4</v>
      </c>
      <c r="BA321">
        <v>0</v>
      </c>
      <c r="BB321">
        <v>0</v>
      </c>
      <c r="BC321">
        <v>0</v>
      </c>
      <c r="BD321">
        <v>304</v>
      </c>
      <c r="BE321">
        <v>245</v>
      </c>
      <c r="BF321">
        <v>155</v>
      </c>
      <c r="BG321">
        <v>90</v>
      </c>
      <c r="BH321">
        <v>4</v>
      </c>
      <c r="BI321">
        <v>6</v>
      </c>
      <c r="BJ321">
        <v>22</v>
      </c>
      <c r="BK321">
        <v>8</v>
      </c>
      <c r="BL321">
        <v>14</v>
      </c>
      <c r="BM321">
        <v>1</v>
      </c>
      <c r="BN321">
        <v>0</v>
      </c>
      <c r="BO321">
        <v>14</v>
      </c>
      <c r="BP321">
        <v>8</v>
      </c>
      <c r="BQ321">
        <v>6</v>
      </c>
      <c r="BR321">
        <v>0</v>
      </c>
      <c r="BS321">
        <v>0</v>
      </c>
      <c r="BT321">
        <v>0</v>
      </c>
      <c r="BU321">
        <v>0</v>
      </c>
      <c r="BV321">
        <v>9</v>
      </c>
      <c r="BW321">
        <v>4</v>
      </c>
      <c r="BX321">
        <v>5</v>
      </c>
      <c r="BY321">
        <v>0</v>
      </c>
      <c r="BZ321">
        <v>0</v>
      </c>
      <c r="CA321">
        <v>0</v>
      </c>
      <c r="CB321">
        <v>0</v>
      </c>
      <c r="CC321">
        <v>0</v>
      </c>
      <c r="CD321">
        <v>0</v>
      </c>
      <c r="CE321">
        <v>0</v>
      </c>
      <c r="CF321">
        <v>0</v>
      </c>
      <c r="CG321">
        <v>0</v>
      </c>
      <c r="CH321">
        <v>0</v>
      </c>
      <c r="CI321">
        <v>0</v>
      </c>
      <c r="CJ321">
        <v>0</v>
      </c>
      <c r="CK321">
        <v>155</v>
      </c>
      <c r="CL321" t="s">
        <v>690</v>
      </c>
      <c r="CP321">
        <f t="shared" si="12"/>
        <v>22</v>
      </c>
      <c r="CQ321">
        <f t="shared" si="13"/>
        <v>0</v>
      </c>
      <c r="CR321">
        <f t="shared" si="14"/>
        <v>0</v>
      </c>
    </row>
    <row r="322" spans="1:96" x14ac:dyDescent="0.3">
      <c r="A322">
        <v>202</v>
      </c>
      <c r="B322" t="s">
        <v>644</v>
      </c>
      <c r="C322">
        <v>15594</v>
      </c>
      <c r="D322">
        <v>16</v>
      </c>
      <c r="E322" t="s">
        <v>691</v>
      </c>
      <c r="F322" t="s">
        <v>692</v>
      </c>
      <c r="G322">
        <v>1</v>
      </c>
      <c r="H322" t="s">
        <v>122</v>
      </c>
      <c r="I322" t="s">
        <v>123</v>
      </c>
      <c r="J322">
        <v>1536</v>
      </c>
      <c r="K322" t="s">
        <v>124</v>
      </c>
      <c r="L322" t="s">
        <v>125</v>
      </c>
      <c r="M322">
        <v>20</v>
      </c>
      <c r="N322">
        <v>1</v>
      </c>
      <c r="O322">
        <v>0</v>
      </c>
      <c r="P322">
        <v>1</v>
      </c>
      <c r="Q322">
        <v>1795</v>
      </c>
      <c r="R322">
        <v>0</v>
      </c>
      <c r="S322">
        <v>118</v>
      </c>
      <c r="T322">
        <v>1913</v>
      </c>
      <c r="U322">
        <v>0</v>
      </c>
      <c r="V322">
        <v>0</v>
      </c>
      <c r="W322">
        <v>0</v>
      </c>
      <c r="X322">
        <v>0</v>
      </c>
      <c r="Y322">
        <v>1</v>
      </c>
      <c r="Z322">
        <v>1</v>
      </c>
      <c r="AA322">
        <v>4</v>
      </c>
      <c r="AB322">
        <v>0</v>
      </c>
      <c r="AC322">
        <v>3</v>
      </c>
      <c r="AD322">
        <v>16</v>
      </c>
      <c r="AE322">
        <v>17</v>
      </c>
      <c r="AF322">
        <v>1</v>
      </c>
      <c r="AG322">
        <v>0</v>
      </c>
      <c r="AH322">
        <v>0</v>
      </c>
      <c r="AI322">
        <v>0</v>
      </c>
      <c r="AJ322">
        <v>0</v>
      </c>
      <c r="AK322">
        <v>3</v>
      </c>
      <c r="AL322">
        <v>21</v>
      </c>
      <c r="AM322">
        <v>2</v>
      </c>
      <c r="AN322">
        <v>0</v>
      </c>
      <c r="AO322">
        <v>0</v>
      </c>
      <c r="AP322">
        <v>19</v>
      </c>
      <c r="AQ322">
        <v>0</v>
      </c>
      <c r="AR322">
        <v>8</v>
      </c>
      <c r="AS322">
        <v>0</v>
      </c>
      <c r="AT322">
        <v>0</v>
      </c>
      <c r="AU322">
        <v>0</v>
      </c>
      <c r="AV322">
        <v>0</v>
      </c>
      <c r="AW322">
        <v>0</v>
      </c>
      <c r="AX322">
        <v>0</v>
      </c>
      <c r="AY322">
        <v>0</v>
      </c>
      <c r="AZ322">
        <v>1</v>
      </c>
      <c r="BA322">
        <v>0</v>
      </c>
      <c r="BB322">
        <v>0</v>
      </c>
      <c r="BC322">
        <v>0</v>
      </c>
      <c r="BD322">
        <v>973</v>
      </c>
      <c r="BE322">
        <v>770</v>
      </c>
      <c r="BF322">
        <v>635</v>
      </c>
      <c r="BG322">
        <v>135</v>
      </c>
      <c r="BH322">
        <v>31</v>
      </c>
      <c r="BI322">
        <v>36</v>
      </c>
      <c r="BJ322">
        <v>36</v>
      </c>
      <c r="BK322">
        <v>15</v>
      </c>
      <c r="BL322">
        <v>21</v>
      </c>
      <c r="BM322">
        <v>80</v>
      </c>
      <c r="BN322">
        <v>0</v>
      </c>
      <c r="BO322">
        <v>2</v>
      </c>
      <c r="BP322">
        <v>1</v>
      </c>
      <c r="BQ322">
        <v>1</v>
      </c>
      <c r="BR322">
        <v>0</v>
      </c>
      <c r="BS322">
        <v>0</v>
      </c>
      <c r="BT322">
        <v>0</v>
      </c>
      <c r="BU322">
        <v>0</v>
      </c>
      <c r="BV322">
        <v>13</v>
      </c>
      <c r="BW322">
        <v>6</v>
      </c>
      <c r="BX322">
        <v>7</v>
      </c>
      <c r="BY322">
        <v>0</v>
      </c>
      <c r="BZ322">
        <v>0</v>
      </c>
      <c r="CA322">
        <v>0</v>
      </c>
      <c r="CB322">
        <v>0</v>
      </c>
      <c r="CC322">
        <v>0</v>
      </c>
      <c r="CD322">
        <v>0</v>
      </c>
      <c r="CE322">
        <v>0</v>
      </c>
      <c r="CF322">
        <v>0</v>
      </c>
      <c r="CG322">
        <v>0</v>
      </c>
      <c r="CH322">
        <v>0</v>
      </c>
      <c r="CI322">
        <v>0</v>
      </c>
      <c r="CJ322">
        <v>0</v>
      </c>
      <c r="CK322">
        <v>19</v>
      </c>
      <c r="CL322" t="s">
        <v>119</v>
      </c>
      <c r="CP322">
        <f t="shared" si="12"/>
        <v>21</v>
      </c>
      <c r="CQ322">
        <f t="shared" si="13"/>
        <v>0</v>
      </c>
      <c r="CR322">
        <f t="shared" si="14"/>
        <v>0</v>
      </c>
    </row>
    <row r="323" spans="1:96" x14ac:dyDescent="0.3">
      <c r="A323">
        <v>202</v>
      </c>
      <c r="B323" t="s">
        <v>644</v>
      </c>
      <c r="C323">
        <v>15877</v>
      </c>
      <c r="D323">
        <v>15</v>
      </c>
      <c r="E323" t="s">
        <v>258</v>
      </c>
      <c r="F323" t="s">
        <v>258</v>
      </c>
      <c r="G323">
        <v>2</v>
      </c>
      <c r="H323" t="s">
        <v>95</v>
      </c>
      <c r="I323" t="s">
        <v>96</v>
      </c>
      <c r="J323">
        <v>1102</v>
      </c>
      <c r="K323" t="s">
        <v>650</v>
      </c>
      <c r="L323" t="s">
        <v>651</v>
      </c>
      <c r="M323">
        <v>3</v>
      </c>
      <c r="N323">
        <v>4</v>
      </c>
      <c r="O323">
        <v>0</v>
      </c>
      <c r="P323">
        <v>3</v>
      </c>
      <c r="Q323">
        <v>178</v>
      </c>
      <c r="R323">
        <v>0</v>
      </c>
      <c r="S323">
        <v>0</v>
      </c>
      <c r="T323">
        <v>178</v>
      </c>
      <c r="U323">
        <v>0</v>
      </c>
      <c r="V323">
        <v>0</v>
      </c>
      <c r="W323">
        <v>0</v>
      </c>
      <c r="X323">
        <v>0</v>
      </c>
      <c r="Y323">
        <v>0</v>
      </c>
      <c r="Z323">
        <v>0</v>
      </c>
      <c r="AA323">
        <v>3</v>
      </c>
      <c r="AB323">
        <v>0</v>
      </c>
      <c r="AC323">
        <v>2</v>
      </c>
      <c r="AD323">
        <v>3</v>
      </c>
      <c r="AE323">
        <v>1</v>
      </c>
      <c r="AF323">
        <v>1</v>
      </c>
      <c r="AG323">
        <v>0</v>
      </c>
      <c r="AH323">
        <v>0</v>
      </c>
      <c r="AI323">
        <v>3</v>
      </c>
      <c r="AJ323">
        <v>0</v>
      </c>
      <c r="AK323">
        <v>2</v>
      </c>
      <c r="AL323">
        <v>0</v>
      </c>
      <c r="AM323">
        <v>0</v>
      </c>
      <c r="AN323">
        <v>0</v>
      </c>
      <c r="AO323">
        <v>0</v>
      </c>
      <c r="AP323">
        <v>5</v>
      </c>
      <c r="AQ323">
        <v>0</v>
      </c>
      <c r="AR323">
        <v>1</v>
      </c>
      <c r="AS323">
        <v>0</v>
      </c>
      <c r="AT323">
        <v>0</v>
      </c>
      <c r="AU323">
        <v>0</v>
      </c>
      <c r="AV323">
        <v>0</v>
      </c>
      <c r="AW323">
        <v>0</v>
      </c>
      <c r="AX323">
        <v>0</v>
      </c>
      <c r="AY323">
        <v>0</v>
      </c>
      <c r="AZ323">
        <v>1</v>
      </c>
      <c r="BA323">
        <v>0</v>
      </c>
      <c r="BB323">
        <v>0</v>
      </c>
      <c r="BC323">
        <v>0</v>
      </c>
      <c r="BD323">
        <v>62</v>
      </c>
      <c r="BE323">
        <v>42</v>
      </c>
      <c r="BF323">
        <v>19</v>
      </c>
      <c r="BG323">
        <v>23</v>
      </c>
      <c r="BH323">
        <v>2</v>
      </c>
      <c r="BI323">
        <v>2</v>
      </c>
      <c r="BJ323">
        <v>7</v>
      </c>
      <c r="BK323">
        <v>2</v>
      </c>
      <c r="BL323">
        <v>5</v>
      </c>
      <c r="BM323">
        <v>0</v>
      </c>
      <c r="BN323">
        <v>0</v>
      </c>
      <c r="BO323">
        <v>1</v>
      </c>
      <c r="BP323">
        <v>0</v>
      </c>
      <c r="BQ323">
        <v>1</v>
      </c>
      <c r="BR323">
        <v>0</v>
      </c>
      <c r="BS323">
        <v>0</v>
      </c>
      <c r="BT323">
        <v>0</v>
      </c>
      <c r="BU323">
        <v>0</v>
      </c>
      <c r="BV323">
        <v>5</v>
      </c>
      <c r="BW323">
        <v>2</v>
      </c>
      <c r="BX323">
        <v>3</v>
      </c>
      <c r="BY323">
        <v>0</v>
      </c>
      <c r="BZ323">
        <v>0</v>
      </c>
      <c r="CA323">
        <v>0</v>
      </c>
      <c r="CB323">
        <v>0</v>
      </c>
      <c r="CC323">
        <v>0</v>
      </c>
      <c r="CD323">
        <v>0</v>
      </c>
      <c r="CE323">
        <v>0</v>
      </c>
      <c r="CF323">
        <v>0</v>
      </c>
      <c r="CG323">
        <v>0</v>
      </c>
      <c r="CH323">
        <v>0</v>
      </c>
      <c r="CI323">
        <v>0</v>
      </c>
      <c r="CJ323">
        <v>0</v>
      </c>
      <c r="CK323">
        <v>1</v>
      </c>
      <c r="CL323" t="s">
        <v>130</v>
      </c>
      <c r="CM323" t="s">
        <v>259</v>
      </c>
      <c r="CN323" t="s">
        <v>106</v>
      </c>
      <c r="CO323">
        <v>180</v>
      </c>
      <c r="CP323">
        <f t="shared" si="12"/>
        <v>6</v>
      </c>
      <c r="CQ323">
        <f t="shared" si="13"/>
        <v>0</v>
      </c>
      <c r="CR323">
        <f t="shared" si="14"/>
        <v>0</v>
      </c>
    </row>
    <row r="324" spans="1:96" x14ac:dyDescent="0.3">
      <c r="A324">
        <v>202</v>
      </c>
      <c r="B324" t="s">
        <v>644</v>
      </c>
      <c r="C324">
        <v>16574</v>
      </c>
      <c r="D324">
        <v>11</v>
      </c>
      <c r="E324" t="s">
        <v>275</v>
      </c>
      <c r="F324" t="s">
        <v>276</v>
      </c>
      <c r="G324">
        <v>3</v>
      </c>
      <c r="H324" t="s">
        <v>115</v>
      </c>
      <c r="I324" t="s">
        <v>116</v>
      </c>
      <c r="J324">
        <v>505</v>
      </c>
      <c r="K324" t="s">
        <v>133</v>
      </c>
      <c r="L324" t="s">
        <v>134</v>
      </c>
      <c r="M324">
        <v>3</v>
      </c>
      <c r="N324">
        <v>10</v>
      </c>
      <c r="O324">
        <v>0</v>
      </c>
      <c r="P324">
        <v>12</v>
      </c>
      <c r="Q324">
        <v>408</v>
      </c>
      <c r="R324">
        <v>0</v>
      </c>
      <c r="S324">
        <v>55</v>
      </c>
      <c r="T324">
        <v>463</v>
      </c>
      <c r="U324">
        <v>0</v>
      </c>
      <c r="V324">
        <v>0</v>
      </c>
      <c r="W324">
        <v>0</v>
      </c>
      <c r="X324">
        <v>0</v>
      </c>
      <c r="Y324">
        <v>6</v>
      </c>
      <c r="Z324">
        <v>6</v>
      </c>
      <c r="AA324">
        <v>3</v>
      </c>
      <c r="AB324">
        <v>0</v>
      </c>
      <c r="AC324">
        <v>3</v>
      </c>
      <c r="AD324">
        <v>13</v>
      </c>
      <c r="AE324">
        <v>9</v>
      </c>
      <c r="AF324">
        <v>3</v>
      </c>
      <c r="AG324">
        <v>0</v>
      </c>
      <c r="AH324">
        <v>0</v>
      </c>
      <c r="AI324">
        <v>0</v>
      </c>
      <c r="AJ324">
        <v>0</v>
      </c>
      <c r="AK324">
        <v>20</v>
      </c>
      <c r="AL324">
        <v>0</v>
      </c>
      <c r="AM324">
        <v>8</v>
      </c>
      <c r="AN324">
        <v>0</v>
      </c>
      <c r="AO324">
        <v>0</v>
      </c>
      <c r="AP324">
        <v>6</v>
      </c>
      <c r="AQ324">
        <v>0</v>
      </c>
      <c r="AR324">
        <v>9</v>
      </c>
      <c r="AS324">
        <v>0</v>
      </c>
      <c r="AT324">
        <v>0</v>
      </c>
      <c r="AU324">
        <v>0</v>
      </c>
      <c r="AV324">
        <v>0</v>
      </c>
      <c r="AW324">
        <v>0</v>
      </c>
      <c r="AX324">
        <v>0</v>
      </c>
      <c r="AY324">
        <v>0</v>
      </c>
      <c r="AZ324">
        <v>0</v>
      </c>
      <c r="BA324">
        <v>0</v>
      </c>
      <c r="BB324">
        <v>0</v>
      </c>
      <c r="BC324">
        <v>0</v>
      </c>
      <c r="BD324">
        <v>194</v>
      </c>
      <c r="BE324">
        <v>133</v>
      </c>
      <c r="BF324">
        <v>54</v>
      </c>
      <c r="BG324">
        <v>79</v>
      </c>
      <c r="BH324">
        <v>2</v>
      </c>
      <c r="BI324">
        <v>12</v>
      </c>
      <c r="BJ324">
        <v>22</v>
      </c>
      <c r="BK324">
        <v>6</v>
      </c>
      <c r="BL324">
        <v>16</v>
      </c>
      <c r="BM324">
        <v>7</v>
      </c>
      <c r="BN324">
        <v>0</v>
      </c>
      <c r="BO324">
        <v>1</v>
      </c>
      <c r="BP324">
        <v>1</v>
      </c>
      <c r="BQ324">
        <v>0</v>
      </c>
      <c r="BR324">
        <v>0</v>
      </c>
      <c r="BS324">
        <v>0</v>
      </c>
      <c r="BT324">
        <v>0</v>
      </c>
      <c r="BU324">
        <v>0</v>
      </c>
      <c r="BV324">
        <v>10</v>
      </c>
      <c r="BW324">
        <v>4</v>
      </c>
      <c r="BX324">
        <v>6</v>
      </c>
      <c r="BY324">
        <v>0</v>
      </c>
      <c r="BZ324">
        <v>0</v>
      </c>
      <c r="CA324">
        <v>0</v>
      </c>
      <c r="CB324">
        <v>0</v>
      </c>
      <c r="CC324">
        <v>0</v>
      </c>
      <c r="CD324">
        <v>0</v>
      </c>
      <c r="CE324">
        <v>0</v>
      </c>
      <c r="CF324">
        <v>0</v>
      </c>
      <c r="CG324">
        <v>0</v>
      </c>
      <c r="CH324">
        <v>0</v>
      </c>
      <c r="CI324">
        <v>0</v>
      </c>
      <c r="CJ324">
        <v>0</v>
      </c>
      <c r="CK324">
        <v>1</v>
      </c>
      <c r="CL324" t="s">
        <v>130</v>
      </c>
      <c r="CM324" s="1">
        <v>33003</v>
      </c>
      <c r="CN324" t="s">
        <v>106</v>
      </c>
      <c r="CO324">
        <v>168</v>
      </c>
      <c r="CP324">
        <f t="shared" si="12"/>
        <v>15</v>
      </c>
      <c r="CQ324">
        <f t="shared" si="13"/>
        <v>0</v>
      </c>
      <c r="CR324">
        <f t="shared" si="14"/>
        <v>0</v>
      </c>
    </row>
    <row r="325" spans="1:96" x14ac:dyDescent="0.3">
      <c r="A325">
        <v>202</v>
      </c>
      <c r="B325" t="s">
        <v>644</v>
      </c>
      <c r="C325">
        <v>16577</v>
      </c>
      <c r="D325">
        <v>3</v>
      </c>
      <c r="E325" t="s">
        <v>278</v>
      </c>
      <c r="F325" t="s">
        <v>278</v>
      </c>
      <c r="G325">
        <v>1</v>
      </c>
      <c r="H325" t="s">
        <v>122</v>
      </c>
      <c r="I325" t="s">
        <v>123</v>
      </c>
      <c r="J325">
        <v>1102</v>
      </c>
      <c r="K325" t="s">
        <v>650</v>
      </c>
      <c r="L325" t="s">
        <v>651</v>
      </c>
      <c r="M325">
        <v>0</v>
      </c>
      <c r="N325">
        <v>1</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1</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1</v>
      </c>
      <c r="CL325" t="s">
        <v>130</v>
      </c>
      <c r="CM325" s="1">
        <v>32909</v>
      </c>
      <c r="CN325" t="s">
        <v>126</v>
      </c>
      <c r="CO325">
        <v>181</v>
      </c>
      <c r="CP325">
        <f t="shared" si="12"/>
        <v>0</v>
      </c>
      <c r="CQ325">
        <f t="shared" si="13"/>
        <v>0</v>
      </c>
      <c r="CR325">
        <f t="shared" si="14"/>
        <v>0</v>
      </c>
    </row>
    <row r="326" spans="1:96" x14ac:dyDescent="0.3">
      <c r="A326">
        <v>202</v>
      </c>
      <c r="B326" t="s">
        <v>644</v>
      </c>
      <c r="C326">
        <v>16872</v>
      </c>
      <c r="D326">
        <v>10</v>
      </c>
      <c r="E326" t="s">
        <v>283</v>
      </c>
      <c r="F326" t="s">
        <v>284</v>
      </c>
      <c r="G326">
        <v>3</v>
      </c>
      <c r="H326" t="s">
        <v>115</v>
      </c>
      <c r="I326" t="s">
        <v>116</v>
      </c>
      <c r="J326">
        <v>505</v>
      </c>
      <c r="K326" t="s">
        <v>133</v>
      </c>
      <c r="L326" t="s">
        <v>134</v>
      </c>
      <c r="M326">
        <v>7</v>
      </c>
      <c r="N326">
        <v>6</v>
      </c>
      <c r="O326">
        <v>0</v>
      </c>
      <c r="P326">
        <v>5</v>
      </c>
      <c r="Q326">
        <v>583</v>
      </c>
      <c r="R326">
        <v>0</v>
      </c>
      <c r="S326">
        <v>14</v>
      </c>
      <c r="T326">
        <v>597</v>
      </c>
      <c r="U326">
        <v>0</v>
      </c>
      <c r="V326">
        <v>1</v>
      </c>
      <c r="W326">
        <v>0</v>
      </c>
      <c r="X326">
        <v>1</v>
      </c>
      <c r="Y326">
        <v>18</v>
      </c>
      <c r="Z326">
        <v>19</v>
      </c>
      <c r="AA326">
        <v>19</v>
      </c>
      <c r="AB326">
        <v>5</v>
      </c>
      <c r="AC326">
        <v>6</v>
      </c>
      <c r="AD326">
        <v>9</v>
      </c>
      <c r="AE326">
        <v>19</v>
      </c>
      <c r="AF326">
        <v>3</v>
      </c>
      <c r="AG326">
        <v>0</v>
      </c>
      <c r="AH326">
        <v>0</v>
      </c>
      <c r="AI326">
        <v>0</v>
      </c>
      <c r="AJ326">
        <v>37</v>
      </c>
      <c r="AK326">
        <v>27</v>
      </c>
      <c r="AL326">
        <v>24</v>
      </c>
      <c r="AM326">
        <v>0</v>
      </c>
      <c r="AN326">
        <v>0</v>
      </c>
      <c r="AO326">
        <v>0</v>
      </c>
      <c r="AP326">
        <v>7</v>
      </c>
      <c r="AQ326">
        <v>0</v>
      </c>
      <c r="AR326">
        <v>3</v>
      </c>
      <c r="AS326">
        <v>1</v>
      </c>
      <c r="AT326">
        <v>0</v>
      </c>
      <c r="AU326">
        <v>0</v>
      </c>
      <c r="AV326">
        <v>0</v>
      </c>
      <c r="AW326">
        <v>0</v>
      </c>
      <c r="AX326">
        <v>0</v>
      </c>
      <c r="AY326">
        <v>0</v>
      </c>
      <c r="AZ326">
        <v>8</v>
      </c>
      <c r="BA326">
        <v>0</v>
      </c>
      <c r="BB326">
        <v>0</v>
      </c>
      <c r="BC326">
        <v>0</v>
      </c>
      <c r="BD326">
        <v>368</v>
      </c>
      <c r="BE326">
        <v>318</v>
      </c>
      <c r="BF326">
        <v>178</v>
      </c>
      <c r="BG326">
        <v>140</v>
      </c>
      <c r="BH326">
        <v>4</v>
      </c>
      <c r="BI326">
        <v>6</v>
      </c>
      <c r="BJ326">
        <v>13</v>
      </c>
      <c r="BK326">
        <v>5</v>
      </c>
      <c r="BL326">
        <v>8</v>
      </c>
      <c r="BM326">
        <v>2</v>
      </c>
      <c r="BN326">
        <v>0</v>
      </c>
      <c r="BO326">
        <v>14</v>
      </c>
      <c r="BP326">
        <v>9</v>
      </c>
      <c r="BQ326">
        <v>5</v>
      </c>
      <c r="BR326">
        <v>0</v>
      </c>
      <c r="BS326">
        <v>0</v>
      </c>
      <c r="BT326">
        <v>0</v>
      </c>
      <c r="BU326">
        <v>0</v>
      </c>
      <c r="BV326">
        <v>3</v>
      </c>
      <c r="BW326">
        <v>1</v>
      </c>
      <c r="BX326">
        <v>2</v>
      </c>
      <c r="BY326">
        <v>0</v>
      </c>
      <c r="BZ326">
        <v>0</v>
      </c>
      <c r="CA326">
        <v>0</v>
      </c>
      <c r="CB326">
        <v>0</v>
      </c>
      <c r="CC326">
        <v>0</v>
      </c>
      <c r="CD326">
        <v>0</v>
      </c>
      <c r="CE326">
        <v>0</v>
      </c>
      <c r="CF326">
        <v>0</v>
      </c>
      <c r="CG326">
        <v>0</v>
      </c>
      <c r="CH326">
        <v>0</v>
      </c>
      <c r="CI326">
        <v>0</v>
      </c>
      <c r="CJ326">
        <v>0</v>
      </c>
      <c r="CK326">
        <v>30</v>
      </c>
      <c r="CL326" t="s">
        <v>285</v>
      </c>
      <c r="CM326" t="s">
        <v>286</v>
      </c>
      <c r="CN326" t="s">
        <v>112</v>
      </c>
      <c r="CO326">
        <v>183</v>
      </c>
      <c r="CP326">
        <f t="shared" si="12"/>
        <v>12</v>
      </c>
      <c r="CQ326">
        <f t="shared" si="13"/>
        <v>0</v>
      </c>
      <c r="CR326">
        <f t="shared" si="14"/>
        <v>0</v>
      </c>
    </row>
    <row r="327" spans="1:96" x14ac:dyDescent="0.3">
      <c r="A327">
        <v>202</v>
      </c>
      <c r="B327" t="s">
        <v>644</v>
      </c>
      <c r="C327">
        <v>17307</v>
      </c>
      <c r="D327">
        <v>8</v>
      </c>
      <c r="E327" t="s">
        <v>693</v>
      </c>
      <c r="F327" t="s">
        <v>694</v>
      </c>
      <c r="G327">
        <v>1</v>
      </c>
      <c r="H327" t="s">
        <v>122</v>
      </c>
      <c r="I327" t="s">
        <v>123</v>
      </c>
      <c r="J327">
        <v>496</v>
      </c>
      <c r="K327" t="s">
        <v>181</v>
      </c>
      <c r="L327" t="s">
        <v>182</v>
      </c>
      <c r="M327">
        <v>18</v>
      </c>
      <c r="N327">
        <v>9</v>
      </c>
      <c r="O327">
        <v>0</v>
      </c>
      <c r="P327">
        <v>5</v>
      </c>
      <c r="Q327">
        <v>1506</v>
      </c>
      <c r="R327">
        <v>0</v>
      </c>
      <c r="S327">
        <v>82</v>
      </c>
      <c r="T327">
        <v>1588</v>
      </c>
      <c r="U327">
        <v>0</v>
      </c>
      <c r="V327">
        <v>0</v>
      </c>
      <c r="W327">
        <v>0</v>
      </c>
      <c r="X327">
        <v>0</v>
      </c>
      <c r="Y327">
        <v>2</v>
      </c>
      <c r="Z327">
        <v>3</v>
      </c>
      <c r="AA327">
        <v>9</v>
      </c>
      <c r="AB327">
        <v>2</v>
      </c>
      <c r="AC327">
        <v>5</v>
      </c>
      <c r="AD327">
        <v>19</v>
      </c>
      <c r="AE327">
        <v>12</v>
      </c>
      <c r="AF327">
        <v>2</v>
      </c>
      <c r="AG327">
        <v>0</v>
      </c>
      <c r="AH327">
        <v>0</v>
      </c>
      <c r="AI327">
        <v>1</v>
      </c>
      <c r="AJ327">
        <v>0</v>
      </c>
      <c r="AK327">
        <v>1</v>
      </c>
      <c r="AL327">
        <v>14</v>
      </c>
      <c r="AM327">
        <v>0</v>
      </c>
      <c r="AN327">
        <v>0</v>
      </c>
      <c r="AO327">
        <v>0</v>
      </c>
      <c r="AP327">
        <v>16</v>
      </c>
      <c r="AQ327">
        <v>0</v>
      </c>
      <c r="AR327">
        <v>6</v>
      </c>
      <c r="AS327">
        <v>2</v>
      </c>
      <c r="AT327">
        <v>0</v>
      </c>
      <c r="AU327">
        <v>0</v>
      </c>
      <c r="AV327">
        <v>0</v>
      </c>
      <c r="AW327">
        <v>0</v>
      </c>
      <c r="AX327">
        <v>0</v>
      </c>
      <c r="AY327">
        <v>0</v>
      </c>
      <c r="AZ327">
        <v>2</v>
      </c>
      <c r="BA327">
        <v>0</v>
      </c>
      <c r="BB327">
        <v>0</v>
      </c>
      <c r="BC327">
        <v>0</v>
      </c>
      <c r="BD327">
        <v>977</v>
      </c>
      <c r="BE327">
        <v>818</v>
      </c>
      <c r="BF327">
        <v>687</v>
      </c>
      <c r="BG327">
        <v>131</v>
      </c>
      <c r="BH327">
        <v>13</v>
      </c>
      <c r="BI327">
        <v>14</v>
      </c>
      <c r="BJ327">
        <v>32</v>
      </c>
      <c r="BK327">
        <v>16</v>
      </c>
      <c r="BL327">
        <v>16</v>
      </c>
      <c r="BM327">
        <v>66</v>
      </c>
      <c r="BN327">
        <v>0</v>
      </c>
      <c r="BO327">
        <v>2</v>
      </c>
      <c r="BP327">
        <v>2</v>
      </c>
      <c r="BQ327">
        <v>0</v>
      </c>
      <c r="BR327">
        <v>0</v>
      </c>
      <c r="BS327">
        <v>0</v>
      </c>
      <c r="BT327">
        <v>0</v>
      </c>
      <c r="BU327">
        <v>0</v>
      </c>
      <c r="BV327">
        <v>24</v>
      </c>
      <c r="BW327">
        <v>16</v>
      </c>
      <c r="BX327">
        <v>8</v>
      </c>
      <c r="BY327">
        <v>0</v>
      </c>
      <c r="BZ327">
        <v>0</v>
      </c>
      <c r="CA327">
        <v>0</v>
      </c>
      <c r="CB327">
        <v>0</v>
      </c>
      <c r="CC327">
        <v>0</v>
      </c>
      <c r="CD327">
        <v>0</v>
      </c>
      <c r="CE327">
        <v>0</v>
      </c>
      <c r="CF327">
        <v>0</v>
      </c>
      <c r="CG327">
        <v>0</v>
      </c>
      <c r="CH327">
        <v>0</v>
      </c>
      <c r="CI327">
        <v>0</v>
      </c>
      <c r="CJ327">
        <v>0</v>
      </c>
      <c r="CK327">
        <v>52</v>
      </c>
      <c r="CL327" t="s">
        <v>342</v>
      </c>
      <c r="CP327">
        <f t="shared" si="12"/>
        <v>23</v>
      </c>
      <c r="CQ327">
        <f t="shared" si="13"/>
        <v>0</v>
      </c>
      <c r="CR327">
        <f t="shared" si="14"/>
        <v>0</v>
      </c>
    </row>
    <row r="328" spans="1:96" x14ac:dyDescent="0.3">
      <c r="A328">
        <v>202</v>
      </c>
      <c r="B328" t="s">
        <v>644</v>
      </c>
      <c r="C328">
        <v>17556</v>
      </c>
      <c r="D328">
        <v>9</v>
      </c>
      <c r="E328" t="s">
        <v>695</v>
      </c>
      <c r="F328" t="s">
        <v>696</v>
      </c>
      <c r="G328">
        <v>3</v>
      </c>
      <c r="H328" t="s">
        <v>115</v>
      </c>
      <c r="I328" t="s">
        <v>116</v>
      </c>
      <c r="J328">
        <v>496</v>
      </c>
      <c r="K328" t="s">
        <v>181</v>
      </c>
      <c r="L328" t="s">
        <v>182</v>
      </c>
      <c r="M328">
        <v>18</v>
      </c>
      <c r="N328">
        <v>4</v>
      </c>
      <c r="O328">
        <v>0</v>
      </c>
      <c r="P328">
        <v>7</v>
      </c>
      <c r="Q328">
        <v>1662</v>
      </c>
      <c r="R328">
        <v>0</v>
      </c>
      <c r="S328">
        <v>112</v>
      </c>
      <c r="T328">
        <v>1774</v>
      </c>
      <c r="U328">
        <v>0</v>
      </c>
      <c r="V328">
        <v>6</v>
      </c>
      <c r="W328">
        <v>0</v>
      </c>
      <c r="X328">
        <v>1</v>
      </c>
      <c r="Y328">
        <v>33</v>
      </c>
      <c r="Z328">
        <v>33</v>
      </c>
      <c r="AA328">
        <v>71</v>
      </c>
      <c r="AB328">
        <v>31</v>
      </c>
      <c r="AC328">
        <v>21</v>
      </c>
      <c r="AD328">
        <v>25</v>
      </c>
      <c r="AE328">
        <v>74</v>
      </c>
      <c r="AF328">
        <v>2</v>
      </c>
      <c r="AG328">
        <v>0</v>
      </c>
      <c r="AH328">
        <v>0</v>
      </c>
      <c r="AI328">
        <v>18</v>
      </c>
      <c r="AJ328">
        <v>16</v>
      </c>
      <c r="AK328">
        <v>51</v>
      </c>
      <c r="AL328">
        <v>21</v>
      </c>
      <c r="AM328">
        <v>15</v>
      </c>
      <c r="AN328">
        <v>0</v>
      </c>
      <c r="AO328">
        <v>0</v>
      </c>
      <c r="AP328">
        <v>23</v>
      </c>
      <c r="AQ328">
        <v>0</v>
      </c>
      <c r="AR328">
        <v>5</v>
      </c>
      <c r="AS328">
        <v>2</v>
      </c>
      <c r="AT328">
        <v>0</v>
      </c>
      <c r="AU328">
        <v>0</v>
      </c>
      <c r="AV328">
        <v>0</v>
      </c>
      <c r="AW328">
        <v>0</v>
      </c>
      <c r="AX328">
        <v>0</v>
      </c>
      <c r="AY328">
        <v>0</v>
      </c>
      <c r="AZ328">
        <v>19</v>
      </c>
      <c r="BA328">
        <v>0</v>
      </c>
      <c r="BB328">
        <v>0</v>
      </c>
      <c r="BC328">
        <v>0</v>
      </c>
      <c r="BD328">
        <v>1213</v>
      </c>
      <c r="BE328">
        <v>1012</v>
      </c>
      <c r="BF328">
        <v>616</v>
      </c>
      <c r="BG328">
        <v>395</v>
      </c>
      <c r="BH328">
        <v>13</v>
      </c>
      <c r="BI328">
        <v>14</v>
      </c>
      <c r="BJ328">
        <v>39</v>
      </c>
      <c r="BK328">
        <v>15</v>
      </c>
      <c r="BL328">
        <v>24</v>
      </c>
      <c r="BM328">
        <v>2</v>
      </c>
      <c r="BN328">
        <v>0</v>
      </c>
      <c r="BO328">
        <v>81</v>
      </c>
      <c r="BP328">
        <v>46</v>
      </c>
      <c r="BQ328">
        <v>35</v>
      </c>
      <c r="BR328">
        <v>0</v>
      </c>
      <c r="BS328">
        <v>0</v>
      </c>
      <c r="BT328">
        <v>0</v>
      </c>
      <c r="BU328">
        <v>0</v>
      </c>
      <c r="BV328">
        <v>23</v>
      </c>
      <c r="BW328">
        <v>4</v>
      </c>
      <c r="BX328">
        <v>19</v>
      </c>
      <c r="BY328">
        <v>0</v>
      </c>
      <c r="BZ328">
        <v>0</v>
      </c>
      <c r="CA328">
        <v>0</v>
      </c>
      <c r="CB328">
        <v>0</v>
      </c>
      <c r="CC328">
        <v>0</v>
      </c>
      <c r="CD328">
        <v>0</v>
      </c>
      <c r="CE328">
        <v>0</v>
      </c>
      <c r="CF328">
        <v>0</v>
      </c>
      <c r="CG328">
        <v>0</v>
      </c>
      <c r="CH328">
        <v>0</v>
      </c>
      <c r="CI328">
        <v>0</v>
      </c>
      <c r="CJ328">
        <v>0</v>
      </c>
      <c r="CK328">
        <v>19</v>
      </c>
      <c r="CL328" t="s">
        <v>119</v>
      </c>
      <c r="CP328">
        <f t="shared" ref="CP328:CP391" si="15">SUM(M328,P328)</f>
        <v>25</v>
      </c>
      <c r="CQ328">
        <f t="shared" ref="CQ328:CQ391" si="16">SUM(AH328,AG328)</f>
        <v>0</v>
      </c>
      <c r="CR328">
        <f t="shared" ref="CR328:CR391" si="17">SUM(W328,CD328)</f>
        <v>0</v>
      </c>
    </row>
    <row r="329" spans="1:96" x14ac:dyDescent="0.3">
      <c r="A329">
        <v>202</v>
      </c>
      <c r="B329" t="s">
        <v>644</v>
      </c>
      <c r="C329">
        <v>18821</v>
      </c>
      <c r="D329">
        <v>23</v>
      </c>
      <c r="E329" t="s">
        <v>293</v>
      </c>
      <c r="F329" t="s">
        <v>294</v>
      </c>
      <c r="G329">
        <v>3</v>
      </c>
      <c r="H329" t="s">
        <v>115</v>
      </c>
      <c r="I329" t="s">
        <v>116</v>
      </c>
      <c r="J329">
        <v>496</v>
      </c>
      <c r="K329" t="s">
        <v>181</v>
      </c>
      <c r="L329" t="s">
        <v>182</v>
      </c>
      <c r="M329">
        <v>19</v>
      </c>
      <c r="N329">
        <v>1</v>
      </c>
      <c r="O329">
        <v>0</v>
      </c>
      <c r="P329">
        <v>1</v>
      </c>
      <c r="Q329">
        <v>1720</v>
      </c>
      <c r="R329">
        <v>0</v>
      </c>
      <c r="S329">
        <v>130</v>
      </c>
      <c r="T329">
        <v>1844</v>
      </c>
      <c r="U329">
        <v>0</v>
      </c>
      <c r="V329">
        <v>0</v>
      </c>
      <c r="W329">
        <v>0</v>
      </c>
      <c r="X329">
        <v>3</v>
      </c>
      <c r="Y329">
        <v>23</v>
      </c>
      <c r="Z329">
        <v>23</v>
      </c>
      <c r="AA329">
        <v>32</v>
      </c>
      <c r="AB329">
        <v>9</v>
      </c>
      <c r="AC329">
        <v>16</v>
      </c>
      <c r="AD329">
        <v>40</v>
      </c>
      <c r="AE329">
        <v>48</v>
      </c>
      <c r="AF329">
        <v>8</v>
      </c>
      <c r="AG329">
        <v>1</v>
      </c>
      <c r="AH329">
        <v>1</v>
      </c>
      <c r="AI329">
        <v>1</v>
      </c>
      <c r="AJ329">
        <v>27</v>
      </c>
      <c r="AK329">
        <v>21</v>
      </c>
      <c r="AL329">
        <v>135</v>
      </c>
      <c r="AM329">
        <v>14</v>
      </c>
      <c r="AN329">
        <v>0</v>
      </c>
      <c r="AO329">
        <v>0</v>
      </c>
      <c r="AP329">
        <v>22</v>
      </c>
      <c r="AQ329">
        <v>0</v>
      </c>
      <c r="AR329">
        <v>4</v>
      </c>
      <c r="AS329">
        <v>3</v>
      </c>
      <c r="AT329">
        <v>0</v>
      </c>
      <c r="AU329">
        <v>0</v>
      </c>
      <c r="AV329">
        <v>0</v>
      </c>
      <c r="AW329">
        <v>0</v>
      </c>
      <c r="AX329">
        <v>0</v>
      </c>
      <c r="AY329">
        <v>0</v>
      </c>
      <c r="AZ329">
        <v>7</v>
      </c>
      <c r="BA329">
        <v>0</v>
      </c>
      <c r="BB329">
        <v>0</v>
      </c>
      <c r="BC329">
        <v>0</v>
      </c>
      <c r="BD329">
        <v>1747</v>
      </c>
      <c r="BE329">
        <v>1496</v>
      </c>
      <c r="BF329">
        <v>1186</v>
      </c>
      <c r="BG329">
        <v>310</v>
      </c>
      <c r="BH329">
        <v>35</v>
      </c>
      <c r="BI329">
        <v>16</v>
      </c>
      <c r="BJ329">
        <v>82</v>
      </c>
      <c r="BK329">
        <v>23</v>
      </c>
      <c r="BL329">
        <v>59</v>
      </c>
      <c r="BM329">
        <v>36</v>
      </c>
      <c r="BN329">
        <v>0</v>
      </c>
      <c r="BO329">
        <v>5</v>
      </c>
      <c r="BP329">
        <v>3</v>
      </c>
      <c r="BQ329">
        <v>2</v>
      </c>
      <c r="BR329">
        <v>0</v>
      </c>
      <c r="BS329">
        <v>0</v>
      </c>
      <c r="BT329">
        <v>0</v>
      </c>
      <c r="BU329">
        <v>0</v>
      </c>
      <c r="BV329">
        <v>33</v>
      </c>
      <c r="BW329">
        <v>20</v>
      </c>
      <c r="BX329">
        <v>13</v>
      </c>
      <c r="BY329">
        <v>1</v>
      </c>
      <c r="BZ329">
        <v>1</v>
      </c>
      <c r="CA329">
        <v>0</v>
      </c>
      <c r="CB329">
        <v>0</v>
      </c>
      <c r="CC329">
        <v>0</v>
      </c>
      <c r="CD329">
        <v>0</v>
      </c>
      <c r="CE329">
        <v>0</v>
      </c>
      <c r="CF329">
        <v>0</v>
      </c>
      <c r="CG329">
        <v>0</v>
      </c>
      <c r="CH329">
        <v>0</v>
      </c>
      <c r="CI329">
        <v>0</v>
      </c>
      <c r="CJ329">
        <v>0</v>
      </c>
      <c r="CK329">
        <v>19</v>
      </c>
      <c r="CL329" t="s">
        <v>119</v>
      </c>
      <c r="CM329" t="s">
        <v>295</v>
      </c>
      <c r="CN329" t="s">
        <v>112</v>
      </c>
      <c r="CO329">
        <v>183</v>
      </c>
      <c r="CP329">
        <f t="shared" si="15"/>
        <v>20</v>
      </c>
      <c r="CQ329">
        <f t="shared" si="16"/>
        <v>2</v>
      </c>
      <c r="CR329">
        <f t="shared" si="17"/>
        <v>0</v>
      </c>
    </row>
    <row r="330" spans="1:96" x14ac:dyDescent="0.3">
      <c r="A330">
        <v>202</v>
      </c>
      <c r="B330" t="s">
        <v>644</v>
      </c>
      <c r="C330">
        <v>19044</v>
      </c>
      <c r="D330">
        <v>7</v>
      </c>
      <c r="E330" t="s">
        <v>296</v>
      </c>
      <c r="F330" t="s">
        <v>297</v>
      </c>
      <c r="G330">
        <v>2</v>
      </c>
      <c r="H330" t="s">
        <v>95</v>
      </c>
      <c r="I330" t="s">
        <v>96</v>
      </c>
      <c r="J330">
        <v>656</v>
      </c>
      <c r="K330" t="s">
        <v>102</v>
      </c>
      <c r="L330" t="s">
        <v>103</v>
      </c>
      <c r="M330">
        <v>3</v>
      </c>
      <c r="N330">
        <v>3</v>
      </c>
      <c r="O330">
        <v>0</v>
      </c>
      <c r="P330">
        <v>6</v>
      </c>
      <c r="Q330">
        <v>257</v>
      </c>
      <c r="R330">
        <v>0</v>
      </c>
      <c r="S330">
        <v>17</v>
      </c>
      <c r="T330">
        <v>274</v>
      </c>
      <c r="U330">
        <v>0</v>
      </c>
      <c r="V330">
        <v>0</v>
      </c>
      <c r="W330">
        <v>0</v>
      </c>
      <c r="X330">
        <v>1</v>
      </c>
      <c r="Y330">
        <v>4</v>
      </c>
      <c r="Z330">
        <v>4</v>
      </c>
      <c r="AA330">
        <v>3</v>
      </c>
      <c r="AB330">
        <v>1</v>
      </c>
      <c r="AC330">
        <v>2</v>
      </c>
      <c r="AD330">
        <v>4</v>
      </c>
      <c r="AE330">
        <v>3</v>
      </c>
      <c r="AF330">
        <v>0</v>
      </c>
      <c r="AG330">
        <v>0</v>
      </c>
      <c r="AH330">
        <v>0</v>
      </c>
      <c r="AI330">
        <v>0</v>
      </c>
      <c r="AJ330">
        <v>3</v>
      </c>
      <c r="AK330">
        <v>8</v>
      </c>
      <c r="AL330">
        <v>14</v>
      </c>
      <c r="AM330">
        <v>4</v>
      </c>
      <c r="AN330">
        <v>0</v>
      </c>
      <c r="AO330">
        <v>0</v>
      </c>
      <c r="AP330">
        <v>6</v>
      </c>
      <c r="AQ330">
        <v>0</v>
      </c>
      <c r="AR330">
        <v>3</v>
      </c>
      <c r="AS330">
        <v>1</v>
      </c>
      <c r="AT330">
        <v>0</v>
      </c>
      <c r="AU330">
        <v>0</v>
      </c>
      <c r="AV330">
        <v>0</v>
      </c>
      <c r="AW330">
        <v>0</v>
      </c>
      <c r="AX330">
        <v>0</v>
      </c>
      <c r="AY330">
        <v>0</v>
      </c>
      <c r="AZ330">
        <v>0</v>
      </c>
      <c r="BA330">
        <v>0</v>
      </c>
      <c r="BB330">
        <v>0</v>
      </c>
      <c r="BC330">
        <v>0</v>
      </c>
      <c r="BD330">
        <v>113</v>
      </c>
      <c r="BE330">
        <v>93</v>
      </c>
      <c r="BF330">
        <v>55</v>
      </c>
      <c r="BG330">
        <v>38</v>
      </c>
      <c r="BH330">
        <v>1</v>
      </c>
      <c r="BI330">
        <v>2</v>
      </c>
      <c r="BJ330">
        <v>9</v>
      </c>
      <c r="BK330">
        <v>4</v>
      </c>
      <c r="BL330">
        <v>5</v>
      </c>
      <c r="BM330">
        <v>1</v>
      </c>
      <c r="BN330">
        <v>0</v>
      </c>
      <c r="BO330">
        <v>1</v>
      </c>
      <c r="BP330">
        <v>1</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19</v>
      </c>
      <c r="CL330" t="s">
        <v>119</v>
      </c>
      <c r="CM330" t="s">
        <v>298</v>
      </c>
      <c r="CN330" t="s">
        <v>184</v>
      </c>
      <c r="CO330">
        <v>177</v>
      </c>
      <c r="CP330">
        <f t="shared" si="15"/>
        <v>9</v>
      </c>
      <c r="CQ330">
        <f t="shared" si="16"/>
        <v>0</v>
      </c>
      <c r="CR330">
        <f t="shared" si="17"/>
        <v>0</v>
      </c>
    </row>
    <row r="331" spans="1:96" x14ac:dyDescent="0.3">
      <c r="A331">
        <v>202</v>
      </c>
      <c r="B331" t="s">
        <v>644</v>
      </c>
      <c r="C331">
        <v>19125</v>
      </c>
      <c r="D331">
        <v>44</v>
      </c>
      <c r="E331" t="s">
        <v>301</v>
      </c>
      <c r="F331" t="s">
        <v>302</v>
      </c>
      <c r="G331">
        <v>1</v>
      </c>
      <c r="H331" t="s">
        <v>122</v>
      </c>
      <c r="I331" t="s">
        <v>123</v>
      </c>
      <c r="J331">
        <v>1874</v>
      </c>
      <c r="K331" t="s">
        <v>657</v>
      </c>
      <c r="L331" t="s">
        <v>658</v>
      </c>
      <c r="M331">
        <v>21</v>
      </c>
      <c r="N331">
        <v>4</v>
      </c>
      <c r="O331">
        <v>0</v>
      </c>
      <c r="P331">
        <v>3</v>
      </c>
      <c r="Q331">
        <v>1829</v>
      </c>
      <c r="R331">
        <v>0</v>
      </c>
      <c r="S331">
        <v>112</v>
      </c>
      <c r="T331">
        <v>1941</v>
      </c>
      <c r="U331">
        <v>0</v>
      </c>
      <c r="V331">
        <v>0</v>
      </c>
      <c r="W331">
        <v>2</v>
      </c>
      <c r="X331">
        <v>2</v>
      </c>
      <c r="Y331">
        <v>7</v>
      </c>
      <c r="Z331">
        <v>7</v>
      </c>
      <c r="AA331">
        <v>6</v>
      </c>
      <c r="AB331">
        <v>1</v>
      </c>
      <c r="AC331">
        <v>3</v>
      </c>
      <c r="AD331">
        <v>16</v>
      </c>
      <c r="AE331">
        <v>20</v>
      </c>
      <c r="AF331">
        <v>4</v>
      </c>
      <c r="AG331">
        <v>0</v>
      </c>
      <c r="AH331">
        <v>0</v>
      </c>
      <c r="AI331">
        <v>1</v>
      </c>
      <c r="AJ331">
        <v>0</v>
      </c>
      <c r="AK331">
        <v>2</v>
      </c>
      <c r="AL331">
        <v>45</v>
      </c>
      <c r="AM331">
        <v>7</v>
      </c>
      <c r="AN331">
        <v>0</v>
      </c>
      <c r="AO331">
        <v>0</v>
      </c>
      <c r="AP331">
        <v>17</v>
      </c>
      <c r="AQ331">
        <v>0</v>
      </c>
      <c r="AR331">
        <v>10</v>
      </c>
      <c r="AS331">
        <v>2</v>
      </c>
      <c r="AT331">
        <v>0</v>
      </c>
      <c r="AU331">
        <v>0</v>
      </c>
      <c r="AV331">
        <v>0</v>
      </c>
      <c r="AW331">
        <v>0</v>
      </c>
      <c r="AX331">
        <v>0</v>
      </c>
      <c r="AY331">
        <v>0</v>
      </c>
      <c r="AZ331">
        <v>2</v>
      </c>
      <c r="BA331">
        <v>0</v>
      </c>
      <c r="BB331">
        <v>0</v>
      </c>
      <c r="BC331">
        <v>0</v>
      </c>
      <c r="BD331">
        <v>961</v>
      </c>
      <c r="BE331">
        <v>709</v>
      </c>
      <c r="BF331">
        <v>477</v>
      </c>
      <c r="BG331">
        <v>232</v>
      </c>
      <c r="BH331">
        <v>25</v>
      </c>
      <c r="BI331">
        <v>29</v>
      </c>
      <c r="BJ331">
        <v>33</v>
      </c>
      <c r="BK331">
        <v>7</v>
      </c>
      <c r="BL331">
        <v>26</v>
      </c>
      <c r="BM331">
        <v>133</v>
      </c>
      <c r="BN331">
        <v>0</v>
      </c>
      <c r="BO331">
        <v>1</v>
      </c>
      <c r="BP331">
        <v>1</v>
      </c>
      <c r="BQ331">
        <v>0</v>
      </c>
      <c r="BR331">
        <v>0</v>
      </c>
      <c r="BS331">
        <v>0</v>
      </c>
      <c r="BT331">
        <v>0</v>
      </c>
      <c r="BU331">
        <v>0</v>
      </c>
      <c r="BV331">
        <v>19</v>
      </c>
      <c r="BW331">
        <v>15</v>
      </c>
      <c r="BX331">
        <v>4</v>
      </c>
      <c r="BY331">
        <v>0</v>
      </c>
      <c r="BZ331">
        <v>0</v>
      </c>
      <c r="CA331">
        <v>0</v>
      </c>
      <c r="CB331">
        <v>0</v>
      </c>
      <c r="CC331">
        <v>0</v>
      </c>
      <c r="CD331">
        <v>0</v>
      </c>
      <c r="CE331">
        <v>0</v>
      </c>
      <c r="CF331">
        <v>0</v>
      </c>
      <c r="CG331">
        <v>0</v>
      </c>
      <c r="CH331">
        <v>0</v>
      </c>
      <c r="CI331">
        <v>0</v>
      </c>
      <c r="CJ331">
        <v>0</v>
      </c>
      <c r="CK331">
        <v>19</v>
      </c>
      <c r="CL331" t="s">
        <v>119</v>
      </c>
      <c r="CM331" t="s">
        <v>303</v>
      </c>
      <c r="CN331" t="s">
        <v>184</v>
      </c>
      <c r="CO331">
        <v>182</v>
      </c>
      <c r="CP331">
        <f t="shared" si="15"/>
        <v>24</v>
      </c>
      <c r="CQ331">
        <f t="shared" si="16"/>
        <v>0</v>
      </c>
      <c r="CR331">
        <f t="shared" si="17"/>
        <v>2</v>
      </c>
    </row>
    <row r="332" spans="1:96" x14ac:dyDescent="0.3">
      <c r="A332">
        <v>202</v>
      </c>
      <c r="B332" t="s">
        <v>644</v>
      </c>
      <c r="C332">
        <v>19126</v>
      </c>
      <c r="D332">
        <v>28</v>
      </c>
      <c r="E332" t="s">
        <v>697</v>
      </c>
      <c r="F332" t="s">
        <v>697</v>
      </c>
      <c r="G332">
        <v>4</v>
      </c>
      <c r="H332" t="s">
        <v>142</v>
      </c>
      <c r="I332" t="s">
        <v>143</v>
      </c>
      <c r="J332">
        <v>656</v>
      </c>
      <c r="K332" t="s">
        <v>102</v>
      </c>
      <c r="L332" t="s">
        <v>103</v>
      </c>
      <c r="M332">
        <v>1</v>
      </c>
      <c r="N332">
        <v>17</v>
      </c>
      <c r="O332">
        <v>1</v>
      </c>
      <c r="P332">
        <v>0</v>
      </c>
      <c r="Q332">
        <v>90</v>
      </c>
      <c r="R332">
        <v>0</v>
      </c>
      <c r="S332">
        <v>6</v>
      </c>
      <c r="T332">
        <v>96</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2</v>
      </c>
      <c r="AP332">
        <v>3</v>
      </c>
      <c r="AQ332">
        <v>0</v>
      </c>
      <c r="AR332">
        <v>3</v>
      </c>
      <c r="AS332">
        <v>0</v>
      </c>
      <c r="AT332">
        <v>0</v>
      </c>
      <c r="AU332">
        <v>0</v>
      </c>
      <c r="AV332">
        <v>0</v>
      </c>
      <c r="AW332">
        <v>0</v>
      </c>
      <c r="AX332">
        <v>0</v>
      </c>
      <c r="AY332">
        <v>0</v>
      </c>
      <c r="AZ332">
        <v>0</v>
      </c>
      <c r="BA332">
        <v>0</v>
      </c>
      <c r="BB332">
        <v>0</v>
      </c>
      <c r="BC332">
        <v>0</v>
      </c>
      <c r="BD332">
        <v>34</v>
      </c>
      <c r="BE332">
        <v>21</v>
      </c>
      <c r="BF332">
        <v>14</v>
      </c>
      <c r="BG332">
        <v>7</v>
      </c>
      <c r="BH332">
        <v>0</v>
      </c>
      <c r="BI332">
        <v>0</v>
      </c>
      <c r="BJ332">
        <v>0</v>
      </c>
      <c r="BK332">
        <v>0</v>
      </c>
      <c r="BL332">
        <v>0</v>
      </c>
      <c r="BM332">
        <v>1</v>
      </c>
      <c r="BN332">
        <v>3</v>
      </c>
      <c r="BO332">
        <v>0</v>
      </c>
      <c r="BP332">
        <v>0</v>
      </c>
      <c r="BQ332">
        <v>0</v>
      </c>
      <c r="BR332">
        <v>0</v>
      </c>
      <c r="BS332">
        <v>0</v>
      </c>
      <c r="BT332">
        <v>0</v>
      </c>
      <c r="BU332">
        <v>0</v>
      </c>
      <c r="BV332">
        <v>0</v>
      </c>
      <c r="BW332">
        <v>0</v>
      </c>
      <c r="BX332">
        <v>0</v>
      </c>
      <c r="BY332">
        <v>0</v>
      </c>
      <c r="BZ332">
        <v>0</v>
      </c>
      <c r="CA332">
        <v>0</v>
      </c>
      <c r="CB332">
        <v>12</v>
      </c>
      <c r="CC332">
        <v>6</v>
      </c>
      <c r="CD332">
        <v>3</v>
      </c>
      <c r="CE332">
        <v>3</v>
      </c>
      <c r="CF332">
        <v>2</v>
      </c>
      <c r="CG332">
        <v>0</v>
      </c>
      <c r="CH332">
        <v>0</v>
      </c>
      <c r="CI332">
        <v>0</v>
      </c>
      <c r="CJ332">
        <v>0</v>
      </c>
      <c r="CK332">
        <v>1</v>
      </c>
      <c r="CL332" t="s">
        <v>130</v>
      </c>
      <c r="CM332" t="s">
        <v>698</v>
      </c>
      <c r="CN332" t="s">
        <v>106</v>
      </c>
      <c r="CO332">
        <v>177</v>
      </c>
      <c r="CP332">
        <f t="shared" si="15"/>
        <v>1</v>
      </c>
      <c r="CQ332">
        <f t="shared" si="16"/>
        <v>0</v>
      </c>
      <c r="CR332">
        <f t="shared" si="17"/>
        <v>3</v>
      </c>
    </row>
    <row r="333" spans="1:96" x14ac:dyDescent="0.3">
      <c r="A333">
        <v>202</v>
      </c>
      <c r="B333" t="s">
        <v>644</v>
      </c>
      <c r="C333">
        <v>19129</v>
      </c>
      <c r="D333">
        <v>2</v>
      </c>
      <c r="E333" t="s">
        <v>304</v>
      </c>
      <c r="F333" t="s">
        <v>305</v>
      </c>
      <c r="G333">
        <v>1</v>
      </c>
      <c r="H333" t="s">
        <v>122</v>
      </c>
      <c r="I333" t="s">
        <v>123</v>
      </c>
      <c r="J333">
        <v>505</v>
      </c>
      <c r="K333" t="s">
        <v>133</v>
      </c>
      <c r="L333" t="s">
        <v>134</v>
      </c>
      <c r="M333">
        <v>18</v>
      </c>
      <c r="N333">
        <v>1</v>
      </c>
      <c r="O333">
        <v>0</v>
      </c>
      <c r="P333">
        <v>1</v>
      </c>
      <c r="Q333">
        <v>1605</v>
      </c>
      <c r="R333">
        <v>0</v>
      </c>
      <c r="S333">
        <v>107</v>
      </c>
      <c r="T333">
        <v>1712</v>
      </c>
      <c r="U333">
        <v>0</v>
      </c>
      <c r="V333">
        <v>0</v>
      </c>
      <c r="W333">
        <v>0</v>
      </c>
      <c r="X333">
        <v>1</v>
      </c>
      <c r="Y333">
        <v>10</v>
      </c>
      <c r="Z333">
        <v>10</v>
      </c>
      <c r="AA333">
        <v>14</v>
      </c>
      <c r="AB333">
        <v>1</v>
      </c>
      <c r="AC333">
        <v>4</v>
      </c>
      <c r="AD333">
        <v>21</v>
      </c>
      <c r="AE333">
        <v>15</v>
      </c>
      <c r="AF333">
        <v>6</v>
      </c>
      <c r="AG333">
        <v>0</v>
      </c>
      <c r="AH333">
        <v>0</v>
      </c>
      <c r="AI333">
        <v>0</v>
      </c>
      <c r="AJ333">
        <v>6</v>
      </c>
      <c r="AK333">
        <v>42</v>
      </c>
      <c r="AL333">
        <v>13</v>
      </c>
      <c r="AM333">
        <v>199</v>
      </c>
      <c r="AN333">
        <v>0</v>
      </c>
      <c r="AO333">
        <v>0</v>
      </c>
      <c r="AP333">
        <v>20</v>
      </c>
      <c r="AQ333">
        <v>0</v>
      </c>
      <c r="AR333">
        <v>6</v>
      </c>
      <c r="AS333">
        <v>2</v>
      </c>
      <c r="AT333">
        <v>0</v>
      </c>
      <c r="AU333">
        <v>0</v>
      </c>
      <c r="AV333">
        <v>0</v>
      </c>
      <c r="AW333">
        <v>0</v>
      </c>
      <c r="AX333">
        <v>0</v>
      </c>
      <c r="AY333">
        <v>0</v>
      </c>
      <c r="AZ333">
        <v>9</v>
      </c>
      <c r="BA333">
        <v>0</v>
      </c>
      <c r="BB333">
        <v>0</v>
      </c>
      <c r="BC333">
        <v>0</v>
      </c>
      <c r="BD333">
        <v>944</v>
      </c>
      <c r="BE333">
        <v>615</v>
      </c>
      <c r="BF333">
        <v>354</v>
      </c>
      <c r="BG333">
        <v>261</v>
      </c>
      <c r="BH333">
        <v>38</v>
      </c>
      <c r="BI333">
        <v>26</v>
      </c>
      <c r="BJ333">
        <v>53</v>
      </c>
      <c r="BK333">
        <v>19</v>
      </c>
      <c r="BL333">
        <v>34</v>
      </c>
      <c r="BM333">
        <v>49</v>
      </c>
      <c r="BN333">
        <v>0</v>
      </c>
      <c r="BO333">
        <v>2</v>
      </c>
      <c r="BP333">
        <v>1</v>
      </c>
      <c r="BQ333">
        <v>1</v>
      </c>
      <c r="BR333">
        <v>0</v>
      </c>
      <c r="BS333">
        <v>0</v>
      </c>
      <c r="BT333">
        <v>0</v>
      </c>
      <c r="BU333">
        <v>0</v>
      </c>
      <c r="BV333">
        <v>15</v>
      </c>
      <c r="BW333">
        <v>4</v>
      </c>
      <c r="BX333">
        <v>11</v>
      </c>
      <c r="BY333">
        <v>0</v>
      </c>
      <c r="BZ333">
        <v>0</v>
      </c>
      <c r="CA333">
        <v>0</v>
      </c>
      <c r="CB333">
        <v>0</v>
      </c>
      <c r="CC333">
        <v>0</v>
      </c>
      <c r="CD333">
        <v>0</v>
      </c>
      <c r="CE333">
        <v>0</v>
      </c>
      <c r="CF333">
        <v>0</v>
      </c>
      <c r="CG333">
        <v>0</v>
      </c>
      <c r="CH333">
        <v>0</v>
      </c>
      <c r="CI333">
        <v>0</v>
      </c>
      <c r="CJ333">
        <v>0</v>
      </c>
      <c r="CK333">
        <v>1</v>
      </c>
      <c r="CL333" t="s">
        <v>130</v>
      </c>
      <c r="CM333" s="1">
        <v>33242</v>
      </c>
      <c r="CN333" t="s">
        <v>106</v>
      </c>
      <c r="CO333">
        <v>173</v>
      </c>
      <c r="CP333">
        <f t="shared" si="15"/>
        <v>19</v>
      </c>
      <c r="CQ333">
        <f t="shared" si="16"/>
        <v>0</v>
      </c>
      <c r="CR333">
        <f t="shared" si="17"/>
        <v>0</v>
      </c>
    </row>
    <row r="334" spans="1:96" x14ac:dyDescent="0.3">
      <c r="A334">
        <v>202</v>
      </c>
      <c r="B334" t="s">
        <v>644</v>
      </c>
      <c r="C334">
        <v>19130</v>
      </c>
      <c r="D334">
        <v>7</v>
      </c>
      <c r="E334" t="s">
        <v>306</v>
      </c>
      <c r="F334" t="s">
        <v>306</v>
      </c>
      <c r="G334">
        <v>3</v>
      </c>
      <c r="H334" t="s">
        <v>115</v>
      </c>
      <c r="I334" t="s">
        <v>116</v>
      </c>
      <c r="J334">
        <v>498</v>
      </c>
      <c r="K334" t="s">
        <v>165</v>
      </c>
      <c r="L334" t="s">
        <v>166</v>
      </c>
      <c r="M334">
        <v>4</v>
      </c>
      <c r="N334">
        <v>8</v>
      </c>
      <c r="O334">
        <v>0</v>
      </c>
      <c r="P334">
        <v>11</v>
      </c>
      <c r="Q334">
        <v>345</v>
      </c>
      <c r="R334">
        <v>0</v>
      </c>
      <c r="S334">
        <v>57</v>
      </c>
      <c r="T334">
        <v>402</v>
      </c>
      <c r="U334">
        <v>0</v>
      </c>
      <c r="V334">
        <v>0</v>
      </c>
      <c r="W334">
        <v>0</v>
      </c>
      <c r="X334">
        <v>1</v>
      </c>
      <c r="Y334">
        <v>8</v>
      </c>
      <c r="Z334">
        <v>8</v>
      </c>
      <c r="AA334">
        <v>6</v>
      </c>
      <c r="AB334">
        <v>1</v>
      </c>
      <c r="AC334">
        <v>2</v>
      </c>
      <c r="AD334">
        <v>6</v>
      </c>
      <c r="AE334">
        <v>4</v>
      </c>
      <c r="AF334">
        <v>1</v>
      </c>
      <c r="AG334">
        <v>0</v>
      </c>
      <c r="AH334">
        <v>0</v>
      </c>
      <c r="AI334">
        <v>0</v>
      </c>
      <c r="AJ334">
        <v>10</v>
      </c>
      <c r="AK334">
        <v>18</v>
      </c>
      <c r="AL334">
        <v>11</v>
      </c>
      <c r="AM334">
        <v>1</v>
      </c>
      <c r="AN334">
        <v>0</v>
      </c>
      <c r="AO334">
        <v>0</v>
      </c>
      <c r="AP334">
        <v>7</v>
      </c>
      <c r="AQ334">
        <v>0</v>
      </c>
      <c r="AR334">
        <v>8</v>
      </c>
      <c r="AS334">
        <v>1</v>
      </c>
      <c r="AT334">
        <v>0</v>
      </c>
      <c r="AU334">
        <v>0</v>
      </c>
      <c r="AV334">
        <v>0</v>
      </c>
      <c r="AW334">
        <v>0</v>
      </c>
      <c r="AX334">
        <v>0</v>
      </c>
      <c r="AY334">
        <v>0</v>
      </c>
      <c r="AZ334">
        <v>3</v>
      </c>
      <c r="BA334">
        <v>0</v>
      </c>
      <c r="BB334">
        <v>0</v>
      </c>
      <c r="BC334">
        <v>0</v>
      </c>
      <c r="BD334">
        <v>187</v>
      </c>
      <c r="BE334">
        <v>152</v>
      </c>
      <c r="BF334">
        <v>88</v>
      </c>
      <c r="BG334">
        <v>64</v>
      </c>
      <c r="BH334">
        <v>4</v>
      </c>
      <c r="BI334">
        <v>6</v>
      </c>
      <c r="BJ334">
        <v>13</v>
      </c>
      <c r="BK334">
        <v>5</v>
      </c>
      <c r="BL334">
        <v>8</v>
      </c>
      <c r="BM334">
        <v>3</v>
      </c>
      <c r="BN334">
        <v>0</v>
      </c>
      <c r="BO334">
        <v>1</v>
      </c>
      <c r="BP334">
        <v>1</v>
      </c>
      <c r="BQ334">
        <v>0</v>
      </c>
      <c r="BR334">
        <v>0</v>
      </c>
      <c r="BS334">
        <v>0</v>
      </c>
      <c r="BT334">
        <v>0</v>
      </c>
      <c r="BU334">
        <v>0</v>
      </c>
      <c r="BV334">
        <v>2</v>
      </c>
      <c r="BW334">
        <v>0</v>
      </c>
      <c r="BX334">
        <v>2</v>
      </c>
      <c r="BY334">
        <v>0</v>
      </c>
      <c r="BZ334">
        <v>0</v>
      </c>
      <c r="CA334">
        <v>0</v>
      </c>
      <c r="CB334">
        <v>0</v>
      </c>
      <c r="CC334">
        <v>0</v>
      </c>
      <c r="CD334">
        <v>0</v>
      </c>
      <c r="CE334">
        <v>0</v>
      </c>
      <c r="CF334">
        <v>0</v>
      </c>
      <c r="CG334">
        <v>0</v>
      </c>
      <c r="CH334">
        <v>0</v>
      </c>
      <c r="CI334">
        <v>0</v>
      </c>
      <c r="CJ334">
        <v>0</v>
      </c>
      <c r="CK334">
        <v>1</v>
      </c>
      <c r="CL334" t="s">
        <v>130</v>
      </c>
      <c r="CM334" s="1">
        <v>33941</v>
      </c>
      <c r="CO334">
        <v>178</v>
      </c>
      <c r="CP334">
        <f t="shared" si="15"/>
        <v>15</v>
      </c>
      <c r="CQ334">
        <f t="shared" si="16"/>
        <v>0</v>
      </c>
      <c r="CR334">
        <f t="shared" si="17"/>
        <v>0</v>
      </c>
    </row>
    <row r="335" spans="1:96" x14ac:dyDescent="0.3">
      <c r="A335">
        <v>202</v>
      </c>
      <c r="B335" t="s">
        <v>644</v>
      </c>
      <c r="C335">
        <v>19135</v>
      </c>
      <c r="D335">
        <v>23</v>
      </c>
      <c r="E335" t="s">
        <v>307</v>
      </c>
      <c r="F335" t="s">
        <v>307</v>
      </c>
      <c r="G335">
        <v>3</v>
      </c>
      <c r="H335" t="s">
        <v>115</v>
      </c>
      <c r="I335" t="s">
        <v>116</v>
      </c>
      <c r="J335">
        <v>1102</v>
      </c>
      <c r="K335" t="s">
        <v>650</v>
      </c>
      <c r="L335" t="s">
        <v>651</v>
      </c>
      <c r="M335">
        <v>4</v>
      </c>
      <c r="N335">
        <v>9</v>
      </c>
      <c r="O335">
        <v>0</v>
      </c>
      <c r="P335">
        <v>1</v>
      </c>
      <c r="Q335">
        <v>348</v>
      </c>
      <c r="R335">
        <v>0</v>
      </c>
      <c r="S335">
        <v>19</v>
      </c>
      <c r="T335">
        <v>367</v>
      </c>
      <c r="U335">
        <v>0</v>
      </c>
      <c r="V335">
        <v>0</v>
      </c>
      <c r="W335">
        <v>0</v>
      </c>
      <c r="X335">
        <v>1</v>
      </c>
      <c r="Y335">
        <v>5</v>
      </c>
      <c r="Z335">
        <v>5</v>
      </c>
      <c r="AA335">
        <v>0</v>
      </c>
      <c r="AB335">
        <v>0</v>
      </c>
      <c r="AC335">
        <v>0</v>
      </c>
      <c r="AD335">
        <v>3</v>
      </c>
      <c r="AE335">
        <v>2</v>
      </c>
      <c r="AF335">
        <v>0</v>
      </c>
      <c r="AG335">
        <v>0</v>
      </c>
      <c r="AH335">
        <v>0</v>
      </c>
      <c r="AI335">
        <v>0</v>
      </c>
      <c r="AJ335">
        <v>10</v>
      </c>
      <c r="AK335">
        <v>11</v>
      </c>
      <c r="AL335">
        <v>3</v>
      </c>
      <c r="AM335">
        <v>32</v>
      </c>
      <c r="AN335">
        <v>0</v>
      </c>
      <c r="AO335">
        <v>0</v>
      </c>
      <c r="AP335">
        <v>6</v>
      </c>
      <c r="AQ335">
        <v>0</v>
      </c>
      <c r="AR335">
        <v>1</v>
      </c>
      <c r="AS335">
        <v>1</v>
      </c>
      <c r="AT335">
        <v>0</v>
      </c>
      <c r="AU335">
        <v>0</v>
      </c>
      <c r="AV335">
        <v>0</v>
      </c>
      <c r="AW335">
        <v>0</v>
      </c>
      <c r="AX335">
        <v>0</v>
      </c>
      <c r="AY335">
        <v>0</v>
      </c>
      <c r="AZ335">
        <v>0</v>
      </c>
      <c r="BA335">
        <v>0</v>
      </c>
      <c r="BB335">
        <v>0</v>
      </c>
      <c r="BC335">
        <v>0</v>
      </c>
      <c r="BD335">
        <v>195</v>
      </c>
      <c r="BE335">
        <v>127</v>
      </c>
      <c r="BF335">
        <v>80</v>
      </c>
      <c r="BG335">
        <v>47</v>
      </c>
      <c r="BH335">
        <v>7</v>
      </c>
      <c r="BI335">
        <v>8</v>
      </c>
      <c r="BJ335">
        <v>13</v>
      </c>
      <c r="BK335">
        <v>4</v>
      </c>
      <c r="BL335">
        <v>9</v>
      </c>
      <c r="BM335">
        <v>12</v>
      </c>
      <c r="BN335">
        <v>0</v>
      </c>
      <c r="BO335">
        <v>2</v>
      </c>
      <c r="BP335">
        <v>1</v>
      </c>
      <c r="BQ335">
        <v>1</v>
      </c>
      <c r="BR335">
        <v>0</v>
      </c>
      <c r="BS335">
        <v>0</v>
      </c>
      <c r="BT335">
        <v>0</v>
      </c>
      <c r="BU335">
        <v>0</v>
      </c>
      <c r="BV335">
        <v>1</v>
      </c>
      <c r="BW335">
        <v>1</v>
      </c>
      <c r="BX335">
        <v>0</v>
      </c>
      <c r="BY335">
        <v>0</v>
      </c>
      <c r="BZ335">
        <v>0</v>
      </c>
      <c r="CA335">
        <v>0</v>
      </c>
      <c r="CB335">
        <v>0</v>
      </c>
      <c r="CC335">
        <v>0</v>
      </c>
      <c r="CD335">
        <v>0</v>
      </c>
      <c r="CE335">
        <v>0</v>
      </c>
      <c r="CF335">
        <v>0</v>
      </c>
      <c r="CG335">
        <v>0</v>
      </c>
      <c r="CH335">
        <v>0</v>
      </c>
      <c r="CI335">
        <v>0</v>
      </c>
      <c r="CJ335">
        <v>0</v>
      </c>
      <c r="CK335">
        <v>1</v>
      </c>
      <c r="CL335" t="s">
        <v>130</v>
      </c>
      <c r="CM335" s="1">
        <v>30288</v>
      </c>
      <c r="CN335" t="s">
        <v>184</v>
      </c>
      <c r="CO335">
        <v>170</v>
      </c>
      <c r="CP335">
        <f t="shared" si="15"/>
        <v>5</v>
      </c>
      <c r="CQ335">
        <f t="shared" si="16"/>
        <v>0</v>
      </c>
      <c r="CR335">
        <f t="shared" si="17"/>
        <v>0</v>
      </c>
    </row>
    <row r="336" spans="1:96" x14ac:dyDescent="0.3">
      <c r="A336">
        <v>202</v>
      </c>
      <c r="B336" t="s">
        <v>644</v>
      </c>
      <c r="C336">
        <v>19136</v>
      </c>
      <c r="D336">
        <v>18</v>
      </c>
      <c r="E336" t="s">
        <v>308</v>
      </c>
      <c r="F336" t="s">
        <v>308</v>
      </c>
      <c r="G336">
        <v>3</v>
      </c>
      <c r="H336" t="s">
        <v>115</v>
      </c>
      <c r="I336" t="s">
        <v>116</v>
      </c>
      <c r="J336">
        <v>1102</v>
      </c>
      <c r="K336" t="s">
        <v>650</v>
      </c>
      <c r="L336" t="s">
        <v>651</v>
      </c>
      <c r="M336">
        <v>1</v>
      </c>
      <c r="N336">
        <v>2</v>
      </c>
      <c r="O336">
        <v>0</v>
      </c>
      <c r="P336">
        <v>1</v>
      </c>
      <c r="Q336">
        <v>41</v>
      </c>
      <c r="R336">
        <v>0</v>
      </c>
      <c r="S336">
        <v>6</v>
      </c>
      <c r="T336">
        <v>47</v>
      </c>
      <c r="U336">
        <v>0</v>
      </c>
      <c r="V336">
        <v>0</v>
      </c>
      <c r="W336">
        <v>0</v>
      </c>
      <c r="X336">
        <v>0</v>
      </c>
      <c r="Y336">
        <v>2</v>
      </c>
      <c r="Z336">
        <v>2</v>
      </c>
      <c r="AA336">
        <v>0</v>
      </c>
      <c r="AB336">
        <v>0</v>
      </c>
      <c r="AC336">
        <v>0</v>
      </c>
      <c r="AD336">
        <v>4</v>
      </c>
      <c r="AE336">
        <v>0</v>
      </c>
      <c r="AF336">
        <v>3</v>
      </c>
      <c r="AG336">
        <v>1</v>
      </c>
      <c r="AH336">
        <v>1</v>
      </c>
      <c r="AI336">
        <v>0</v>
      </c>
      <c r="AJ336">
        <v>0</v>
      </c>
      <c r="AK336">
        <v>2</v>
      </c>
      <c r="AL336">
        <v>1</v>
      </c>
      <c r="AM336">
        <v>0</v>
      </c>
      <c r="AN336">
        <v>0</v>
      </c>
      <c r="AO336">
        <v>0</v>
      </c>
      <c r="AP336">
        <v>1</v>
      </c>
      <c r="AQ336">
        <v>0</v>
      </c>
      <c r="AR336">
        <v>1</v>
      </c>
      <c r="AS336">
        <v>0</v>
      </c>
      <c r="AT336">
        <v>0</v>
      </c>
      <c r="AU336">
        <v>0</v>
      </c>
      <c r="AV336">
        <v>0</v>
      </c>
      <c r="AW336">
        <v>0</v>
      </c>
      <c r="AX336">
        <v>0</v>
      </c>
      <c r="AY336">
        <v>0</v>
      </c>
      <c r="AZ336">
        <v>0</v>
      </c>
      <c r="BA336">
        <v>0</v>
      </c>
      <c r="BB336">
        <v>0</v>
      </c>
      <c r="BC336">
        <v>0</v>
      </c>
      <c r="BD336">
        <v>44</v>
      </c>
      <c r="BE336">
        <v>35</v>
      </c>
      <c r="BF336">
        <v>22</v>
      </c>
      <c r="BG336">
        <v>13</v>
      </c>
      <c r="BH336">
        <v>3</v>
      </c>
      <c r="BI336">
        <v>1</v>
      </c>
      <c r="BJ336">
        <v>2</v>
      </c>
      <c r="BK336">
        <v>0</v>
      </c>
      <c r="BL336">
        <v>2</v>
      </c>
      <c r="BM336">
        <v>0</v>
      </c>
      <c r="BN336">
        <v>0</v>
      </c>
      <c r="BO336">
        <v>0</v>
      </c>
      <c r="BP336">
        <v>0</v>
      </c>
      <c r="BQ336">
        <v>0</v>
      </c>
      <c r="BR336">
        <v>0</v>
      </c>
      <c r="BS336">
        <v>0</v>
      </c>
      <c r="BT336">
        <v>0</v>
      </c>
      <c r="BU336">
        <v>0</v>
      </c>
      <c r="BV336">
        <v>1</v>
      </c>
      <c r="BW336">
        <v>1</v>
      </c>
      <c r="BX336">
        <v>0</v>
      </c>
      <c r="BY336">
        <v>0</v>
      </c>
      <c r="BZ336">
        <v>0</v>
      </c>
      <c r="CA336">
        <v>0</v>
      </c>
      <c r="CB336">
        <v>0</v>
      </c>
      <c r="CC336">
        <v>0</v>
      </c>
      <c r="CD336">
        <v>0</v>
      </c>
      <c r="CE336">
        <v>0</v>
      </c>
      <c r="CF336">
        <v>0</v>
      </c>
      <c r="CG336">
        <v>0</v>
      </c>
      <c r="CH336">
        <v>0</v>
      </c>
      <c r="CI336">
        <v>0</v>
      </c>
      <c r="CJ336">
        <v>0</v>
      </c>
      <c r="CK336">
        <v>1</v>
      </c>
      <c r="CL336" t="s">
        <v>130</v>
      </c>
      <c r="CM336" s="1">
        <v>31694</v>
      </c>
      <c r="CN336" t="s">
        <v>309</v>
      </c>
      <c r="CO336">
        <v>171</v>
      </c>
      <c r="CP336">
        <f t="shared" si="15"/>
        <v>2</v>
      </c>
      <c r="CQ336">
        <f t="shared" si="16"/>
        <v>2</v>
      </c>
      <c r="CR336">
        <f t="shared" si="17"/>
        <v>0</v>
      </c>
    </row>
    <row r="337" spans="1:96" x14ac:dyDescent="0.3">
      <c r="A337">
        <v>202</v>
      </c>
      <c r="B337" t="s">
        <v>644</v>
      </c>
      <c r="C337">
        <v>19141</v>
      </c>
      <c r="D337">
        <v>20</v>
      </c>
      <c r="E337" t="s">
        <v>310</v>
      </c>
      <c r="F337" t="s">
        <v>311</v>
      </c>
      <c r="G337">
        <v>3</v>
      </c>
      <c r="H337" t="s">
        <v>115</v>
      </c>
      <c r="I337" t="s">
        <v>116</v>
      </c>
      <c r="J337">
        <v>506</v>
      </c>
      <c r="K337" t="s">
        <v>108</v>
      </c>
      <c r="L337" t="s">
        <v>109</v>
      </c>
      <c r="M337">
        <v>11</v>
      </c>
      <c r="N337">
        <v>15</v>
      </c>
      <c r="O337">
        <v>0</v>
      </c>
      <c r="P337">
        <v>16</v>
      </c>
      <c r="Q337">
        <v>872</v>
      </c>
      <c r="R337">
        <v>0</v>
      </c>
      <c r="S337">
        <v>48</v>
      </c>
      <c r="T337">
        <v>920</v>
      </c>
      <c r="U337">
        <v>0</v>
      </c>
      <c r="V337">
        <v>0</v>
      </c>
      <c r="W337">
        <v>0</v>
      </c>
      <c r="X337">
        <v>3</v>
      </c>
      <c r="Y337">
        <v>11</v>
      </c>
      <c r="Z337">
        <v>11</v>
      </c>
      <c r="AA337">
        <v>13</v>
      </c>
      <c r="AB337">
        <v>7</v>
      </c>
      <c r="AC337">
        <v>4</v>
      </c>
      <c r="AD337">
        <v>4</v>
      </c>
      <c r="AE337">
        <v>8</v>
      </c>
      <c r="AF337">
        <v>0</v>
      </c>
      <c r="AG337">
        <v>0</v>
      </c>
      <c r="AH337">
        <v>0</v>
      </c>
      <c r="AI337">
        <v>3</v>
      </c>
      <c r="AJ337">
        <v>2</v>
      </c>
      <c r="AK337">
        <v>42</v>
      </c>
      <c r="AL337">
        <v>4</v>
      </c>
      <c r="AM337">
        <v>3</v>
      </c>
      <c r="AN337">
        <v>0</v>
      </c>
      <c r="AO337">
        <v>0</v>
      </c>
      <c r="AP337">
        <v>12</v>
      </c>
      <c r="AQ337">
        <v>0</v>
      </c>
      <c r="AR337">
        <v>10</v>
      </c>
      <c r="AS337">
        <v>3</v>
      </c>
      <c r="AT337">
        <v>0</v>
      </c>
      <c r="AU337">
        <v>0</v>
      </c>
      <c r="AV337">
        <v>0</v>
      </c>
      <c r="AW337">
        <v>0</v>
      </c>
      <c r="AX337">
        <v>0</v>
      </c>
      <c r="AY337">
        <v>0</v>
      </c>
      <c r="AZ337">
        <v>2</v>
      </c>
      <c r="BA337">
        <v>0</v>
      </c>
      <c r="BB337">
        <v>0</v>
      </c>
      <c r="BC337">
        <v>0</v>
      </c>
      <c r="BD337">
        <v>351</v>
      </c>
      <c r="BE337">
        <v>291</v>
      </c>
      <c r="BF337">
        <v>151</v>
      </c>
      <c r="BG337">
        <v>140</v>
      </c>
      <c r="BH337">
        <v>12</v>
      </c>
      <c r="BI337">
        <v>12</v>
      </c>
      <c r="BJ337">
        <v>10</v>
      </c>
      <c r="BK337">
        <v>4</v>
      </c>
      <c r="BL337">
        <v>6</v>
      </c>
      <c r="BM337">
        <v>4</v>
      </c>
      <c r="BN337">
        <v>0</v>
      </c>
      <c r="BO337">
        <v>14</v>
      </c>
      <c r="BP337">
        <v>7</v>
      </c>
      <c r="BQ337">
        <v>7</v>
      </c>
      <c r="BR337">
        <v>0</v>
      </c>
      <c r="BS337">
        <v>0</v>
      </c>
      <c r="BT337">
        <v>0</v>
      </c>
      <c r="BU337">
        <v>0</v>
      </c>
      <c r="BV337">
        <v>6</v>
      </c>
      <c r="BW337">
        <v>0</v>
      </c>
      <c r="BX337">
        <v>6</v>
      </c>
      <c r="BY337">
        <v>0</v>
      </c>
      <c r="BZ337">
        <v>0</v>
      </c>
      <c r="CA337">
        <v>0</v>
      </c>
      <c r="CB337">
        <v>0</v>
      </c>
      <c r="CC337">
        <v>0</v>
      </c>
      <c r="CD337">
        <v>0</v>
      </c>
      <c r="CE337">
        <v>0</v>
      </c>
      <c r="CF337">
        <v>0</v>
      </c>
      <c r="CG337">
        <v>0</v>
      </c>
      <c r="CH337">
        <v>0</v>
      </c>
      <c r="CI337">
        <v>0</v>
      </c>
      <c r="CJ337">
        <v>0</v>
      </c>
      <c r="CK337">
        <v>1</v>
      </c>
      <c r="CL337" t="s">
        <v>130</v>
      </c>
      <c r="CM337" t="s">
        <v>312</v>
      </c>
      <c r="CN337" t="s">
        <v>106</v>
      </c>
      <c r="CO337">
        <v>170</v>
      </c>
      <c r="CP337">
        <f t="shared" si="15"/>
        <v>27</v>
      </c>
      <c r="CQ337">
        <f t="shared" si="16"/>
        <v>0</v>
      </c>
      <c r="CR337">
        <f t="shared" si="17"/>
        <v>0</v>
      </c>
    </row>
    <row r="338" spans="1:96" x14ac:dyDescent="0.3">
      <c r="A338">
        <v>202</v>
      </c>
      <c r="B338" t="s">
        <v>644</v>
      </c>
      <c r="C338">
        <v>19144</v>
      </c>
      <c r="D338">
        <v>23</v>
      </c>
      <c r="E338" t="s">
        <v>313</v>
      </c>
      <c r="F338" t="s">
        <v>314</v>
      </c>
      <c r="G338">
        <v>4</v>
      </c>
      <c r="H338" t="s">
        <v>142</v>
      </c>
      <c r="I338" t="s">
        <v>143</v>
      </c>
      <c r="J338">
        <v>1499</v>
      </c>
      <c r="K338" t="s">
        <v>152</v>
      </c>
      <c r="L338" t="s">
        <v>153</v>
      </c>
      <c r="M338">
        <v>1</v>
      </c>
      <c r="N338">
        <v>9</v>
      </c>
      <c r="O338">
        <v>2</v>
      </c>
      <c r="P338">
        <v>1</v>
      </c>
      <c r="Q338">
        <v>142</v>
      </c>
      <c r="R338">
        <v>0</v>
      </c>
      <c r="S338">
        <v>14</v>
      </c>
      <c r="T338">
        <v>156</v>
      </c>
      <c r="U338">
        <v>0</v>
      </c>
      <c r="V338">
        <v>0</v>
      </c>
      <c r="W338">
        <v>1</v>
      </c>
      <c r="X338">
        <v>0</v>
      </c>
      <c r="Y338">
        <v>0</v>
      </c>
      <c r="Z338">
        <v>0</v>
      </c>
      <c r="AA338">
        <v>0</v>
      </c>
      <c r="AB338">
        <v>0</v>
      </c>
      <c r="AC338">
        <v>0</v>
      </c>
      <c r="AD338">
        <v>0</v>
      </c>
      <c r="AE338">
        <v>0</v>
      </c>
      <c r="AF338">
        <v>0</v>
      </c>
      <c r="AG338">
        <v>0</v>
      </c>
      <c r="AH338">
        <v>0</v>
      </c>
      <c r="AI338">
        <v>0</v>
      </c>
      <c r="AJ338">
        <v>0</v>
      </c>
      <c r="AK338">
        <v>0</v>
      </c>
      <c r="AL338">
        <v>3</v>
      </c>
      <c r="AM338">
        <v>0</v>
      </c>
      <c r="AN338">
        <v>1</v>
      </c>
      <c r="AO338">
        <v>10</v>
      </c>
      <c r="AP338">
        <v>6</v>
      </c>
      <c r="AQ338">
        <v>0</v>
      </c>
      <c r="AR338">
        <v>0</v>
      </c>
      <c r="AS338">
        <v>0</v>
      </c>
      <c r="AT338">
        <v>0</v>
      </c>
      <c r="AU338">
        <v>0</v>
      </c>
      <c r="AV338">
        <v>0</v>
      </c>
      <c r="AW338">
        <v>0</v>
      </c>
      <c r="AX338">
        <v>0</v>
      </c>
      <c r="AY338">
        <v>0</v>
      </c>
      <c r="AZ338">
        <v>0</v>
      </c>
      <c r="BA338">
        <v>0</v>
      </c>
      <c r="BB338">
        <v>0</v>
      </c>
      <c r="BC338">
        <v>0</v>
      </c>
      <c r="BD338">
        <v>46</v>
      </c>
      <c r="BE338">
        <v>11</v>
      </c>
      <c r="BF338">
        <v>4</v>
      </c>
      <c r="BG338">
        <v>7</v>
      </c>
      <c r="BH338">
        <v>0</v>
      </c>
      <c r="BI338">
        <v>2</v>
      </c>
      <c r="BJ338">
        <v>0</v>
      </c>
      <c r="BK338">
        <v>0</v>
      </c>
      <c r="BL338">
        <v>0</v>
      </c>
      <c r="BM338">
        <v>4</v>
      </c>
      <c r="BN338">
        <v>3</v>
      </c>
      <c r="BO338">
        <v>0</v>
      </c>
      <c r="BP338">
        <v>0</v>
      </c>
      <c r="BQ338">
        <v>0</v>
      </c>
      <c r="BR338">
        <v>0</v>
      </c>
      <c r="BS338">
        <v>0</v>
      </c>
      <c r="BT338">
        <v>0</v>
      </c>
      <c r="BU338">
        <v>0</v>
      </c>
      <c r="BV338">
        <v>0</v>
      </c>
      <c r="BW338">
        <v>0</v>
      </c>
      <c r="BX338">
        <v>0</v>
      </c>
      <c r="BY338">
        <v>0</v>
      </c>
      <c r="BZ338">
        <v>0</v>
      </c>
      <c r="CA338">
        <v>0</v>
      </c>
      <c r="CB338">
        <v>15</v>
      </c>
      <c r="CC338">
        <v>8</v>
      </c>
      <c r="CD338">
        <v>6</v>
      </c>
      <c r="CE338">
        <v>3</v>
      </c>
      <c r="CF338">
        <v>7</v>
      </c>
      <c r="CG338">
        <v>0</v>
      </c>
      <c r="CH338">
        <v>0</v>
      </c>
      <c r="CI338">
        <v>0</v>
      </c>
      <c r="CJ338">
        <v>0</v>
      </c>
      <c r="CK338">
        <v>1</v>
      </c>
      <c r="CL338" t="s">
        <v>130</v>
      </c>
      <c r="CM338" s="1">
        <v>34066</v>
      </c>
      <c r="CN338" t="s">
        <v>126</v>
      </c>
      <c r="CO338">
        <v>182</v>
      </c>
      <c r="CP338">
        <f t="shared" si="15"/>
        <v>2</v>
      </c>
      <c r="CQ338">
        <f t="shared" si="16"/>
        <v>0</v>
      </c>
      <c r="CR338">
        <f t="shared" si="17"/>
        <v>7</v>
      </c>
    </row>
    <row r="339" spans="1:96" x14ac:dyDescent="0.3">
      <c r="A339">
        <v>202</v>
      </c>
      <c r="B339" t="s">
        <v>644</v>
      </c>
      <c r="C339">
        <v>19145</v>
      </c>
      <c r="D339">
        <v>26</v>
      </c>
      <c r="E339" t="s">
        <v>315</v>
      </c>
      <c r="F339" t="s">
        <v>316</v>
      </c>
      <c r="G339">
        <v>3</v>
      </c>
      <c r="H339" t="s">
        <v>115</v>
      </c>
      <c r="I339" t="s">
        <v>116</v>
      </c>
      <c r="J339">
        <v>1102</v>
      </c>
      <c r="K339" t="s">
        <v>650</v>
      </c>
      <c r="L339" t="s">
        <v>651</v>
      </c>
      <c r="M339">
        <v>5</v>
      </c>
      <c r="N339">
        <v>4</v>
      </c>
      <c r="O339">
        <v>0</v>
      </c>
      <c r="P339">
        <v>3</v>
      </c>
      <c r="Q339">
        <v>406</v>
      </c>
      <c r="R339">
        <v>0</v>
      </c>
      <c r="S339">
        <v>27</v>
      </c>
      <c r="T339">
        <v>433</v>
      </c>
      <c r="U339">
        <v>0</v>
      </c>
      <c r="V339">
        <v>0</v>
      </c>
      <c r="W339">
        <v>0</v>
      </c>
      <c r="X339">
        <v>0</v>
      </c>
      <c r="Y339">
        <v>1</v>
      </c>
      <c r="Z339">
        <v>1</v>
      </c>
      <c r="AA339">
        <v>2</v>
      </c>
      <c r="AB339">
        <v>0</v>
      </c>
      <c r="AC339">
        <v>1</v>
      </c>
      <c r="AD339">
        <v>7</v>
      </c>
      <c r="AE339">
        <v>4</v>
      </c>
      <c r="AF339">
        <v>1</v>
      </c>
      <c r="AG339">
        <v>0</v>
      </c>
      <c r="AH339">
        <v>0</v>
      </c>
      <c r="AI339">
        <v>0</v>
      </c>
      <c r="AJ339">
        <v>0</v>
      </c>
      <c r="AK339">
        <v>0</v>
      </c>
      <c r="AL339">
        <v>10</v>
      </c>
      <c r="AM339">
        <v>1</v>
      </c>
      <c r="AN339">
        <v>0</v>
      </c>
      <c r="AO339">
        <v>0</v>
      </c>
      <c r="AP339">
        <v>7</v>
      </c>
      <c r="AQ339">
        <v>0</v>
      </c>
      <c r="AR339">
        <v>2</v>
      </c>
      <c r="AS339">
        <v>0</v>
      </c>
      <c r="AT339">
        <v>0</v>
      </c>
      <c r="AU339">
        <v>0</v>
      </c>
      <c r="AV339">
        <v>0</v>
      </c>
      <c r="AW339">
        <v>0</v>
      </c>
      <c r="AX339">
        <v>0</v>
      </c>
      <c r="AY339">
        <v>0</v>
      </c>
      <c r="AZ339">
        <v>1</v>
      </c>
      <c r="BA339">
        <v>0</v>
      </c>
      <c r="BB339">
        <v>0</v>
      </c>
      <c r="BC339">
        <v>0</v>
      </c>
      <c r="BD339">
        <v>212</v>
      </c>
      <c r="BE339">
        <v>157</v>
      </c>
      <c r="BF339">
        <v>105</v>
      </c>
      <c r="BG339">
        <v>52</v>
      </c>
      <c r="BH339">
        <v>9</v>
      </c>
      <c r="BI339">
        <v>6</v>
      </c>
      <c r="BJ339">
        <v>17</v>
      </c>
      <c r="BK339">
        <v>8</v>
      </c>
      <c r="BL339">
        <v>9</v>
      </c>
      <c r="BM339">
        <v>14</v>
      </c>
      <c r="BN339">
        <v>0</v>
      </c>
      <c r="BO339">
        <v>0</v>
      </c>
      <c r="BP339">
        <v>0</v>
      </c>
      <c r="BQ339">
        <v>0</v>
      </c>
      <c r="BR339">
        <v>0</v>
      </c>
      <c r="BS339">
        <v>0</v>
      </c>
      <c r="BT339">
        <v>0</v>
      </c>
      <c r="BU339">
        <v>0</v>
      </c>
      <c r="BV339">
        <v>7</v>
      </c>
      <c r="BW339">
        <v>2</v>
      </c>
      <c r="BX339">
        <v>5</v>
      </c>
      <c r="BY339">
        <v>0</v>
      </c>
      <c r="BZ339">
        <v>0</v>
      </c>
      <c r="CA339">
        <v>0</v>
      </c>
      <c r="CB339">
        <v>0</v>
      </c>
      <c r="CC339">
        <v>0</v>
      </c>
      <c r="CD339">
        <v>0</v>
      </c>
      <c r="CE339">
        <v>0</v>
      </c>
      <c r="CF339">
        <v>0</v>
      </c>
      <c r="CG339">
        <v>0</v>
      </c>
      <c r="CH339">
        <v>0</v>
      </c>
      <c r="CI339">
        <v>0</v>
      </c>
      <c r="CJ339">
        <v>0</v>
      </c>
      <c r="CK339">
        <v>1</v>
      </c>
      <c r="CL339" t="s">
        <v>130</v>
      </c>
      <c r="CM339" t="s">
        <v>317</v>
      </c>
      <c r="CN339" t="s">
        <v>106</v>
      </c>
      <c r="CO339">
        <v>180</v>
      </c>
      <c r="CP339">
        <f t="shared" si="15"/>
        <v>8</v>
      </c>
      <c r="CQ339">
        <f t="shared" si="16"/>
        <v>0</v>
      </c>
      <c r="CR339">
        <f t="shared" si="17"/>
        <v>0</v>
      </c>
    </row>
    <row r="340" spans="1:96" x14ac:dyDescent="0.3">
      <c r="A340">
        <v>202</v>
      </c>
      <c r="B340" t="s">
        <v>644</v>
      </c>
      <c r="C340">
        <v>19148</v>
      </c>
      <c r="D340">
        <v>30</v>
      </c>
      <c r="E340" t="s">
        <v>318</v>
      </c>
      <c r="F340" t="s">
        <v>318</v>
      </c>
      <c r="G340">
        <v>2</v>
      </c>
      <c r="H340" t="s">
        <v>95</v>
      </c>
      <c r="I340" t="s">
        <v>96</v>
      </c>
      <c r="J340">
        <v>1102</v>
      </c>
      <c r="K340" t="s">
        <v>650</v>
      </c>
      <c r="L340" t="s">
        <v>651</v>
      </c>
      <c r="M340">
        <v>1</v>
      </c>
      <c r="N340">
        <v>3</v>
      </c>
      <c r="O340">
        <v>0</v>
      </c>
      <c r="P340">
        <v>2</v>
      </c>
      <c r="Q340">
        <v>111</v>
      </c>
      <c r="R340">
        <v>0</v>
      </c>
      <c r="S340">
        <v>6</v>
      </c>
      <c r="T340">
        <v>117</v>
      </c>
      <c r="U340">
        <v>0</v>
      </c>
      <c r="V340">
        <v>0</v>
      </c>
      <c r="W340">
        <v>0</v>
      </c>
      <c r="X340">
        <v>0</v>
      </c>
      <c r="Y340">
        <v>1</v>
      </c>
      <c r="Z340">
        <v>1</v>
      </c>
      <c r="AA340">
        <v>1</v>
      </c>
      <c r="AB340">
        <v>0</v>
      </c>
      <c r="AC340">
        <v>1</v>
      </c>
      <c r="AD340">
        <v>1</v>
      </c>
      <c r="AE340">
        <v>1</v>
      </c>
      <c r="AF340">
        <v>0</v>
      </c>
      <c r="AG340">
        <v>0</v>
      </c>
      <c r="AH340">
        <v>0</v>
      </c>
      <c r="AI340">
        <v>2</v>
      </c>
      <c r="AJ340">
        <v>0</v>
      </c>
      <c r="AK340">
        <v>0</v>
      </c>
      <c r="AL340">
        <v>0</v>
      </c>
      <c r="AM340">
        <v>0</v>
      </c>
      <c r="AN340">
        <v>0</v>
      </c>
      <c r="AO340">
        <v>0</v>
      </c>
      <c r="AP340">
        <v>3</v>
      </c>
      <c r="AQ340">
        <v>0</v>
      </c>
      <c r="AR340">
        <v>1</v>
      </c>
      <c r="AS340">
        <v>0</v>
      </c>
      <c r="AT340">
        <v>0</v>
      </c>
      <c r="AU340">
        <v>0</v>
      </c>
      <c r="AV340">
        <v>0</v>
      </c>
      <c r="AW340">
        <v>0</v>
      </c>
      <c r="AX340">
        <v>0</v>
      </c>
      <c r="AY340">
        <v>0</v>
      </c>
      <c r="AZ340">
        <v>0</v>
      </c>
      <c r="BA340">
        <v>0</v>
      </c>
      <c r="BB340">
        <v>0</v>
      </c>
      <c r="BC340">
        <v>0</v>
      </c>
      <c r="BD340">
        <v>27</v>
      </c>
      <c r="BE340">
        <v>24</v>
      </c>
      <c r="BF340">
        <v>16</v>
      </c>
      <c r="BG340">
        <v>8</v>
      </c>
      <c r="BH340">
        <v>0</v>
      </c>
      <c r="BI340">
        <v>0</v>
      </c>
      <c r="BJ340">
        <v>1</v>
      </c>
      <c r="BK340">
        <v>0</v>
      </c>
      <c r="BL340">
        <v>1</v>
      </c>
      <c r="BM340">
        <v>0</v>
      </c>
      <c r="BN340">
        <v>0</v>
      </c>
      <c r="BO340">
        <v>1</v>
      </c>
      <c r="BP340">
        <v>1</v>
      </c>
      <c r="BQ340">
        <v>0</v>
      </c>
      <c r="BR340">
        <v>0</v>
      </c>
      <c r="BS340">
        <v>0</v>
      </c>
      <c r="BT340">
        <v>0</v>
      </c>
      <c r="BU340">
        <v>0</v>
      </c>
      <c r="BV340">
        <v>1</v>
      </c>
      <c r="BW340">
        <v>0</v>
      </c>
      <c r="BX340">
        <v>1</v>
      </c>
      <c r="BY340">
        <v>0</v>
      </c>
      <c r="BZ340">
        <v>0</v>
      </c>
      <c r="CA340">
        <v>0</v>
      </c>
      <c r="CB340">
        <v>0</v>
      </c>
      <c r="CC340">
        <v>0</v>
      </c>
      <c r="CD340">
        <v>0</v>
      </c>
      <c r="CE340">
        <v>0</v>
      </c>
      <c r="CF340">
        <v>0</v>
      </c>
      <c r="CG340">
        <v>0</v>
      </c>
      <c r="CH340">
        <v>0</v>
      </c>
      <c r="CI340">
        <v>0</v>
      </c>
      <c r="CJ340">
        <v>0</v>
      </c>
      <c r="CK340">
        <v>1</v>
      </c>
      <c r="CL340" t="s">
        <v>130</v>
      </c>
      <c r="CM340" t="s">
        <v>319</v>
      </c>
      <c r="CN340" t="s">
        <v>106</v>
      </c>
      <c r="CO340">
        <v>178</v>
      </c>
      <c r="CP340">
        <f t="shared" si="15"/>
        <v>3</v>
      </c>
      <c r="CQ340">
        <f t="shared" si="16"/>
        <v>0</v>
      </c>
      <c r="CR340">
        <f t="shared" si="17"/>
        <v>0</v>
      </c>
    </row>
    <row r="341" spans="1:96" x14ac:dyDescent="0.3">
      <c r="A341">
        <v>202</v>
      </c>
      <c r="B341" t="s">
        <v>644</v>
      </c>
      <c r="C341">
        <v>19150</v>
      </c>
      <c r="D341">
        <v>11</v>
      </c>
      <c r="E341" t="s">
        <v>320</v>
      </c>
      <c r="F341" t="s">
        <v>320</v>
      </c>
      <c r="G341">
        <v>2</v>
      </c>
      <c r="H341" t="s">
        <v>95</v>
      </c>
      <c r="I341" t="s">
        <v>96</v>
      </c>
      <c r="J341">
        <v>656</v>
      </c>
      <c r="K341" t="s">
        <v>102</v>
      </c>
      <c r="L341" t="s">
        <v>103</v>
      </c>
      <c r="M341">
        <v>20</v>
      </c>
      <c r="N341">
        <v>4</v>
      </c>
      <c r="O341">
        <v>0</v>
      </c>
      <c r="P341">
        <v>4</v>
      </c>
      <c r="Q341">
        <v>1789</v>
      </c>
      <c r="R341">
        <v>0</v>
      </c>
      <c r="S341">
        <v>99</v>
      </c>
      <c r="T341">
        <v>1888</v>
      </c>
      <c r="U341">
        <v>0</v>
      </c>
      <c r="V341">
        <v>8</v>
      </c>
      <c r="W341">
        <v>0</v>
      </c>
      <c r="X341">
        <v>2</v>
      </c>
      <c r="Y341">
        <v>22</v>
      </c>
      <c r="Z341">
        <v>22</v>
      </c>
      <c r="AA341">
        <v>55</v>
      </c>
      <c r="AB341">
        <v>21</v>
      </c>
      <c r="AC341">
        <v>21</v>
      </c>
      <c r="AD341">
        <v>40</v>
      </c>
      <c r="AE341">
        <v>26</v>
      </c>
      <c r="AF341">
        <v>3</v>
      </c>
      <c r="AG341">
        <v>0</v>
      </c>
      <c r="AH341">
        <v>0</v>
      </c>
      <c r="AI341">
        <v>11</v>
      </c>
      <c r="AJ341">
        <v>2</v>
      </c>
      <c r="AK341">
        <v>10</v>
      </c>
      <c r="AL341">
        <v>4</v>
      </c>
      <c r="AM341">
        <v>10</v>
      </c>
      <c r="AN341">
        <v>0</v>
      </c>
      <c r="AO341">
        <v>0</v>
      </c>
      <c r="AP341">
        <v>26</v>
      </c>
      <c r="AQ341">
        <v>0</v>
      </c>
      <c r="AR341">
        <v>5</v>
      </c>
      <c r="AS341">
        <v>2</v>
      </c>
      <c r="AT341">
        <v>0</v>
      </c>
      <c r="AU341">
        <v>0</v>
      </c>
      <c r="AV341">
        <v>0</v>
      </c>
      <c r="AW341">
        <v>1</v>
      </c>
      <c r="AX341">
        <v>0</v>
      </c>
      <c r="AY341">
        <v>0</v>
      </c>
      <c r="AZ341">
        <v>13</v>
      </c>
      <c r="BA341">
        <v>0</v>
      </c>
      <c r="BB341">
        <v>3</v>
      </c>
      <c r="BC341">
        <v>2</v>
      </c>
      <c r="BD341">
        <v>779</v>
      </c>
      <c r="BE341">
        <v>568</v>
      </c>
      <c r="BF341">
        <v>319</v>
      </c>
      <c r="BG341">
        <v>249</v>
      </c>
      <c r="BH341">
        <v>21</v>
      </c>
      <c r="BI341">
        <v>14</v>
      </c>
      <c r="BJ341">
        <v>36</v>
      </c>
      <c r="BK341">
        <v>14</v>
      </c>
      <c r="BL341">
        <v>22</v>
      </c>
      <c r="BM341">
        <v>19</v>
      </c>
      <c r="BN341">
        <v>0</v>
      </c>
      <c r="BO341">
        <v>11</v>
      </c>
      <c r="BP341">
        <v>6</v>
      </c>
      <c r="BQ341">
        <v>5</v>
      </c>
      <c r="BR341">
        <v>0</v>
      </c>
      <c r="BS341">
        <v>0</v>
      </c>
      <c r="BT341">
        <v>0</v>
      </c>
      <c r="BU341">
        <v>0</v>
      </c>
      <c r="BV341">
        <v>53</v>
      </c>
      <c r="BW341">
        <v>25</v>
      </c>
      <c r="BX341">
        <v>28</v>
      </c>
      <c r="BY341">
        <v>0</v>
      </c>
      <c r="BZ341">
        <v>0</v>
      </c>
      <c r="CA341">
        <v>0</v>
      </c>
      <c r="CB341">
        <v>0</v>
      </c>
      <c r="CC341">
        <v>0</v>
      </c>
      <c r="CD341">
        <v>0</v>
      </c>
      <c r="CE341">
        <v>0</v>
      </c>
      <c r="CF341">
        <v>0</v>
      </c>
      <c r="CG341">
        <v>0</v>
      </c>
      <c r="CH341">
        <v>0</v>
      </c>
      <c r="CI341">
        <v>0</v>
      </c>
      <c r="CJ341">
        <v>0</v>
      </c>
      <c r="CK341">
        <v>1</v>
      </c>
      <c r="CL341" t="s">
        <v>130</v>
      </c>
      <c r="CM341" s="1">
        <v>30749</v>
      </c>
      <c r="CN341" t="s">
        <v>309</v>
      </c>
      <c r="CO341">
        <v>170</v>
      </c>
      <c r="CP341">
        <f t="shared" si="15"/>
        <v>24</v>
      </c>
      <c r="CQ341">
        <f t="shared" si="16"/>
        <v>0</v>
      </c>
      <c r="CR341">
        <f t="shared" si="17"/>
        <v>0</v>
      </c>
    </row>
    <row r="342" spans="1:96" x14ac:dyDescent="0.3">
      <c r="A342">
        <v>202</v>
      </c>
      <c r="B342" t="s">
        <v>644</v>
      </c>
      <c r="C342">
        <v>19151</v>
      </c>
      <c r="D342">
        <v>3</v>
      </c>
      <c r="E342" t="s">
        <v>321</v>
      </c>
      <c r="F342" t="s">
        <v>321</v>
      </c>
      <c r="G342">
        <v>1</v>
      </c>
      <c r="H342" t="s">
        <v>122</v>
      </c>
      <c r="I342" t="s">
        <v>123</v>
      </c>
      <c r="J342">
        <v>505</v>
      </c>
      <c r="K342" t="s">
        <v>133</v>
      </c>
      <c r="L342" t="s">
        <v>134</v>
      </c>
      <c r="M342">
        <v>3</v>
      </c>
      <c r="N342">
        <v>10</v>
      </c>
      <c r="O342">
        <v>0</v>
      </c>
      <c r="P342">
        <v>3</v>
      </c>
      <c r="Q342">
        <v>229</v>
      </c>
      <c r="R342">
        <v>0</v>
      </c>
      <c r="S342">
        <v>14</v>
      </c>
      <c r="T342">
        <v>243</v>
      </c>
      <c r="U342">
        <v>0</v>
      </c>
      <c r="V342">
        <v>0</v>
      </c>
      <c r="W342">
        <v>0</v>
      </c>
      <c r="X342">
        <v>0</v>
      </c>
      <c r="Y342">
        <v>0</v>
      </c>
      <c r="Z342">
        <v>1</v>
      </c>
      <c r="AA342">
        <v>0</v>
      </c>
      <c r="AB342">
        <v>0</v>
      </c>
      <c r="AC342">
        <v>0</v>
      </c>
      <c r="AD342">
        <v>3</v>
      </c>
      <c r="AE342">
        <v>1</v>
      </c>
      <c r="AF342">
        <v>0</v>
      </c>
      <c r="AG342">
        <v>0</v>
      </c>
      <c r="AH342">
        <v>0</v>
      </c>
      <c r="AI342">
        <v>0</v>
      </c>
      <c r="AJ342">
        <v>0</v>
      </c>
      <c r="AK342">
        <v>1</v>
      </c>
      <c r="AL342">
        <v>1</v>
      </c>
      <c r="AM342">
        <v>13</v>
      </c>
      <c r="AN342">
        <v>0</v>
      </c>
      <c r="AO342">
        <v>0</v>
      </c>
      <c r="AP342">
        <v>3</v>
      </c>
      <c r="AQ342">
        <v>0</v>
      </c>
      <c r="AR342">
        <v>3</v>
      </c>
      <c r="AS342">
        <v>0</v>
      </c>
      <c r="AT342">
        <v>0</v>
      </c>
      <c r="AU342">
        <v>0</v>
      </c>
      <c r="AV342">
        <v>0</v>
      </c>
      <c r="AW342">
        <v>0</v>
      </c>
      <c r="AX342">
        <v>0</v>
      </c>
      <c r="AY342">
        <v>0</v>
      </c>
      <c r="AZ342">
        <v>0</v>
      </c>
      <c r="BA342">
        <v>0</v>
      </c>
      <c r="BB342">
        <v>0</v>
      </c>
      <c r="BC342">
        <v>0</v>
      </c>
      <c r="BD342">
        <v>79</v>
      </c>
      <c r="BE342">
        <v>45</v>
      </c>
      <c r="BF342">
        <v>28</v>
      </c>
      <c r="BG342">
        <v>17</v>
      </c>
      <c r="BH342">
        <v>3</v>
      </c>
      <c r="BI342">
        <v>1</v>
      </c>
      <c r="BJ342">
        <v>9</v>
      </c>
      <c r="BK342">
        <v>1</v>
      </c>
      <c r="BL342">
        <v>8</v>
      </c>
      <c r="BM342">
        <v>4</v>
      </c>
      <c r="BN342">
        <v>0</v>
      </c>
      <c r="BO342">
        <v>0</v>
      </c>
      <c r="BP342">
        <v>0</v>
      </c>
      <c r="BQ342">
        <v>0</v>
      </c>
      <c r="BR342">
        <v>0</v>
      </c>
      <c r="BS342">
        <v>0</v>
      </c>
      <c r="BT342">
        <v>0</v>
      </c>
      <c r="BU342">
        <v>0</v>
      </c>
      <c r="BV342">
        <v>6</v>
      </c>
      <c r="BW342">
        <v>3</v>
      </c>
      <c r="BX342">
        <v>3</v>
      </c>
      <c r="BY342">
        <v>0</v>
      </c>
      <c r="BZ342">
        <v>0</v>
      </c>
      <c r="CA342">
        <v>0</v>
      </c>
      <c r="CB342">
        <v>0</v>
      </c>
      <c r="CC342">
        <v>0</v>
      </c>
      <c r="CD342">
        <v>0</v>
      </c>
      <c r="CE342">
        <v>0</v>
      </c>
      <c r="CF342">
        <v>0</v>
      </c>
      <c r="CG342">
        <v>0</v>
      </c>
      <c r="CH342">
        <v>0</v>
      </c>
      <c r="CI342">
        <v>0</v>
      </c>
      <c r="CJ342">
        <v>0</v>
      </c>
      <c r="CK342">
        <v>1</v>
      </c>
      <c r="CL342" t="s">
        <v>130</v>
      </c>
      <c r="CM342" t="s">
        <v>322</v>
      </c>
      <c r="CN342" t="s">
        <v>184</v>
      </c>
      <c r="CO342">
        <v>182</v>
      </c>
      <c r="CP342">
        <f t="shared" si="15"/>
        <v>6</v>
      </c>
      <c r="CQ342">
        <f t="shared" si="16"/>
        <v>0</v>
      </c>
      <c r="CR342">
        <f t="shared" si="17"/>
        <v>0</v>
      </c>
    </row>
    <row r="343" spans="1:96" x14ac:dyDescent="0.3">
      <c r="A343">
        <v>202</v>
      </c>
      <c r="B343" t="s">
        <v>644</v>
      </c>
      <c r="C343">
        <v>19152</v>
      </c>
      <c r="D343">
        <v>10</v>
      </c>
      <c r="E343" t="s">
        <v>323</v>
      </c>
      <c r="F343" t="s">
        <v>323</v>
      </c>
      <c r="G343">
        <v>3</v>
      </c>
      <c r="H343" t="s">
        <v>115</v>
      </c>
      <c r="I343" t="s">
        <v>116</v>
      </c>
      <c r="J343">
        <v>496</v>
      </c>
      <c r="K343" t="s">
        <v>181</v>
      </c>
      <c r="L343" t="s">
        <v>182</v>
      </c>
      <c r="M343">
        <v>9</v>
      </c>
      <c r="N343">
        <v>9</v>
      </c>
      <c r="O343">
        <v>0</v>
      </c>
      <c r="P343">
        <v>11</v>
      </c>
      <c r="Q343">
        <v>738</v>
      </c>
      <c r="R343">
        <v>0</v>
      </c>
      <c r="S343">
        <v>25</v>
      </c>
      <c r="T343">
        <v>763</v>
      </c>
      <c r="U343">
        <v>0</v>
      </c>
      <c r="V343">
        <v>0</v>
      </c>
      <c r="W343">
        <v>0</v>
      </c>
      <c r="X343">
        <v>3</v>
      </c>
      <c r="Y343">
        <v>30</v>
      </c>
      <c r="Z343">
        <v>30</v>
      </c>
      <c r="AA343">
        <v>11</v>
      </c>
      <c r="AB343">
        <v>2</v>
      </c>
      <c r="AC343">
        <v>5</v>
      </c>
      <c r="AD343">
        <v>12</v>
      </c>
      <c r="AE343">
        <v>23</v>
      </c>
      <c r="AF343">
        <v>2</v>
      </c>
      <c r="AG343">
        <v>0</v>
      </c>
      <c r="AH343">
        <v>0</v>
      </c>
      <c r="AI343">
        <v>2</v>
      </c>
      <c r="AJ343">
        <v>37</v>
      </c>
      <c r="AK343">
        <v>25</v>
      </c>
      <c r="AL343">
        <v>10</v>
      </c>
      <c r="AM343">
        <v>5</v>
      </c>
      <c r="AN343">
        <v>0</v>
      </c>
      <c r="AO343">
        <v>0</v>
      </c>
      <c r="AP343">
        <v>7</v>
      </c>
      <c r="AQ343">
        <v>0</v>
      </c>
      <c r="AR343">
        <v>6</v>
      </c>
      <c r="AS343">
        <v>3</v>
      </c>
      <c r="AT343">
        <v>0</v>
      </c>
      <c r="AU343">
        <v>0</v>
      </c>
      <c r="AV343">
        <v>0</v>
      </c>
      <c r="AW343">
        <v>0</v>
      </c>
      <c r="AX343">
        <v>0</v>
      </c>
      <c r="AY343">
        <v>0</v>
      </c>
      <c r="AZ343">
        <v>4</v>
      </c>
      <c r="BA343">
        <v>0</v>
      </c>
      <c r="BB343">
        <v>0</v>
      </c>
      <c r="BC343">
        <v>0</v>
      </c>
      <c r="BD343">
        <v>532</v>
      </c>
      <c r="BE343">
        <v>460</v>
      </c>
      <c r="BF343">
        <v>308</v>
      </c>
      <c r="BG343">
        <v>152</v>
      </c>
      <c r="BH343">
        <v>4</v>
      </c>
      <c r="BI343">
        <v>11</v>
      </c>
      <c r="BJ343">
        <v>27</v>
      </c>
      <c r="BK343">
        <v>6</v>
      </c>
      <c r="BL343">
        <v>21</v>
      </c>
      <c r="BM343">
        <v>2</v>
      </c>
      <c r="BN343">
        <v>0</v>
      </c>
      <c r="BO343">
        <v>5</v>
      </c>
      <c r="BP343">
        <v>3</v>
      </c>
      <c r="BQ343">
        <v>2</v>
      </c>
      <c r="BR343">
        <v>0</v>
      </c>
      <c r="BS343">
        <v>0</v>
      </c>
      <c r="BT343">
        <v>0</v>
      </c>
      <c r="BU343">
        <v>0</v>
      </c>
      <c r="BV343">
        <v>9</v>
      </c>
      <c r="BW343">
        <v>5</v>
      </c>
      <c r="BX343">
        <v>4</v>
      </c>
      <c r="BY343">
        <v>0</v>
      </c>
      <c r="BZ343">
        <v>0</v>
      </c>
      <c r="CA343">
        <v>0</v>
      </c>
      <c r="CB343">
        <v>0</v>
      </c>
      <c r="CC343">
        <v>0</v>
      </c>
      <c r="CD343">
        <v>0</v>
      </c>
      <c r="CE343">
        <v>0</v>
      </c>
      <c r="CF343">
        <v>0</v>
      </c>
      <c r="CG343">
        <v>0</v>
      </c>
      <c r="CH343">
        <v>0</v>
      </c>
      <c r="CI343">
        <v>0</v>
      </c>
      <c r="CJ343">
        <v>0</v>
      </c>
      <c r="CK343">
        <v>1</v>
      </c>
      <c r="CL343" t="s">
        <v>130</v>
      </c>
      <c r="CM343" t="s">
        <v>324</v>
      </c>
      <c r="CN343" t="s">
        <v>106</v>
      </c>
      <c r="CO343">
        <v>171</v>
      </c>
      <c r="CP343">
        <f t="shared" si="15"/>
        <v>20</v>
      </c>
      <c r="CQ343">
        <f t="shared" si="16"/>
        <v>0</v>
      </c>
      <c r="CR343">
        <f t="shared" si="17"/>
        <v>0</v>
      </c>
    </row>
    <row r="344" spans="1:96" x14ac:dyDescent="0.3">
      <c r="A344">
        <v>202</v>
      </c>
      <c r="B344" t="s">
        <v>644</v>
      </c>
      <c r="C344">
        <v>19153</v>
      </c>
      <c r="D344">
        <v>32</v>
      </c>
      <c r="E344" t="s">
        <v>699</v>
      </c>
      <c r="F344" t="s">
        <v>699</v>
      </c>
      <c r="G344">
        <v>4</v>
      </c>
      <c r="H344" t="s">
        <v>142</v>
      </c>
      <c r="I344" t="s">
        <v>143</v>
      </c>
      <c r="J344">
        <v>498</v>
      </c>
      <c r="K344" t="s">
        <v>165</v>
      </c>
      <c r="L344" t="s">
        <v>166</v>
      </c>
      <c r="M344">
        <v>20</v>
      </c>
      <c r="N344">
        <v>0</v>
      </c>
      <c r="O344">
        <v>20</v>
      </c>
      <c r="P344">
        <v>0</v>
      </c>
      <c r="Q344">
        <v>1800</v>
      </c>
      <c r="R344">
        <v>0</v>
      </c>
      <c r="S344">
        <v>124</v>
      </c>
      <c r="T344">
        <v>1924</v>
      </c>
      <c r="U344">
        <v>0</v>
      </c>
      <c r="V344">
        <v>0</v>
      </c>
      <c r="W344">
        <v>0</v>
      </c>
      <c r="X344">
        <v>1</v>
      </c>
      <c r="Y344">
        <v>1</v>
      </c>
      <c r="Z344">
        <v>1</v>
      </c>
      <c r="AA344">
        <v>0</v>
      </c>
      <c r="AB344">
        <v>0</v>
      </c>
      <c r="AC344">
        <v>0</v>
      </c>
      <c r="AD344">
        <v>1</v>
      </c>
      <c r="AE344">
        <v>3</v>
      </c>
      <c r="AF344">
        <v>1</v>
      </c>
      <c r="AG344">
        <v>0</v>
      </c>
      <c r="AH344">
        <v>0</v>
      </c>
      <c r="AI344">
        <v>0</v>
      </c>
      <c r="AJ344">
        <v>0</v>
      </c>
      <c r="AK344">
        <v>0</v>
      </c>
      <c r="AL344">
        <v>56</v>
      </c>
      <c r="AM344">
        <v>0</v>
      </c>
      <c r="AN344">
        <v>34</v>
      </c>
      <c r="AO344">
        <v>48</v>
      </c>
      <c r="AP344">
        <v>36</v>
      </c>
      <c r="AQ344">
        <v>0</v>
      </c>
      <c r="AR344">
        <v>3</v>
      </c>
      <c r="AS344">
        <v>1</v>
      </c>
      <c r="AT344">
        <v>3</v>
      </c>
      <c r="AU344">
        <v>0</v>
      </c>
      <c r="AV344">
        <v>0</v>
      </c>
      <c r="AW344">
        <v>0</v>
      </c>
      <c r="AX344">
        <v>0</v>
      </c>
      <c r="AY344">
        <v>0</v>
      </c>
      <c r="AZ344">
        <v>0</v>
      </c>
      <c r="BA344">
        <v>0</v>
      </c>
      <c r="BB344">
        <v>0</v>
      </c>
      <c r="BC344">
        <v>0</v>
      </c>
      <c r="BD344">
        <v>617</v>
      </c>
      <c r="BE344">
        <v>228</v>
      </c>
      <c r="BF344">
        <v>131</v>
      </c>
      <c r="BG344">
        <v>97</v>
      </c>
      <c r="BH344">
        <v>0</v>
      </c>
      <c r="BI344">
        <v>0</v>
      </c>
      <c r="BJ344">
        <v>3</v>
      </c>
      <c r="BK344">
        <v>0</v>
      </c>
      <c r="BL344">
        <v>3</v>
      </c>
      <c r="BM344">
        <v>38</v>
      </c>
      <c r="BN344">
        <v>58</v>
      </c>
      <c r="BO344">
        <v>0</v>
      </c>
      <c r="BP344">
        <v>0</v>
      </c>
      <c r="BQ344">
        <v>0</v>
      </c>
      <c r="BR344">
        <v>0</v>
      </c>
      <c r="BS344">
        <v>0</v>
      </c>
      <c r="BT344">
        <v>0</v>
      </c>
      <c r="BU344">
        <v>0</v>
      </c>
      <c r="BV344">
        <v>0</v>
      </c>
      <c r="BW344">
        <v>0</v>
      </c>
      <c r="BX344">
        <v>0</v>
      </c>
      <c r="BY344">
        <v>0</v>
      </c>
      <c r="BZ344">
        <v>0</v>
      </c>
      <c r="CA344">
        <v>0</v>
      </c>
      <c r="CB344">
        <v>191</v>
      </c>
      <c r="CC344">
        <v>92</v>
      </c>
      <c r="CD344">
        <v>36</v>
      </c>
      <c r="CE344">
        <v>58</v>
      </c>
      <c r="CF344">
        <v>46</v>
      </c>
      <c r="CG344">
        <v>0</v>
      </c>
      <c r="CH344">
        <v>8</v>
      </c>
      <c r="CI344">
        <v>4</v>
      </c>
      <c r="CJ344">
        <v>3</v>
      </c>
      <c r="CK344">
        <v>1</v>
      </c>
      <c r="CL344" t="s">
        <v>130</v>
      </c>
      <c r="CP344">
        <f t="shared" si="15"/>
        <v>20</v>
      </c>
      <c r="CQ344">
        <f t="shared" si="16"/>
        <v>0</v>
      </c>
      <c r="CR344">
        <f t="shared" si="17"/>
        <v>36</v>
      </c>
    </row>
    <row r="345" spans="1:96" x14ac:dyDescent="0.3">
      <c r="A345">
        <v>202</v>
      </c>
      <c r="B345" t="s">
        <v>644</v>
      </c>
      <c r="C345">
        <v>19154</v>
      </c>
      <c r="D345">
        <v>24</v>
      </c>
      <c r="E345" t="s">
        <v>700</v>
      </c>
      <c r="F345" t="s">
        <v>700</v>
      </c>
      <c r="G345">
        <v>4</v>
      </c>
      <c r="H345" t="s">
        <v>142</v>
      </c>
      <c r="I345" t="s">
        <v>143</v>
      </c>
      <c r="J345">
        <v>1102</v>
      </c>
      <c r="K345" t="s">
        <v>650</v>
      </c>
      <c r="L345" t="s">
        <v>651</v>
      </c>
      <c r="M345">
        <v>14</v>
      </c>
      <c r="N345">
        <v>5</v>
      </c>
      <c r="O345">
        <v>15</v>
      </c>
      <c r="P345">
        <v>1</v>
      </c>
      <c r="Q345">
        <v>1289</v>
      </c>
      <c r="R345">
        <v>0</v>
      </c>
      <c r="S345">
        <v>95</v>
      </c>
      <c r="T345">
        <v>1384</v>
      </c>
      <c r="U345">
        <v>0</v>
      </c>
      <c r="V345">
        <v>0</v>
      </c>
      <c r="W345">
        <v>1</v>
      </c>
      <c r="X345">
        <v>0</v>
      </c>
      <c r="Y345">
        <v>0</v>
      </c>
      <c r="Z345">
        <v>0</v>
      </c>
      <c r="AA345">
        <v>0</v>
      </c>
      <c r="AB345">
        <v>0</v>
      </c>
      <c r="AC345">
        <v>0</v>
      </c>
      <c r="AD345">
        <v>1</v>
      </c>
      <c r="AE345">
        <v>4</v>
      </c>
      <c r="AF345">
        <v>0</v>
      </c>
      <c r="AG345">
        <v>0</v>
      </c>
      <c r="AH345">
        <v>0</v>
      </c>
      <c r="AI345">
        <v>0</v>
      </c>
      <c r="AJ345">
        <v>0</v>
      </c>
      <c r="AK345">
        <v>0</v>
      </c>
      <c r="AL345">
        <v>23</v>
      </c>
      <c r="AM345">
        <v>0</v>
      </c>
      <c r="AN345">
        <v>33</v>
      </c>
      <c r="AO345">
        <v>32</v>
      </c>
      <c r="AP345">
        <v>20</v>
      </c>
      <c r="AQ345">
        <v>0</v>
      </c>
      <c r="AR345">
        <v>3</v>
      </c>
      <c r="AS345">
        <v>0</v>
      </c>
      <c r="AT345">
        <v>1</v>
      </c>
      <c r="AU345">
        <v>0</v>
      </c>
      <c r="AV345">
        <v>0</v>
      </c>
      <c r="AW345">
        <v>0</v>
      </c>
      <c r="AX345">
        <v>0</v>
      </c>
      <c r="AY345">
        <v>0</v>
      </c>
      <c r="AZ345">
        <v>0</v>
      </c>
      <c r="BA345">
        <v>0</v>
      </c>
      <c r="BB345">
        <v>0</v>
      </c>
      <c r="BC345">
        <v>0</v>
      </c>
      <c r="BD345">
        <v>351</v>
      </c>
      <c r="BE345">
        <v>112</v>
      </c>
      <c r="BF345">
        <v>77</v>
      </c>
      <c r="BG345">
        <v>35</v>
      </c>
      <c r="BH345">
        <v>0</v>
      </c>
      <c r="BI345">
        <v>0</v>
      </c>
      <c r="BJ345">
        <v>2</v>
      </c>
      <c r="BK345">
        <v>2</v>
      </c>
      <c r="BL345">
        <v>0</v>
      </c>
      <c r="BM345">
        <v>19</v>
      </c>
      <c r="BN345">
        <v>49</v>
      </c>
      <c r="BO345">
        <v>0</v>
      </c>
      <c r="BP345">
        <v>0</v>
      </c>
      <c r="BQ345">
        <v>0</v>
      </c>
      <c r="BR345">
        <v>0</v>
      </c>
      <c r="BS345">
        <v>0</v>
      </c>
      <c r="BT345">
        <v>0</v>
      </c>
      <c r="BU345">
        <v>0</v>
      </c>
      <c r="BV345">
        <v>0</v>
      </c>
      <c r="BW345">
        <v>0</v>
      </c>
      <c r="BX345">
        <v>0</v>
      </c>
      <c r="BY345">
        <v>0</v>
      </c>
      <c r="BZ345">
        <v>0</v>
      </c>
      <c r="CA345">
        <v>0</v>
      </c>
      <c r="CB345">
        <v>163</v>
      </c>
      <c r="CC345">
        <v>67</v>
      </c>
      <c r="CD345">
        <v>20</v>
      </c>
      <c r="CE345">
        <v>50</v>
      </c>
      <c r="CF345">
        <v>31</v>
      </c>
      <c r="CG345">
        <v>0</v>
      </c>
      <c r="CH345">
        <v>2</v>
      </c>
      <c r="CI345">
        <v>1</v>
      </c>
      <c r="CJ345">
        <v>1</v>
      </c>
      <c r="CK345">
        <v>1</v>
      </c>
      <c r="CL345" t="s">
        <v>130</v>
      </c>
      <c r="CP345">
        <f t="shared" si="15"/>
        <v>15</v>
      </c>
      <c r="CQ345">
        <f t="shared" si="16"/>
        <v>0</v>
      </c>
      <c r="CR345">
        <f t="shared" si="17"/>
        <v>21</v>
      </c>
    </row>
    <row r="346" spans="1:96" x14ac:dyDescent="0.3">
      <c r="A346">
        <v>202</v>
      </c>
      <c r="B346" t="s">
        <v>644</v>
      </c>
      <c r="C346">
        <v>20909</v>
      </c>
      <c r="D346">
        <v>10</v>
      </c>
      <c r="E346" t="s">
        <v>326</v>
      </c>
      <c r="F346" t="s">
        <v>327</v>
      </c>
      <c r="G346">
        <v>3</v>
      </c>
      <c r="H346" t="s">
        <v>115</v>
      </c>
      <c r="I346" t="s">
        <v>116</v>
      </c>
      <c r="J346">
        <v>1874</v>
      </c>
      <c r="K346" t="s">
        <v>657</v>
      </c>
      <c r="L346" t="s">
        <v>658</v>
      </c>
      <c r="M346">
        <v>9</v>
      </c>
      <c r="N346">
        <v>5</v>
      </c>
      <c r="O346">
        <v>0</v>
      </c>
      <c r="P346">
        <v>7</v>
      </c>
      <c r="Q346">
        <v>831</v>
      </c>
      <c r="R346">
        <v>0</v>
      </c>
      <c r="S346">
        <v>37</v>
      </c>
      <c r="T346">
        <v>868</v>
      </c>
      <c r="U346">
        <v>0</v>
      </c>
      <c r="V346">
        <v>1</v>
      </c>
      <c r="W346">
        <v>0</v>
      </c>
      <c r="X346">
        <v>0</v>
      </c>
      <c r="Y346">
        <v>17</v>
      </c>
      <c r="Z346">
        <v>18</v>
      </c>
      <c r="AA346">
        <v>15</v>
      </c>
      <c r="AB346">
        <v>5</v>
      </c>
      <c r="AC346">
        <v>8</v>
      </c>
      <c r="AD346">
        <v>10</v>
      </c>
      <c r="AE346">
        <v>18</v>
      </c>
      <c r="AF346">
        <v>1</v>
      </c>
      <c r="AG346">
        <v>0</v>
      </c>
      <c r="AH346">
        <v>0</v>
      </c>
      <c r="AI346">
        <v>1</v>
      </c>
      <c r="AJ346">
        <v>28</v>
      </c>
      <c r="AK346">
        <v>15</v>
      </c>
      <c r="AL346">
        <v>42</v>
      </c>
      <c r="AM346">
        <v>2</v>
      </c>
      <c r="AN346">
        <v>0</v>
      </c>
      <c r="AO346">
        <v>0</v>
      </c>
      <c r="AP346">
        <v>3</v>
      </c>
      <c r="AQ346">
        <v>0</v>
      </c>
      <c r="AR346">
        <v>9</v>
      </c>
      <c r="AS346">
        <v>0</v>
      </c>
      <c r="AT346">
        <v>0</v>
      </c>
      <c r="AU346">
        <v>0</v>
      </c>
      <c r="AV346">
        <v>0</v>
      </c>
      <c r="AW346">
        <v>0</v>
      </c>
      <c r="AX346">
        <v>0</v>
      </c>
      <c r="AY346">
        <v>0</v>
      </c>
      <c r="AZ346">
        <v>2</v>
      </c>
      <c r="BA346">
        <v>0</v>
      </c>
      <c r="BB346">
        <v>0</v>
      </c>
      <c r="BC346">
        <v>0</v>
      </c>
      <c r="BD346">
        <v>501</v>
      </c>
      <c r="BE346">
        <v>405</v>
      </c>
      <c r="BF346">
        <v>249</v>
      </c>
      <c r="BG346">
        <v>156</v>
      </c>
      <c r="BH346">
        <v>9</v>
      </c>
      <c r="BI346">
        <v>7</v>
      </c>
      <c r="BJ346">
        <v>36</v>
      </c>
      <c r="BK346">
        <v>13</v>
      </c>
      <c r="BL346">
        <v>23</v>
      </c>
      <c r="BM346">
        <v>11</v>
      </c>
      <c r="BN346">
        <v>0</v>
      </c>
      <c r="BO346">
        <v>10</v>
      </c>
      <c r="BP346">
        <v>8</v>
      </c>
      <c r="BQ346">
        <v>2</v>
      </c>
      <c r="BR346">
        <v>0</v>
      </c>
      <c r="BS346">
        <v>0</v>
      </c>
      <c r="BT346">
        <v>0</v>
      </c>
      <c r="BU346">
        <v>0</v>
      </c>
      <c r="BV346">
        <v>13</v>
      </c>
      <c r="BW346">
        <v>4</v>
      </c>
      <c r="BX346">
        <v>9</v>
      </c>
      <c r="BY346">
        <v>1</v>
      </c>
      <c r="BZ346">
        <v>1</v>
      </c>
      <c r="CA346">
        <v>0</v>
      </c>
      <c r="CB346">
        <v>0</v>
      </c>
      <c r="CC346">
        <v>0</v>
      </c>
      <c r="CD346">
        <v>0</v>
      </c>
      <c r="CE346">
        <v>0</v>
      </c>
      <c r="CF346">
        <v>0</v>
      </c>
      <c r="CG346">
        <v>0</v>
      </c>
      <c r="CH346">
        <v>0</v>
      </c>
      <c r="CI346">
        <v>0</v>
      </c>
      <c r="CJ346">
        <v>0</v>
      </c>
      <c r="CK346">
        <v>19</v>
      </c>
      <c r="CL346" t="s">
        <v>119</v>
      </c>
      <c r="CM346" t="s">
        <v>328</v>
      </c>
      <c r="CN346" t="s">
        <v>106</v>
      </c>
      <c r="CO346">
        <v>182</v>
      </c>
      <c r="CP346">
        <f t="shared" si="15"/>
        <v>16</v>
      </c>
      <c r="CQ346">
        <f t="shared" si="16"/>
        <v>0</v>
      </c>
      <c r="CR346">
        <f t="shared" si="17"/>
        <v>0</v>
      </c>
    </row>
    <row r="347" spans="1:96" x14ac:dyDescent="0.3">
      <c r="A347">
        <v>202</v>
      </c>
      <c r="B347" t="s">
        <v>644</v>
      </c>
      <c r="C347">
        <v>20942</v>
      </c>
      <c r="D347">
        <v>4</v>
      </c>
      <c r="E347" t="s">
        <v>701</v>
      </c>
      <c r="F347" t="s">
        <v>702</v>
      </c>
      <c r="G347">
        <v>1</v>
      </c>
      <c r="H347" t="s">
        <v>122</v>
      </c>
      <c r="I347" t="s">
        <v>123</v>
      </c>
      <c r="J347">
        <v>496</v>
      </c>
      <c r="K347" t="s">
        <v>181</v>
      </c>
      <c r="L347" t="s">
        <v>182</v>
      </c>
      <c r="M347">
        <v>18</v>
      </c>
      <c r="N347">
        <v>3</v>
      </c>
      <c r="O347">
        <v>0</v>
      </c>
      <c r="P347">
        <v>2</v>
      </c>
      <c r="Q347">
        <v>1617</v>
      </c>
      <c r="R347">
        <v>0</v>
      </c>
      <c r="S347">
        <v>115</v>
      </c>
      <c r="T347">
        <v>1726</v>
      </c>
      <c r="U347">
        <v>0</v>
      </c>
      <c r="V347">
        <v>2</v>
      </c>
      <c r="W347">
        <v>0</v>
      </c>
      <c r="X347">
        <v>1</v>
      </c>
      <c r="Y347">
        <v>4</v>
      </c>
      <c r="Z347">
        <v>4</v>
      </c>
      <c r="AA347">
        <v>8</v>
      </c>
      <c r="AB347">
        <v>4</v>
      </c>
      <c r="AC347">
        <v>3</v>
      </c>
      <c r="AD347">
        <v>25</v>
      </c>
      <c r="AE347">
        <v>18</v>
      </c>
      <c r="AF347">
        <v>6</v>
      </c>
      <c r="AG347">
        <v>1</v>
      </c>
      <c r="AH347">
        <v>1</v>
      </c>
      <c r="AI347">
        <v>3</v>
      </c>
      <c r="AJ347">
        <v>0</v>
      </c>
      <c r="AK347">
        <v>4</v>
      </c>
      <c r="AL347">
        <v>22</v>
      </c>
      <c r="AM347">
        <v>40</v>
      </c>
      <c r="AN347">
        <v>0</v>
      </c>
      <c r="AO347">
        <v>0</v>
      </c>
      <c r="AP347">
        <v>17</v>
      </c>
      <c r="AQ347">
        <v>0</v>
      </c>
      <c r="AR347">
        <v>5</v>
      </c>
      <c r="AS347">
        <v>1</v>
      </c>
      <c r="AT347">
        <v>0</v>
      </c>
      <c r="AU347">
        <v>0</v>
      </c>
      <c r="AV347">
        <v>0</v>
      </c>
      <c r="AW347">
        <v>0</v>
      </c>
      <c r="AX347">
        <v>0</v>
      </c>
      <c r="AY347">
        <v>0</v>
      </c>
      <c r="AZ347">
        <v>1</v>
      </c>
      <c r="BA347">
        <v>0</v>
      </c>
      <c r="BB347">
        <v>0</v>
      </c>
      <c r="BC347">
        <v>0</v>
      </c>
      <c r="BD347">
        <v>1279</v>
      </c>
      <c r="BE347">
        <v>1049</v>
      </c>
      <c r="BF347">
        <v>870</v>
      </c>
      <c r="BG347">
        <v>179</v>
      </c>
      <c r="BH347">
        <v>19</v>
      </c>
      <c r="BI347">
        <v>28</v>
      </c>
      <c r="BJ347">
        <v>56</v>
      </c>
      <c r="BK347">
        <v>21</v>
      </c>
      <c r="BL347">
        <v>35</v>
      </c>
      <c r="BM347">
        <v>73</v>
      </c>
      <c r="BN347">
        <v>0</v>
      </c>
      <c r="BO347">
        <v>9</v>
      </c>
      <c r="BP347">
        <v>7</v>
      </c>
      <c r="BQ347">
        <v>2</v>
      </c>
      <c r="BR347">
        <v>0</v>
      </c>
      <c r="BS347">
        <v>0</v>
      </c>
      <c r="BT347">
        <v>0</v>
      </c>
      <c r="BU347">
        <v>0</v>
      </c>
      <c r="BV347">
        <v>7</v>
      </c>
      <c r="BW347">
        <v>3</v>
      </c>
      <c r="BX347">
        <v>4</v>
      </c>
      <c r="BY347">
        <v>0</v>
      </c>
      <c r="BZ347">
        <v>0</v>
      </c>
      <c r="CA347">
        <v>0</v>
      </c>
      <c r="CB347">
        <v>0</v>
      </c>
      <c r="CC347">
        <v>0</v>
      </c>
      <c r="CD347">
        <v>0</v>
      </c>
      <c r="CE347">
        <v>0</v>
      </c>
      <c r="CF347">
        <v>0</v>
      </c>
      <c r="CG347">
        <v>0</v>
      </c>
      <c r="CH347">
        <v>0</v>
      </c>
      <c r="CI347">
        <v>0</v>
      </c>
      <c r="CJ347">
        <v>0</v>
      </c>
      <c r="CK347">
        <v>19</v>
      </c>
      <c r="CL347" t="s">
        <v>119</v>
      </c>
      <c r="CP347">
        <f t="shared" si="15"/>
        <v>20</v>
      </c>
      <c r="CQ347">
        <f t="shared" si="16"/>
        <v>2</v>
      </c>
      <c r="CR347">
        <f t="shared" si="17"/>
        <v>0</v>
      </c>
    </row>
    <row r="348" spans="1:96" x14ac:dyDescent="0.3">
      <c r="A348">
        <v>202</v>
      </c>
      <c r="B348" t="s">
        <v>644</v>
      </c>
      <c r="C348">
        <v>21192</v>
      </c>
      <c r="D348">
        <v>51</v>
      </c>
      <c r="E348" t="s">
        <v>330</v>
      </c>
      <c r="F348" t="s">
        <v>330</v>
      </c>
      <c r="G348">
        <v>4</v>
      </c>
      <c r="H348" t="s">
        <v>142</v>
      </c>
      <c r="I348" t="s">
        <v>143</v>
      </c>
      <c r="J348">
        <v>504</v>
      </c>
      <c r="K348" t="s">
        <v>97</v>
      </c>
      <c r="L348" t="s">
        <v>98</v>
      </c>
      <c r="M348">
        <v>0</v>
      </c>
      <c r="N348">
        <v>3</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1</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1</v>
      </c>
      <c r="CL348" t="s">
        <v>130</v>
      </c>
      <c r="CM348" s="1">
        <v>33396</v>
      </c>
      <c r="CN348" t="s">
        <v>106</v>
      </c>
      <c r="CO348">
        <v>183</v>
      </c>
      <c r="CP348">
        <f t="shared" si="15"/>
        <v>0</v>
      </c>
      <c r="CQ348">
        <f t="shared" si="16"/>
        <v>0</v>
      </c>
      <c r="CR348">
        <f t="shared" si="17"/>
        <v>0</v>
      </c>
    </row>
    <row r="349" spans="1:96" x14ac:dyDescent="0.3">
      <c r="A349">
        <v>202</v>
      </c>
      <c r="B349" t="s">
        <v>644</v>
      </c>
      <c r="C349">
        <v>21201</v>
      </c>
      <c r="D349">
        <v>2</v>
      </c>
      <c r="E349" t="s">
        <v>331</v>
      </c>
      <c r="F349" t="s">
        <v>332</v>
      </c>
      <c r="G349">
        <v>1</v>
      </c>
      <c r="H349" t="s">
        <v>122</v>
      </c>
      <c r="I349" t="s">
        <v>123</v>
      </c>
      <c r="J349">
        <v>656</v>
      </c>
      <c r="K349" t="s">
        <v>102</v>
      </c>
      <c r="L349" t="s">
        <v>103</v>
      </c>
      <c r="M349">
        <v>13</v>
      </c>
      <c r="N349">
        <v>6</v>
      </c>
      <c r="O349">
        <v>0</v>
      </c>
      <c r="P349">
        <v>8</v>
      </c>
      <c r="Q349">
        <v>1138</v>
      </c>
      <c r="R349">
        <v>0</v>
      </c>
      <c r="S349">
        <v>53</v>
      </c>
      <c r="T349">
        <v>1191</v>
      </c>
      <c r="U349">
        <v>0</v>
      </c>
      <c r="V349">
        <v>1</v>
      </c>
      <c r="W349">
        <v>0</v>
      </c>
      <c r="X349">
        <v>1</v>
      </c>
      <c r="Y349">
        <v>9</v>
      </c>
      <c r="Z349">
        <v>9</v>
      </c>
      <c r="AA349">
        <v>6</v>
      </c>
      <c r="AB349">
        <v>3</v>
      </c>
      <c r="AC349">
        <v>3</v>
      </c>
      <c r="AD349">
        <v>18</v>
      </c>
      <c r="AE349">
        <v>8</v>
      </c>
      <c r="AF349">
        <v>4</v>
      </c>
      <c r="AG349">
        <v>0</v>
      </c>
      <c r="AH349">
        <v>0</v>
      </c>
      <c r="AI349">
        <v>0</v>
      </c>
      <c r="AJ349">
        <v>0</v>
      </c>
      <c r="AK349">
        <v>15</v>
      </c>
      <c r="AL349">
        <v>7</v>
      </c>
      <c r="AM349">
        <v>104</v>
      </c>
      <c r="AN349">
        <v>0</v>
      </c>
      <c r="AO349">
        <v>0</v>
      </c>
      <c r="AP349">
        <v>19</v>
      </c>
      <c r="AQ349">
        <v>0</v>
      </c>
      <c r="AR349">
        <v>3</v>
      </c>
      <c r="AS349">
        <v>1</v>
      </c>
      <c r="AT349">
        <v>0</v>
      </c>
      <c r="AU349">
        <v>0</v>
      </c>
      <c r="AV349">
        <v>0</v>
      </c>
      <c r="AW349">
        <v>0</v>
      </c>
      <c r="AX349">
        <v>0</v>
      </c>
      <c r="AY349">
        <v>0</v>
      </c>
      <c r="AZ349">
        <v>0</v>
      </c>
      <c r="BA349">
        <v>0</v>
      </c>
      <c r="BB349">
        <v>0</v>
      </c>
      <c r="BC349">
        <v>0</v>
      </c>
      <c r="BD349">
        <v>640</v>
      </c>
      <c r="BE349">
        <v>444</v>
      </c>
      <c r="BF349">
        <v>329</v>
      </c>
      <c r="BG349">
        <v>115</v>
      </c>
      <c r="BH349">
        <v>20</v>
      </c>
      <c r="BI349">
        <v>10</v>
      </c>
      <c r="BJ349">
        <v>47</v>
      </c>
      <c r="BK349">
        <v>22</v>
      </c>
      <c r="BL349">
        <v>25</v>
      </c>
      <c r="BM349">
        <v>23</v>
      </c>
      <c r="BN349">
        <v>0</v>
      </c>
      <c r="BO349">
        <v>10</v>
      </c>
      <c r="BP349">
        <v>8</v>
      </c>
      <c r="BQ349">
        <v>2</v>
      </c>
      <c r="BR349">
        <v>0</v>
      </c>
      <c r="BS349">
        <v>0</v>
      </c>
      <c r="BT349">
        <v>0</v>
      </c>
      <c r="BU349">
        <v>0</v>
      </c>
      <c r="BV349">
        <v>14</v>
      </c>
      <c r="BW349">
        <v>9</v>
      </c>
      <c r="BX349">
        <v>5</v>
      </c>
      <c r="BY349">
        <v>0</v>
      </c>
      <c r="BZ349">
        <v>0</v>
      </c>
      <c r="CA349">
        <v>0</v>
      </c>
      <c r="CB349">
        <v>0</v>
      </c>
      <c r="CC349">
        <v>0</v>
      </c>
      <c r="CD349">
        <v>0</v>
      </c>
      <c r="CE349">
        <v>0</v>
      </c>
      <c r="CF349">
        <v>0</v>
      </c>
      <c r="CG349">
        <v>0</v>
      </c>
      <c r="CH349">
        <v>0</v>
      </c>
      <c r="CI349">
        <v>0</v>
      </c>
      <c r="CJ349">
        <v>0</v>
      </c>
      <c r="CK349">
        <v>1</v>
      </c>
      <c r="CL349" t="s">
        <v>130</v>
      </c>
      <c r="CM349" s="1">
        <v>33036</v>
      </c>
      <c r="CN349" t="s">
        <v>126</v>
      </c>
      <c r="CO349">
        <v>179</v>
      </c>
      <c r="CP349">
        <f t="shared" si="15"/>
        <v>21</v>
      </c>
      <c r="CQ349">
        <f t="shared" si="16"/>
        <v>0</v>
      </c>
      <c r="CR349">
        <f t="shared" si="17"/>
        <v>0</v>
      </c>
    </row>
    <row r="350" spans="1:96" x14ac:dyDescent="0.3">
      <c r="A350">
        <v>202</v>
      </c>
      <c r="B350" t="s">
        <v>644</v>
      </c>
      <c r="C350">
        <v>21407</v>
      </c>
      <c r="D350">
        <v>1</v>
      </c>
      <c r="E350" t="s">
        <v>333</v>
      </c>
      <c r="F350" t="s">
        <v>333</v>
      </c>
      <c r="G350">
        <v>4</v>
      </c>
      <c r="H350" t="s">
        <v>142</v>
      </c>
      <c r="I350" t="s">
        <v>143</v>
      </c>
      <c r="J350">
        <v>1159</v>
      </c>
      <c r="K350" t="s">
        <v>117</v>
      </c>
      <c r="L350" t="s">
        <v>118</v>
      </c>
      <c r="M350">
        <v>1</v>
      </c>
      <c r="N350">
        <v>18</v>
      </c>
      <c r="O350">
        <v>2</v>
      </c>
      <c r="P350">
        <v>1</v>
      </c>
      <c r="Q350">
        <v>104</v>
      </c>
      <c r="R350">
        <v>0</v>
      </c>
      <c r="S350">
        <v>13</v>
      </c>
      <c r="T350">
        <v>117</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6</v>
      </c>
      <c r="AO350">
        <v>3</v>
      </c>
      <c r="AP350">
        <v>3</v>
      </c>
      <c r="AQ350">
        <v>0</v>
      </c>
      <c r="AR350">
        <v>8</v>
      </c>
      <c r="AS350">
        <v>0</v>
      </c>
      <c r="AT350">
        <v>0</v>
      </c>
      <c r="AU350">
        <v>0</v>
      </c>
      <c r="AV350">
        <v>0</v>
      </c>
      <c r="AW350">
        <v>0</v>
      </c>
      <c r="AX350">
        <v>0</v>
      </c>
      <c r="AY350">
        <v>0</v>
      </c>
      <c r="AZ350">
        <v>0</v>
      </c>
      <c r="BA350">
        <v>0</v>
      </c>
      <c r="BB350">
        <v>0</v>
      </c>
      <c r="BC350">
        <v>0</v>
      </c>
      <c r="BD350">
        <v>46</v>
      </c>
      <c r="BE350">
        <v>17</v>
      </c>
      <c r="BF350">
        <v>6</v>
      </c>
      <c r="BG350">
        <v>11</v>
      </c>
      <c r="BH350">
        <v>0</v>
      </c>
      <c r="BI350">
        <v>0</v>
      </c>
      <c r="BJ350">
        <v>0</v>
      </c>
      <c r="BK350">
        <v>0</v>
      </c>
      <c r="BL350">
        <v>0</v>
      </c>
      <c r="BM350">
        <v>7</v>
      </c>
      <c r="BN350">
        <v>5</v>
      </c>
      <c r="BO350">
        <v>0</v>
      </c>
      <c r="BP350">
        <v>0</v>
      </c>
      <c r="BQ350">
        <v>0</v>
      </c>
      <c r="BR350">
        <v>0</v>
      </c>
      <c r="BS350">
        <v>0</v>
      </c>
      <c r="BT350">
        <v>0</v>
      </c>
      <c r="BU350">
        <v>0</v>
      </c>
      <c r="BV350">
        <v>0</v>
      </c>
      <c r="BW350">
        <v>0</v>
      </c>
      <c r="BX350">
        <v>0</v>
      </c>
      <c r="BY350">
        <v>0</v>
      </c>
      <c r="BZ350">
        <v>0</v>
      </c>
      <c r="CA350">
        <v>0</v>
      </c>
      <c r="CB350">
        <v>17</v>
      </c>
      <c r="CC350">
        <v>8</v>
      </c>
      <c r="CD350">
        <v>3</v>
      </c>
      <c r="CE350">
        <v>5</v>
      </c>
      <c r="CF350">
        <v>2</v>
      </c>
      <c r="CG350">
        <v>0</v>
      </c>
      <c r="CH350">
        <v>0</v>
      </c>
      <c r="CI350">
        <v>0</v>
      </c>
      <c r="CJ350">
        <v>0</v>
      </c>
      <c r="CK350">
        <v>1</v>
      </c>
      <c r="CL350" t="s">
        <v>130</v>
      </c>
      <c r="CM350" s="1">
        <v>32880</v>
      </c>
      <c r="CN350" t="s">
        <v>106</v>
      </c>
      <c r="CO350">
        <v>182</v>
      </c>
      <c r="CP350">
        <f t="shared" si="15"/>
        <v>2</v>
      </c>
      <c r="CQ350">
        <f t="shared" si="16"/>
        <v>0</v>
      </c>
      <c r="CR350">
        <f t="shared" si="17"/>
        <v>3</v>
      </c>
    </row>
    <row r="351" spans="1:96" x14ac:dyDescent="0.3">
      <c r="A351">
        <v>202</v>
      </c>
      <c r="B351" t="s">
        <v>644</v>
      </c>
      <c r="C351">
        <v>21605</v>
      </c>
      <c r="D351">
        <v>29</v>
      </c>
      <c r="E351" t="s">
        <v>703</v>
      </c>
      <c r="F351" t="s">
        <v>704</v>
      </c>
      <c r="G351">
        <v>1</v>
      </c>
      <c r="H351" t="s">
        <v>122</v>
      </c>
      <c r="I351" t="s">
        <v>123</v>
      </c>
      <c r="J351">
        <v>1159</v>
      </c>
      <c r="K351" t="s">
        <v>117</v>
      </c>
      <c r="L351" t="s">
        <v>118</v>
      </c>
      <c r="M351">
        <v>19</v>
      </c>
      <c r="N351">
        <v>3</v>
      </c>
      <c r="O351">
        <v>0</v>
      </c>
      <c r="P351">
        <v>3</v>
      </c>
      <c r="Q351">
        <v>1602</v>
      </c>
      <c r="R351">
        <v>0</v>
      </c>
      <c r="S351">
        <v>108</v>
      </c>
      <c r="T351">
        <v>1710</v>
      </c>
      <c r="U351">
        <v>0</v>
      </c>
      <c r="V351">
        <v>2</v>
      </c>
      <c r="W351">
        <v>0</v>
      </c>
      <c r="X351">
        <v>0</v>
      </c>
      <c r="Y351">
        <v>3</v>
      </c>
      <c r="Z351">
        <v>3</v>
      </c>
      <c r="AA351">
        <v>16</v>
      </c>
      <c r="AB351">
        <v>4</v>
      </c>
      <c r="AC351">
        <v>9</v>
      </c>
      <c r="AD351">
        <v>44</v>
      </c>
      <c r="AE351">
        <v>13</v>
      </c>
      <c r="AF351">
        <v>6</v>
      </c>
      <c r="AG351">
        <v>0</v>
      </c>
      <c r="AH351">
        <v>0</v>
      </c>
      <c r="AI351">
        <v>2</v>
      </c>
      <c r="AJ351">
        <v>0</v>
      </c>
      <c r="AK351">
        <v>1</v>
      </c>
      <c r="AL351">
        <v>30</v>
      </c>
      <c r="AM351">
        <v>0</v>
      </c>
      <c r="AN351">
        <v>0</v>
      </c>
      <c r="AO351">
        <v>0</v>
      </c>
      <c r="AP351">
        <v>20</v>
      </c>
      <c r="AQ351">
        <v>0</v>
      </c>
      <c r="AR351">
        <v>7</v>
      </c>
      <c r="AS351">
        <v>0</v>
      </c>
      <c r="AT351">
        <v>0</v>
      </c>
      <c r="AU351">
        <v>0</v>
      </c>
      <c r="AV351">
        <v>0</v>
      </c>
      <c r="AW351">
        <v>0</v>
      </c>
      <c r="AX351">
        <v>0</v>
      </c>
      <c r="AY351">
        <v>0</v>
      </c>
      <c r="AZ351">
        <v>3</v>
      </c>
      <c r="BA351">
        <v>0</v>
      </c>
      <c r="BB351">
        <v>0</v>
      </c>
      <c r="BC351">
        <v>0</v>
      </c>
      <c r="BD351">
        <v>796</v>
      </c>
      <c r="BE351">
        <v>585</v>
      </c>
      <c r="BF351">
        <v>377</v>
      </c>
      <c r="BG351">
        <v>208</v>
      </c>
      <c r="BH351">
        <v>22</v>
      </c>
      <c r="BI351">
        <v>23</v>
      </c>
      <c r="BJ351">
        <v>52</v>
      </c>
      <c r="BK351">
        <v>19</v>
      </c>
      <c r="BL351">
        <v>33</v>
      </c>
      <c r="BM351">
        <v>72</v>
      </c>
      <c r="BN351">
        <v>0</v>
      </c>
      <c r="BO351">
        <v>1</v>
      </c>
      <c r="BP351">
        <v>1</v>
      </c>
      <c r="BQ351">
        <v>0</v>
      </c>
      <c r="BR351">
        <v>0</v>
      </c>
      <c r="BS351">
        <v>0</v>
      </c>
      <c r="BT351">
        <v>0</v>
      </c>
      <c r="BU351">
        <v>0</v>
      </c>
      <c r="BV351">
        <v>23</v>
      </c>
      <c r="BW351">
        <v>19</v>
      </c>
      <c r="BX351">
        <v>4</v>
      </c>
      <c r="BY351">
        <v>0</v>
      </c>
      <c r="BZ351">
        <v>0</v>
      </c>
      <c r="CA351">
        <v>0</v>
      </c>
      <c r="CB351">
        <v>0</v>
      </c>
      <c r="CC351">
        <v>0</v>
      </c>
      <c r="CD351">
        <v>0</v>
      </c>
      <c r="CE351">
        <v>0</v>
      </c>
      <c r="CF351">
        <v>0</v>
      </c>
      <c r="CG351">
        <v>0</v>
      </c>
      <c r="CH351">
        <v>0</v>
      </c>
      <c r="CI351">
        <v>0</v>
      </c>
      <c r="CJ351">
        <v>0</v>
      </c>
      <c r="CK351">
        <v>2</v>
      </c>
      <c r="CL351" t="s">
        <v>270</v>
      </c>
      <c r="CP351">
        <f t="shared" si="15"/>
        <v>22</v>
      </c>
      <c r="CQ351">
        <f t="shared" si="16"/>
        <v>0</v>
      </c>
      <c r="CR351">
        <f t="shared" si="17"/>
        <v>0</v>
      </c>
    </row>
    <row r="352" spans="1:96" x14ac:dyDescent="0.3">
      <c r="A352">
        <v>202</v>
      </c>
      <c r="B352" t="s">
        <v>644</v>
      </c>
      <c r="C352">
        <v>21611</v>
      </c>
      <c r="D352">
        <v>8</v>
      </c>
      <c r="E352" t="s">
        <v>334</v>
      </c>
      <c r="F352" t="s">
        <v>335</v>
      </c>
      <c r="G352">
        <v>3</v>
      </c>
      <c r="H352" t="s">
        <v>115</v>
      </c>
      <c r="I352" t="s">
        <v>116</v>
      </c>
      <c r="J352">
        <v>1874</v>
      </c>
      <c r="K352" t="s">
        <v>657</v>
      </c>
      <c r="L352" t="s">
        <v>658</v>
      </c>
      <c r="M352">
        <v>21</v>
      </c>
      <c r="N352">
        <v>3</v>
      </c>
      <c r="O352">
        <v>0</v>
      </c>
      <c r="P352">
        <v>3</v>
      </c>
      <c r="Q352">
        <v>1831</v>
      </c>
      <c r="R352">
        <v>0</v>
      </c>
      <c r="S352">
        <v>114</v>
      </c>
      <c r="T352">
        <v>1945</v>
      </c>
      <c r="U352">
        <v>0</v>
      </c>
      <c r="V352">
        <v>0</v>
      </c>
      <c r="W352">
        <v>0</v>
      </c>
      <c r="X352">
        <v>2</v>
      </c>
      <c r="Y352">
        <v>24</v>
      </c>
      <c r="Z352">
        <v>26</v>
      </c>
      <c r="AA352">
        <v>20</v>
      </c>
      <c r="AB352">
        <v>4</v>
      </c>
      <c r="AC352">
        <v>14</v>
      </c>
      <c r="AD352">
        <v>55</v>
      </c>
      <c r="AE352">
        <v>21</v>
      </c>
      <c r="AF352">
        <v>7</v>
      </c>
      <c r="AG352">
        <v>0</v>
      </c>
      <c r="AH352">
        <v>0</v>
      </c>
      <c r="AI352">
        <v>0</v>
      </c>
      <c r="AJ352">
        <v>0</v>
      </c>
      <c r="AK352">
        <v>1</v>
      </c>
      <c r="AL352">
        <v>7</v>
      </c>
      <c r="AM352">
        <v>1</v>
      </c>
      <c r="AN352">
        <v>0</v>
      </c>
      <c r="AO352">
        <v>0</v>
      </c>
      <c r="AP352">
        <v>17</v>
      </c>
      <c r="AQ352">
        <v>0</v>
      </c>
      <c r="AR352">
        <v>10</v>
      </c>
      <c r="AS352">
        <v>2</v>
      </c>
      <c r="AT352">
        <v>0</v>
      </c>
      <c r="AU352">
        <v>0</v>
      </c>
      <c r="AV352">
        <v>0</v>
      </c>
      <c r="AW352">
        <v>0</v>
      </c>
      <c r="AX352">
        <v>0</v>
      </c>
      <c r="AY352">
        <v>0</v>
      </c>
      <c r="AZ352">
        <v>2</v>
      </c>
      <c r="BA352">
        <v>0</v>
      </c>
      <c r="BB352">
        <v>0</v>
      </c>
      <c r="BC352">
        <v>0</v>
      </c>
      <c r="BD352">
        <v>1081</v>
      </c>
      <c r="BE352">
        <v>792</v>
      </c>
      <c r="BF352">
        <v>539</v>
      </c>
      <c r="BG352">
        <v>253</v>
      </c>
      <c r="BH352">
        <v>32</v>
      </c>
      <c r="BI352">
        <v>42</v>
      </c>
      <c r="BJ352">
        <v>109</v>
      </c>
      <c r="BK352">
        <v>38</v>
      </c>
      <c r="BL352">
        <v>71</v>
      </c>
      <c r="BM352">
        <v>39</v>
      </c>
      <c r="BN352">
        <v>0</v>
      </c>
      <c r="BO352">
        <v>6</v>
      </c>
      <c r="BP352">
        <v>4</v>
      </c>
      <c r="BQ352">
        <v>2</v>
      </c>
      <c r="BR352">
        <v>0</v>
      </c>
      <c r="BS352">
        <v>0</v>
      </c>
      <c r="BT352">
        <v>0</v>
      </c>
      <c r="BU352">
        <v>0</v>
      </c>
      <c r="BV352">
        <v>46</v>
      </c>
      <c r="BW352">
        <v>31</v>
      </c>
      <c r="BX352">
        <v>15</v>
      </c>
      <c r="BY352">
        <v>0</v>
      </c>
      <c r="BZ352">
        <v>0</v>
      </c>
      <c r="CA352">
        <v>0</v>
      </c>
      <c r="CB352">
        <v>0</v>
      </c>
      <c r="CC352">
        <v>0</v>
      </c>
      <c r="CD352">
        <v>0</v>
      </c>
      <c r="CE352">
        <v>0</v>
      </c>
      <c r="CF352">
        <v>0</v>
      </c>
      <c r="CG352">
        <v>0</v>
      </c>
      <c r="CH352">
        <v>0</v>
      </c>
      <c r="CI352">
        <v>0</v>
      </c>
      <c r="CJ352">
        <v>0</v>
      </c>
      <c r="CK352">
        <v>15</v>
      </c>
      <c r="CL352" t="s">
        <v>336</v>
      </c>
      <c r="CP352">
        <f t="shared" si="15"/>
        <v>24</v>
      </c>
      <c r="CQ352">
        <f t="shared" si="16"/>
        <v>0</v>
      </c>
      <c r="CR352">
        <f t="shared" si="17"/>
        <v>0</v>
      </c>
    </row>
    <row r="353" spans="1:96" x14ac:dyDescent="0.3">
      <c r="A353">
        <v>202</v>
      </c>
      <c r="B353" t="s">
        <v>644</v>
      </c>
      <c r="C353">
        <v>21900</v>
      </c>
      <c r="D353">
        <v>11</v>
      </c>
      <c r="E353" t="s">
        <v>705</v>
      </c>
      <c r="F353" t="s">
        <v>705</v>
      </c>
      <c r="G353">
        <v>3</v>
      </c>
      <c r="H353" t="s">
        <v>115</v>
      </c>
      <c r="I353" t="s">
        <v>116</v>
      </c>
      <c r="J353">
        <v>1874</v>
      </c>
      <c r="K353" t="s">
        <v>657</v>
      </c>
      <c r="L353" t="s">
        <v>658</v>
      </c>
      <c r="M353">
        <v>7</v>
      </c>
      <c r="N353">
        <v>8</v>
      </c>
      <c r="O353">
        <v>0</v>
      </c>
      <c r="P353">
        <v>9</v>
      </c>
      <c r="Q353">
        <v>605</v>
      </c>
      <c r="R353">
        <v>0</v>
      </c>
      <c r="S353">
        <v>58</v>
      </c>
      <c r="T353">
        <v>663</v>
      </c>
      <c r="U353">
        <v>0</v>
      </c>
      <c r="V353">
        <v>1</v>
      </c>
      <c r="W353">
        <v>0</v>
      </c>
      <c r="X353">
        <v>2</v>
      </c>
      <c r="Y353">
        <v>14</v>
      </c>
      <c r="Z353">
        <v>14</v>
      </c>
      <c r="AA353">
        <v>10</v>
      </c>
      <c r="AB353">
        <v>4</v>
      </c>
      <c r="AC353">
        <v>5</v>
      </c>
      <c r="AD353">
        <v>5</v>
      </c>
      <c r="AE353">
        <v>9</v>
      </c>
      <c r="AF353">
        <v>0</v>
      </c>
      <c r="AG353">
        <v>0</v>
      </c>
      <c r="AH353">
        <v>0</v>
      </c>
      <c r="AI353">
        <v>0</v>
      </c>
      <c r="AJ353">
        <v>15</v>
      </c>
      <c r="AK353">
        <v>14</v>
      </c>
      <c r="AL353">
        <v>17</v>
      </c>
      <c r="AM353">
        <v>0</v>
      </c>
      <c r="AN353">
        <v>0</v>
      </c>
      <c r="AO353">
        <v>0</v>
      </c>
      <c r="AP353">
        <v>17</v>
      </c>
      <c r="AQ353">
        <v>0</v>
      </c>
      <c r="AR353">
        <v>10</v>
      </c>
      <c r="AS353">
        <v>2</v>
      </c>
      <c r="AT353">
        <v>0</v>
      </c>
      <c r="AU353">
        <v>0</v>
      </c>
      <c r="AV353">
        <v>0</v>
      </c>
      <c r="AW353">
        <v>0</v>
      </c>
      <c r="AX353">
        <v>0</v>
      </c>
      <c r="AY353">
        <v>0</v>
      </c>
      <c r="AZ353">
        <v>1</v>
      </c>
      <c r="BA353">
        <v>0</v>
      </c>
      <c r="BB353">
        <v>0</v>
      </c>
      <c r="BC353">
        <v>0</v>
      </c>
      <c r="BD353">
        <v>263</v>
      </c>
      <c r="BE353">
        <v>228</v>
      </c>
      <c r="BF353">
        <v>157</v>
      </c>
      <c r="BG353">
        <v>71</v>
      </c>
      <c r="BH353">
        <v>3</v>
      </c>
      <c r="BI353">
        <v>4</v>
      </c>
      <c r="BJ353">
        <v>11</v>
      </c>
      <c r="BK353">
        <v>3</v>
      </c>
      <c r="BL353">
        <v>8</v>
      </c>
      <c r="BM353">
        <v>2</v>
      </c>
      <c r="BN353">
        <v>0</v>
      </c>
      <c r="BO353">
        <v>1</v>
      </c>
      <c r="BP353">
        <v>1</v>
      </c>
      <c r="BQ353">
        <v>0</v>
      </c>
      <c r="BR353">
        <v>0</v>
      </c>
      <c r="BS353">
        <v>0</v>
      </c>
      <c r="BT353">
        <v>0</v>
      </c>
      <c r="BU353">
        <v>0</v>
      </c>
      <c r="BV353">
        <v>4</v>
      </c>
      <c r="BW353">
        <v>1</v>
      </c>
      <c r="BX353">
        <v>3</v>
      </c>
      <c r="BY353">
        <v>0</v>
      </c>
      <c r="BZ353">
        <v>0</v>
      </c>
      <c r="CA353">
        <v>0</v>
      </c>
      <c r="CB353">
        <v>0</v>
      </c>
      <c r="CC353">
        <v>0</v>
      </c>
      <c r="CD353">
        <v>0</v>
      </c>
      <c r="CE353">
        <v>0</v>
      </c>
      <c r="CF353">
        <v>0</v>
      </c>
      <c r="CG353">
        <v>0</v>
      </c>
      <c r="CH353">
        <v>0</v>
      </c>
      <c r="CI353">
        <v>0</v>
      </c>
      <c r="CJ353">
        <v>0</v>
      </c>
      <c r="CK353">
        <v>52</v>
      </c>
      <c r="CL353" t="s">
        <v>342</v>
      </c>
      <c r="CP353">
        <f t="shared" si="15"/>
        <v>16</v>
      </c>
      <c r="CQ353">
        <f t="shared" si="16"/>
        <v>0</v>
      </c>
      <c r="CR353">
        <f t="shared" si="17"/>
        <v>0</v>
      </c>
    </row>
    <row r="354" spans="1:96" x14ac:dyDescent="0.3">
      <c r="A354">
        <v>202</v>
      </c>
      <c r="B354" t="s">
        <v>644</v>
      </c>
      <c r="C354">
        <v>22165</v>
      </c>
      <c r="D354">
        <v>20</v>
      </c>
      <c r="E354" t="s">
        <v>706</v>
      </c>
      <c r="F354" t="s">
        <v>707</v>
      </c>
      <c r="G354">
        <v>3</v>
      </c>
      <c r="H354" t="s">
        <v>115</v>
      </c>
      <c r="I354" t="s">
        <v>116</v>
      </c>
      <c r="J354">
        <v>1102</v>
      </c>
      <c r="K354" t="s">
        <v>650</v>
      </c>
      <c r="L354" t="s">
        <v>651</v>
      </c>
      <c r="M354">
        <v>4</v>
      </c>
      <c r="N354">
        <v>2</v>
      </c>
      <c r="O354">
        <v>0</v>
      </c>
      <c r="P354">
        <v>10</v>
      </c>
      <c r="Q354">
        <v>419</v>
      </c>
      <c r="R354">
        <v>0</v>
      </c>
      <c r="S354">
        <v>79</v>
      </c>
      <c r="T354">
        <v>498</v>
      </c>
      <c r="U354">
        <v>0</v>
      </c>
      <c r="V354">
        <v>2</v>
      </c>
      <c r="W354">
        <v>0</v>
      </c>
      <c r="X354">
        <v>0</v>
      </c>
      <c r="Y354">
        <v>7</v>
      </c>
      <c r="Z354">
        <v>7</v>
      </c>
      <c r="AA354">
        <v>8</v>
      </c>
      <c r="AB354">
        <v>3</v>
      </c>
      <c r="AC354">
        <v>2</v>
      </c>
      <c r="AD354">
        <v>10</v>
      </c>
      <c r="AE354">
        <v>12</v>
      </c>
      <c r="AF354">
        <v>3</v>
      </c>
      <c r="AG354">
        <v>0</v>
      </c>
      <c r="AH354">
        <v>0</v>
      </c>
      <c r="AI354">
        <v>5</v>
      </c>
      <c r="AJ354">
        <v>0</v>
      </c>
      <c r="AK354">
        <v>2</v>
      </c>
      <c r="AL354">
        <v>0</v>
      </c>
      <c r="AM354">
        <v>0</v>
      </c>
      <c r="AN354">
        <v>0</v>
      </c>
      <c r="AO354">
        <v>0</v>
      </c>
      <c r="AP354">
        <v>13</v>
      </c>
      <c r="AQ354">
        <v>0</v>
      </c>
      <c r="AR354">
        <v>7</v>
      </c>
      <c r="AS354">
        <v>0</v>
      </c>
      <c r="AT354">
        <v>0</v>
      </c>
      <c r="AU354">
        <v>0</v>
      </c>
      <c r="AV354">
        <v>0</v>
      </c>
      <c r="AW354">
        <v>0</v>
      </c>
      <c r="AX354">
        <v>0</v>
      </c>
      <c r="AY354">
        <v>0</v>
      </c>
      <c r="AZ354">
        <v>3</v>
      </c>
      <c r="BA354">
        <v>0</v>
      </c>
      <c r="BB354">
        <v>0</v>
      </c>
      <c r="BC354">
        <v>0</v>
      </c>
      <c r="BD354">
        <v>208</v>
      </c>
      <c r="BE354">
        <v>177</v>
      </c>
      <c r="BF354">
        <v>97</v>
      </c>
      <c r="BG354">
        <v>80</v>
      </c>
      <c r="BH354">
        <v>0</v>
      </c>
      <c r="BI354">
        <v>3</v>
      </c>
      <c r="BJ354">
        <v>6</v>
      </c>
      <c r="BK354">
        <v>5</v>
      </c>
      <c r="BL354">
        <v>1</v>
      </c>
      <c r="BM354">
        <v>5</v>
      </c>
      <c r="BN354">
        <v>0</v>
      </c>
      <c r="BO354">
        <v>10</v>
      </c>
      <c r="BP354">
        <v>7</v>
      </c>
      <c r="BQ354">
        <v>3</v>
      </c>
      <c r="BR354">
        <v>0</v>
      </c>
      <c r="BS354">
        <v>0</v>
      </c>
      <c r="BT354">
        <v>0</v>
      </c>
      <c r="BU354">
        <v>0</v>
      </c>
      <c r="BV354">
        <v>9</v>
      </c>
      <c r="BW354">
        <v>8</v>
      </c>
      <c r="BX354">
        <v>1</v>
      </c>
      <c r="BY354">
        <v>0</v>
      </c>
      <c r="BZ354">
        <v>0</v>
      </c>
      <c r="CA354">
        <v>0</v>
      </c>
      <c r="CB354">
        <v>0</v>
      </c>
      <c r="CC354">
        <v>0</v>
      </c>
      <c r="CD354">
        <v>0</v>
      </c>
      <c r="CE354">
        <v>0</v>
      </c>
      <c r="CF354">
        <v>0</v>
      </c>
      <c r="CG354">
        <v>0</v>
      </c>
      <c r="CH354">
        <v>0</v>
      </c>
      <c r="CI354">
        <v>0</v>
      </c>
      <c r="CJ354">
        <v>0</v>
      </c>
      <c r="CK354">
        <v>3</v>
      </c>
      <c r="CL354" t="s">
        <v>708</v>
      </c>
      <c r="CP354">
        <f t="shared" si="15"/>
        <v>14</v>
      </c>
      <c r="CQ354">
        <f t="shared" si="16"/>
        <v>0</v>
      </c>
      <c r="CR354">
        <f t="shared" si="17"/>
        <v>0</v>
      </c>
    </row>
    <row r="355" spans="1:96" x14ac:dyDescent="0.3">
      <c r="A355">
        <v>202</v>
      </c>
      <c r="B355" t="s">
        <v>644</v>
      </c>
      <c r="C355">
        <v>23442</v>
      </c>
      <c r="D355">
        <v>10</v>
      </c>
      <c r="E355" t="s">
        <v>709</v>
      </c>
      <c r="F355" t="s">
        <v>709</v>
      </c>
      <c r="G355">
        <v>2</v>
      </c>
      <c r="H355" t="s">
        <v>95</v>
      </c>
      <c r="I355" t="s">
        <v>96</v>
      </c>
      <c r="J355">
        <v>1102</v>
      </c>
      <c r="K355" t="s">
        <v>650</v>
      </c>
      <c r="L355" t="s">
        <v>651</v>
      </c>
      <c r="M355">
        <v>10</v>
      </c>
      <c r="N355">
        <v>2</v>
      </c>
      <c r="O355">
        <v>0</v>
      </c>
      <c r="P355">
        <v>4</v>
      </c>
      <c r="Q355">
        <v>936</v>
      </c>
      <c r="R355">
        <v>0</v>
      </c>
      <c r="S355">
        <v>67</v>
      </c>
      <c r="T355">
        <v>1003</v>
      </c>
      <c r="U355">
        <v>0</v>
      </c>
      <c r="V355">
        <v>3</v>
      </c>
      <c r="W355">
        <v>0</v>
      </c>
      <c r="X355">
        <v>1</v>
      </c>
      <c r="Y355">
        <v>9</v>
      </c>
      <c r="Z355">
        <v>9</v>
      </c>
      <c r="AA355">
        <v>16</v>
      </c>
      <c r="AB355">
        <v>5</v>
      </c>
      <c r="AC355">
        <v>5</v>
      </c>
      <c r="AD355">
        <v>14</v>
      </c>
      <c r="AE355">
        <v>48</v>
      </c>
      <c r="AF355">
        <v>1</v>
      </c>
      <c r="AG355">
        <v>0</v>
      </c>
      <c r="AH355">
        <v>0</v>
      </c>
      <c r="AI355">
        <v>0</v>
      </c>
      <c r="AJ355">
        <v>17</v>
      </c>
      <c r="AK355">
        <v>16</v>
      </c>
      <c r="AL355">
        <v>7</v>
      </c>
      <c r="AM355">
        <v>0</v>
      </c>
      <c r="AN355">
        <v>0</v>
      </c>
      <c r="AO355">
        <v>0</v>
      </c>
      <c r="AP355">
        <v>17</v>
      </c>
      <c r="AQ355">
        <v>0</v>
      </c>
      <c r="AR355">
        <v>3</v>
      </c>
      <c r="AS355">
        <v>1</v>
      </c>
      <c r="AT355">
        <v>0</v>
      </c>
      <c r="AU355">
        <v>0</v>
      </c>
      <c r="AV355">
        <v>0</v>
      </c>
      <c r="AW355">
        <v>0</v>
      </c>
      <c r="AX355">
        <v>0</v>
      </c>
      <c r="AY355">
        <v>0</v>
      </c>
      <c r="AZ355">
        <v>6</v>
      </c>
      <c r="BA355">
        <v>0</v>
      </c>
      <c r="BB355">
        <v>0</v>
      </c>
      <c r="BC355">
        <v>0</v>
      </c>
      <c r="BD355">
        <v>554</v>
      </c>
      <c r="BE355">
        <v>495</v>
      </c>
      <c r="BF355">
        <v>322</v>
      </c>
      <c r="BG355">
        <v>173</v>
      </c>
      <c r="BH355">
        <v>4</v>
      </c>
      <c r="BI355">
        <v>3</v>
      </c>
      <c r="BJ355">
        <v>24</v>
      </c>
      <c r="BK355">
        <v>10</v>
      </c>
      <c r="BL355">
        <v>14</v>
      </c>
      <c r="BM355">
        <v>0</v>
      </c>
      <c r="BN355">
        <v>0</v>
      </c>
      <c r="BO355">
        <v>71</v>
      </c>
      <c r="BP355">
        <v>51</v>
      </c>
      <c r="BQ355">
        <v>20</v>
      </c>
      <c r="BR355">
        <v>0</v>
      </c>
      <c r="BS355">
        <v>0</v>
      </c>
      <c r="BT355">
        <v>0</v>
      </c>
      <c r="BU355">
        <v>0</v>
      </c>
      <c r="BV355">
        <v>3</v>
      </c>
      <c r="BW355">
        <v>1</v>
      </c>
      <c r="BX355">
        <v>2</v>
      </c>
      <c r="BY355">
        <v>0</v>
      </c>
      <c r="BZ355">
        <v>0</v>
      </c>
      <c r="CA355">
        <v>0</v>
      </c>
      <c r="CB355">
        <v>0</v>
      </c>
      <c r="CC355">
        <v>0</v>
      </c>
      <c r="CD355">
        <v>0</v>
      </c>
      <c r="CE355">
        <v>0</v>
      </c>
      <c r="CF355">
        <v>0</v>
      </c>
      <c r="CG355">
        <v>0</v>
      </c>
      <c r="CH355">
        <v>0</v>
      </c>
      <c r="CI355">
        <v>0</v>
      </c>
      <c r="CJ355">
        <v>0</v>
      </c>
      <c r="CK355">
        <v>61</v>
      </c>
      <c r="CL355" t="s">
        <v>710</v>
      </c>
      <c r="CP355">
        <f t="shared" si="15"/>
        <v>14</v>
      </c>
      <c r="CQ355">
        <f t="shared" si="16"/>
        <v>0</v>
      </c>
      <c r="CR355">
        <f t="shared" si="17"/>
        <v>0</v>
      </c>
    </row>
    <row r="356" spans="1:96" x14ac:dyDescent="0.3">
      <c r="A356">
        <v>202</v>
      </c>
      <c r="B356" t="s">
        <v>644</v>
      </c>
      <c r="C356">
        <v>23451</v>
      </c>
      <c r="D356">
        <v>9</v>
      </c>
      <c r="E356" t="s">
        <v>711</v>
      </c>
      <c r="F356" t="s">
        <v>712</v>
      </c>
      <c r="G356">
        <v>2</v>
      </c>
      <c r="H356" t="s">
        <v>95</v>
      </c>
      <c r="I356" t="s">
        <v>96</v>
      </c>
      <c r="J356">
        <v>506</v>
      </c>
      <c r="K356" t="s">
        <v>108</v>
      </c>
      <c r="L356" t="s">
        <v>109</v>
      </c>
      <c r="M356">
        <v>19</v>
      </c>
      <c r="N356">
        <v>10</v>
      </c>
      <c r="O356">
        <v>0</v>
      </c>
      <c r="P356">
        <v>14</v>
      </c>
      <c r="Q356">
        <v>1627</v>
      </c>
      <c r="R356">
        <v>0</v>
      </c>
      <c r="S356">
        <v>86</v>
      </c>
      <c r="T356">
        <v>1713</v>
      </c>
      <c r="U356">
        <v>0</v>
      </c>
      <c r="V356">
        <v>11</v>
      </c>
      <c r="W356">
        <v>0</v>
      </c>
      <c r="X356">
        <v>1</v>
      </c>
      <c r="Y356">
        <v>9</v>
      </c>
      <c r="Z356">
        <v>9</v>
      </c>
      <c r="AA356">
        <v>45</v>
      </c>
      <c r="AB356">
        <v>19</v>
      </c>
      <c r="AC356">
        <v>19</v>
      </c>
      <c r="AD356">
        <v>26</v>
      </c>
      <c r="AE356">
        <v>34</v>
      </c>
      <c r="AF356">
        <v>4</v>
      </c>
      <c r="AG356">
        <v>0</v>
      </c>
      <c r="AH356">
        <v>0</v>
      </c>
      <c r="AI356">
        <v>5</v>
      </c>
      <c r="AJ356">
        <v>0</v>
      </c>
      <c r="AK356">
        <v>17</v>
      </c>
      <c r="AL356">
        <v>0</v>
      </c>
      <c r="AM356">
        <v>2</v>
      </c>
      <c r="AN356">
        <v>0</v>
      </c>
      <c r="AO356">
        <v>0</v>
      </c>
      <c r="AP356">
        <v>16</v>
      </c>
      <c r="AQ356">
        <v>0</v>
      </c>
      <c r="AR356">
        <v>13</v>
      </c>
      <c r="AS356">
        <v>1</v>
      </c>
      <c r="AT356">
        <v>0</v>
      </c>
      <c r="AU356">
        <v>0</v>
      </c>
      <c r="AV356">
        <v>0</v>
      </c>
      <c r="AW356">
        <v>0</v>
      </c>
      <c r="AX356">
        <v>0</v>
      </c>
      <c r="AY356">
        <v>0</v>
      </c>
      <c r="AZ356">
        <v>7</v>
      </c>
      <c r="BA356">
        <v>0</v>
      </c>
      <c r="BB356">
        <v>4</v>
      </c>
      <c r="BC356">
        <v>4</v>
      </c>
      <c r="BD356">
        <v>586</v>
      </c>
      <c r="BE356">
        <v>453</v>
      </c>
      <c r="BF356">
        <v>266</v>
      </c>
      <c r="BG356">
        <v>187</v>
      </c>
      <c r="BH356">
        <v>4</v>
      </c>
      <c r="BI356">
        <v>9</v>
      </c>
      <c r="BJ356">
        <v>31</v>
      </c>
      <c r="BK356">
        <v>11</v>
      </c>
      <c r="BL356">
        <v>20</v>
      </c>
      <c r="BM356">
        <v>9</v>
      </c>
      <c r="BN356">
        <v>0</v>
      </c>
      <c r="BO356">
        <v>14</v>
      </c>
      <c r="BP356">
        <v>10</v>
      </c>
      <c r="BQ356">
        <v>4</v>
      </c>
      <c r="BR356">
        <v>0</v>
      </c>
      <c r="BS356">
        <v>0</v>
      </c>
      <c r="BT356">
        <v>0</v>
      </c>
      <c r="BU356">
        <v>0</v>
      </c>
      <c r="BV356">
        <v>29</v>
      </c>
      <c r="BW356">
        <v>13</v>
      </c>
      <c r="BX356">
        <v>16</v>
      </c>
      <c r="BY356">
        <v>0</v>
      </c>
      <c r="BZ356">
        <v>0</v>
      </c>
      <c r="CA356">
        <v>0</v>
      </c>
      <c r="CB356">
        <v>0</v>
      </c>
      <c r="CC356">
        <v>0</v>
      </c>
      <c r="CD356">
        <v>0</v>
      </c>
      <c r="CE356">
        <v>0</v>
      </c>
      <c r="CF356">
        <v>0</v>
      </c>
      <c r="CG356">
        <v>0</v>
      </c>
      <c r="CH356">
        <v>0</v>
      </c>
      <c r="CI356">
        <v>0</v>
      </c>
      <c r="CJ356">
        <v>0</v>
      </c>
      <c r="CK356">
        <v>2</v>
      </c>
      <c r="CL356" t="s">
        <v>270</v>
      </c>
      <c r="CP356">
        <f t="shared" si="15"/>
        <v>33</v>
      </c>
      <c r="CQ356">
        <f t="shared" si="16"/>
        <v>0</v>
      </c>
      <c r="CR356">
        <f t="shared" si="17"/>
        <v>0</v>
      </c>
    </row>
    <row r="357" spans="1:96" x14ac:dyDescent="0.3">
      <c r="A357">
        <v>202</v>
      </c>
      <c r="B357" t="s">
        <v>644</v>
      </c>
      <c r="C357">
        <v>23489</v>
      </c>
      <c r="D357">
        <v>19</v>
      </c>
      <c r="E357" t="s">
        <v>713</v>
      </c>
      <c r="F357" t="s">
        <v>713</v>
      </c>
      <c r="G357">
        <v>3</v>
      </c>
      <c r="H357" t="s">
        <v>115</v>
      </c>
      <c r="I357" t="s">
        <v>116</v>
      </c>
      <c r="J357">
        <v>1102</v>
      </c>
      <c r="K357" t="s">
        <v>650</v>
      </c>
      <c r="L357" t="s">
        <v>651</v>
      </c>
      <c r="M357">
        <v>17</v>
      </c>
      <c r="N357">
        <v>2</v>
      </c>
      <c r="O357">
        <v>0</v>
      </c>
      <c r="P357">
        <v>4</v>
      </c>
      <c r="Q357">
        <v>1577</v>
      </c>
      <c r="R357">
        <v>0</v>
      </c>
      <c r="S357">
        <v>112</v>
      </c>
      <c r="T357">
        <v>1689</v>
      </c>
      <c r="U357">
        <v>0</v>
      </c>
      <c r="V357">
        <v>3</v>
      </c>
      <c r="W357">
        <v>0</v>
      </c>
      <c r="X357">
        <v>1</v>
      </c>
      <c r="Y357">
        <v>16</v>
      </c>
      <c r="Z357">
        <v>17</v>
      </c>
      <c r="AA357">
        <v>17</v>
      </c>
      <c r="AB357">
        <v>7</v>
      </c>
      <c r="AC357">
        <v>6</v>
      </c>
      <c r="AD357">
        <v>15</v>
      </c>
      <c r="AE357">
        <v>59</v>
      </c>
      <c r="AF357">
        <v>4</v>
      </c>
      <c r="AG357">
        <v>0</v>
      </c>
      <c r="AH357">
        <v>0</v>
      </c>
      <c r="AI357">
        <v>4</v>
      </c>
      <c r="AJ357">
        <v>10</v>
      </c>
      <c r="AK357">
        <v>17</v>
      </c>
      <c r="AL357">
        <v>24</v>
      </c>
      <c r="AM357">
        <v>4</v>
      </c>
      <c r="AN357">
        <v>0</v>
      </c>
      <c r="AO357">
        <v>0</v>
      </c>
      <c r="AP357">
        <v>28</v>
      </c>
      <c r="AQ357">
        <v>0</v>
      </c>
      <c r="AR357">
        <v>5</v>
      </c>
      <c r="AS357">
        <v>1</v>
      </c>
      <c r="AT357">
        <v>0</v>
      </c>
      <c r="AU357">
        <v>0</v>
      </c>
      <c r="AV357">
        <v>0</v>
      </c>
      <c r="AW357">
        <v>0</v>
      </c>
      <c r="AX357">
        <v>0</v>
      </c>
      <c r="AY357">
        <v>0</v>
      </c>
      <c r="AZ357">
        <v>4</v>
      </c>
      <c r="BA357">
        <v>0</v>
      </c>
      <c r="BB357">
        <v>0</v>
      </c>
      <c r="BC357">
        <v>0</v>
      </c>
      <c r="BD357">
        <v>963</v>
      </c>
      <c r="BE357">
        <v>825</v>
      </c>
      <c r="BF357">
        <v>601</v>
      </c>
      <c r="BG357">
        <v>224</v>
      </c>
      <c r="BH357">
        <v>27</v>
      </c>
      <c r="BI357">
        <v>18</v>
      </c>
      <c r="BJ357">
        <v>52</v>
      </c>
      <c r="BK357">
        <v>23</v>
      </c>
      <c r="BL357">
        <v>29</v>
      </c>
      <c r="BM357">
        <v>6</v>
      </c>
      <c r="BN357">
        <v>0</v>
      </c>
      <c r="BO357">
        <v>34</v>
      </c>
      <c r="BP357">
        <v>22</v>
      </c>
      <c r="BQ357">
        <v>12</v>
      </c>
      <c r="BR357">
        <v>0</v>
      </c>
      <c r="BS357">
        <v>0</v>
      </c>
      <c r="BT357">
        <v>0</v>
      </c>
      <c r="BU357">
        <v>0</v>
      </c>
      <c r="BV357">
        <v>5</v>
      </c>
      <c r="BW357">
        <v>0</v>
      </c>
      <c r="BX357">
        <v>5</v>
      </c>
      <c r="BY357">
        <v>0</v>
      </c>
      <c r="BZ357">
        <v>0</v>
      </c>
      <c r="CA357">
        <v>0</v>
      </c>
      <c r="CB357">
        <v>0</v>
      </c>
      <c r="CC357">
        <v>0</v>
      </c>
      <c r="CD357">
        <v>0</v>
      </c>
      <c r="CE357">
        <v>0</v>
      </c>
      <c r="CF357">
        <v>0</v>
      </c>
      <c r="CG357">
        <v>0</v>
      </c>
      <c r="CH357">
        <v>0</v>
      </c>
      <c r="CI357">
        <v>0</v>
      </c>
      <c r="CJ357">
        <v>0</v>
      </c>
      <c r="CK357">
        <v>2</v>
      </c>
      <c r="CL357" t="s">
        <v>270</v>
      </c>
      <c r="CP357">
        <f t="shared" si="15"/>
        <v>21</v>
      </c>
      <c r="CQ357">
        <f t="shared" si="16"/>
        <v>0</v>
      </c>
      <c r="CR357">
        <f t="shared" si="17"/>
        <v>0</v>
      </c>
    </row>
    <row r="358" spans="1:96" x14ac:dyDescent="0.3">
      <c r="A358">
        <v>202</v>
      </c>
      <c r="B358" t="s">
        <v>644</v>
      </c>
      <c r="C358">
        <v>23885</v>
      </c>
      <c r="D358">
        <v>18</v>
      </c>
      <c r="E358" t="s">
        <v>714</v>
      </c>
      <c r="F358" t="s">
        <v>714</v>
      </c>
      <c r="G358">
        <v>1</v>
      </c>
      <c r="H358" t="s">
        <v>122</v>
      </c>
      <c r="I358" t="s">
        <v>123</v>
      </c>
      <c r="J358">
        <v>1499</v>
      </c>
      <c r="K358" t="s">
        <v>152</v>
      </c>
      <c r="L358" t="s">
        <v>153</v>
      </c>
      <c r="M358">
        <v>17</v>
      </c>
      <c r="N358">
        <v>0</v>
      </c>
      <c r="O358">
        <v>0</v>
      </c>
      <c r="P358">
        <v>0</v>
      </c>
      <c r="Q358">
        <v>1530</v>
      </c>
      <c r="R358">
        <v>0</v>
      </c>
      <c r="S358">
        <v>100</v>
      </c>
      <c r="T358">
        <v>1630</v>
      </c>
      <c r="U358">
        <v>0</v>
      </c>
      <c r="V358">
        <v>0</v>
      </c>
      <c r="W358">
        <v>0</v>
      </c>
      <c r="X358">
        <v>1</v>
      </c>
      <c r="Y358">
        <v>6</v>
      </c>
      <c r="Z358">
        <v>7</v>
      </c>
      <c r="AA358">
        <v>18</v>
      </c>
      <c r="AB358">
        <v>4</v>
      </c>
      <c r="AC358">
        <v>13</v>
      </c>
      <c r="AD358">
        <v>26</v>
      </c>
      <c r="AE358">
        <v>15</v>
      </c>
      <c r="AF358">
        <v>7</v>
      </c>
      <c r="AG358">
        <v>0</v>
      </c>
      <c r="AH358">
        <v>0</v>
      </c>
      <c r="AI358">
        <v>1</v>
      </c>
      <c r="AJ358">
        <v>0</v>
      </c>
      <c r="AK358">
        <v>9</v>
      </c>
      <c r="AL358">
        <v>26</v>
      </c>
      <c r="AM358">
        <v>50</v>
      </c>
      <c r="AN358">
        <v>0</v>
      </c>
      <c r="AO358">
        <v>0</v>
      </c>
      <c r="AP358">
        <v>38</v>
      </c>
      <c r="AQ358">
        <v>0</v>
      </c>
      <c r="AR358">
        <v>1</v>
      </c>
      <c r="AS358">
        <v>1</v>
      </c>
      <c r="AT358">
        <v>0</v>
      </c>
      <c r="AU358">
        <v>0</v>
      </c>
      <c r="AV358">
        <v>0</v>
      </c>
      <c r="AW358">
        <v>0</v>
      </c>
      <c r="AX358">
        <v>0</v>
      </c>
      <c r="AY358">
        <v>0</v>
      </c>
      <c r="AZ358">
        <v>1</v>
      </c>
      <c r="BA358">
        <v>0</v>
      </c>
      <c r="BB358">
        <v>0</v>
      </c>
      <c r="BC358">
        <v>0</v>
      </c>
      <c r="BD358">
        <v>883</v>
      </c>
      <c r="BE358">
        <v>635</v>
      </c>
      <c r="BF358">
        <v>467</v>
      </c>
      <c r="BG358">
        <v>168</v>
      </c>
      <c r="BH358">
        <v>43</v>
      </c>
      <c r="BI358">
        <v>33</v>
      </c>
      <c r="BJ358">
        <v>39</v>
      </c>
      <c r="BK358">
        <v>13</v>
      </c>
      <c r="BL358">
        <v>26</v>
      </c>
      <c r="BM358">
        <v>54</v>
      </c>
      <c r="BN358">
        <v>0</v>
      </c>
      <c r="BO358">
        <v>5</v>
      </c>
      <c r="BP358">
        <v>3</v>
      </c>
      <c r="BQ358">
        <v>2</v>
      </c>
      <c r="BR358">
        <v>0</v>
      </c>
      <c r="BS358">
        <v>0</v>
      </c>
      <c r="BT358">
        <v>0</v>
      </c>
      <c r="BU358">
        <v>0</v>
      </c>
      <c r="BV358">
        <v>27</v>
      </c>
      <c r="BW358">
        <v>17</v>
      </c>
      <c r="BX358">
        <v>10</v>
      </c>
      <c r="BY358">
        <v>0</v>
      </c>
      <c r="BZ358">
        <v>0</v>
      </c>
      <c r="CA358">
        <v>0</v>
      </c>
      <c r="CB358">
        <v>0</v>
      </c>
      <c r="CC358">
        <v>0</v>
      </c>
      <c r="CD358">
        <v>0</v>
      </c>
      <c r="CE358">
        <v>0</v>
      </c>
      <c r="CF358">
        <v>0</v>
      </c>
      <c r="CG358">
        <v>0</v>
      </c>
      <c r="CH358">
        <v>0</v>
      </c>
      <c r="CI358">
        <v>0</v>
      </c>
      <c r="CJ358">
        <v>0</v>
      </c>
      <c r="CK358">
        <v>52</v>
      </c>
      <c r="CL358" t="s">
        <v>342</v>
      </c>
      <c r="CP358">
        <f t="shared" si="15"/>
        <v>17</v>
      </c>
      <c r="CQ358">
        <f t="shared" si="16"/>
        <v>0</v>
      </c>
      <c r="CR358">
        <f t="shared" si="17"/>
        <v>0</v>
      </c>
    </row>
    <row r="359" spans="1:96" x14ac:dyDescent="0.3">
      <c r="A359">
        <v>202</v>
      </c>
      <c r="B359" t="s">
        <v>644</v>
      </c>
      <c r="C359">
        <v>24196</v>
      </c>
      <c r="D359">
        <v>6</v>
      </c>
      <c r="E359" t="s">
        <v>340</v>
      </c>
      <c r="F359" t="s">
        <v>341</v>
      </c>
      <c r="G359">
        <v>3</v>
      </c>
      <c r="H359" t="s">
        <v>115</v>
      </c>
      <c r="I359" t="s">
        <v>116</v>
      </c>
      <c r="J359">
        <v>656</v>
      </c>
      <c r="K359" t="s">
        <v>102</v>
      </c>
      <c r="L359" t="s">
        <v>103</v>
      </c>
      <c r="M359">
        <v>17</v>
      </c>
      <c r="N359">
        <v>3</v>
      </c>
      <c r="O359">
        <v>0</v>
      </c>
      <c r="P359">
        <v>4</v>
      </c>
      <c r="Q359">
        <v>1512</v>
      </c>
      <c r="R359">
        <v>0</v>
      </c>
      <c r="S359">
        <v>87</v>
      </c>
      <c r="T359">
        <v>1599</v>
      </c>
      <c r="U359">
        <v>0</v>
      </c>
      <c r="V359">
        <v>2</v>
      </c>
      <c r="W359">
        <v>0</v>
      </c>
      <c r="X359">
        <v>1</v>
      </c>
      <c r="Y359">
        <v>10</v>
      </c>
      <c r="Z359">
        <v>10</v>
      </c>
      <c r="AA359">
        <v>24</v>
      </c>
      <c r="AB359">
        <v>13</v>
      </c>
      <c r="AC359">
        <v>7</v>
      </c>
      <c r="AD359">
        <v>24</v>
      </c>
      <c r="AE359">
        <v>13</v>
      </c>
      <c r="AF359">
        <v>8</v>
      </c>
      <c r="AG359">
        <v>0</v>
      </c>
      <c r="AH359">
        <v>0</v>
      </c>
      <c r="AI359">
        <v>2</v>
      </c>
      <c r="AJ359">
        <v>0</v>
      </c>
      <c r="AK359">
        <v>7</v>
      </c>
      <c r="AL359">
        <v>14</v>
      </c>
      <c r="AM359">
        <v>4</v>
      </c>
      <c r="AN359">
        <v>0</v>
      </c>
      <c r="AO359">
        <v>0</v>
      </c>
      <c r="AP359">
        <v>21</v>
      </c>
      <c r="AQ359">
        <v>0</v>
      </c>
      <c r="AR359">
        <v>5</v>
      </c>
      <c r="AS359">
        <v>1</v>
      </c>
      <c r="AT359">
        <v>0</v>
      </c>
      <c r="AU359">
        <v>0</v>
      </c>
      <c r="AV359">
        <v>0</v>
      </c>
      <c r="AW359">
        <v>0</v>
      </c>
      <c r="AX359">
        <v>0</v>
      </c>
      <c r="AY359">
        <v>0</v>
      </c>
      <c r="AZ359">
        <v>4</v>
      </c>
      <c r="BA359">
        <v>0</v>
      </c>
      <c r="BB359">
        <v>0</v>
      </c>
      <c r="BC359">
        <v>0</v>
      </c>
      <c r="BD359">
        <v>971</v>
      </c>
      <c r="BE359">
        <v>782</v>
      </c>
      <c r="BF359">
        <v>583</v>
      </c>
      <c r="BG359">
        <v>199</v>
      </c>
      <c r="BH359">
        <v>31</v>
      </c>
      <c r="BI359">
        <v>20</v>
      </c>
      <c r="BJ359">
        <v>37</v>
      </c>
      <c r="BK359">
        <v>14</v>
      </c>
      <c r="BL359">
        <v>23</v>
      </c>
      <c r="BM359">
        <v>31</v>
      </c>
      <c r="BN359">
        <v>0</v>
      </c>
      <c r="BO359">
        <v>0</v>
      </c>
      <c r="BP359">
        <v>0</v>
      </c>
      <c r="BQ359">
        <v>0</v>
      </c>
      <c r="BR359">
        <v>0</v>
      </c>
      <c r="BS359">
        <v>0</v>
      </c>
      <c r="BT359">
        <v>0</v>
      </c>
      <c r="BU359">
        <v>0</v>
      </c>
      <c r="BV359">
        <v>41</v>
      </c>
      <c r="BW359">
        <v>32</v>
      </c>
      <c r="BX359">
        <v>9</v>
      </c>
      <c r="BY359">
        <v>0</v>
      </c>
      <c r="BZ359">
        <v>0</v>
      </c>
      <c r="CA359">
        <v>0</v>
      </c>
      <c r="CB359">
        <v>0</v>
      </c>
      <c r="CC359">
        <v>0</v>
      </c>
      <c r="CD359">
        <v>0</v>
      </c>
      <c r="CE359">
        <v>0</v>
      </c>
      <c r="CF359">
        <v>0</v>
      </c>
      <c r="CG359">
        <v>0</v>
      </c>
      <c r="CH359">
        <v>0</v>
      </c>
      <c r="CI359">
        <v>0</v>
      </c>
      <c r="CJ359">
        <v>0</v>
      </c>
      <c r="CK359">
        <v>52</v>
      </c>
      <c r="CL359" t="s">
        <v>342</v>
      </c>
      <c r="CM359" s="1">
        <v>31476</v>
      </c>
      <c r="CN359" t="s">
        <v>309</v>
      </c>
      <c r="CO359">
        <v>193</v>
      </c>
      <c r="CP359">
        <f t="shared" si="15"/>
        <v>21</v>
      </c>
      <c r="CQ359">
        <f t="shared" si="16"/>
        <v>0</v>
      </c>
      <c r="CR359">
        <f t="shared" si="17"/>
        <v>0</v>
      </c>
    </row>
    <row r="360" spans="1:96" x14ac:dyDescent="0.3">
      <c r="A360">
        <v>202</v>
      </c>
      <c r="B360" t="s">
        <v>644</v>
      </c>
      <c r="C360">
        <v>25505</v>
      </c>
      <c r="D360">
        <v>3</v>
      </c>
      <c r="E360" t="s">
        <v>715</v>
      </c>
      <c r="F360" t="s">
        <v>715</v>
      </c>
      <c r="G360">
        <v>3</v>
      </c>
      <c r="H360" t="s">
        <v>115</v>
      </c>
      <c r="I360" t="s">
        <v>116</v>
      </c>
      <c r="J360">
        <v>1536</v>
      </c>
      <c r="K360" t="s">
        <v>124</v>
      </c>
      <c r="L360" t="s">
        <v>125</v>
      </c>
      <c r="M360">
        <v>1</v>
      </c>
      <c r="N360">
        <v>3</v>
      </c>
      <c r="O360">
        <v>0</v>
      </c>
      <c r="P360">
        <v>8</v>
      </c>
      <c r="Q360">
        <v>235</v>
      </c>
      <c r="R360">
        <v>0</v>
      </c>
      <c r="S360">
        <v>45</v>
      </c>
      <c r="T360">
        <v>280</v>
      </c>
      <c r="U360">
        <v>0</v>
      </c>
      <c r="V360">
        <v>1</v>
      </c>
      <c r="W360">
        <v>0</v>
      </c>
      <c r="X360">
        <v>1</v>
      </c>
      <c r="Y360">
        <v>1</v>
      </c>
      <c r="Z360">
        <v>1</v>
      </c>
      <c r="AA360">
        <v>4</v>
      </c>
      <c r="AB360">
        <v>2</v>
      </c>
      <c r="AC360">
        <v>1</v>
      </c>
      <c r="AD360">
        <v>11</v>
      </c>
      <c r="AE360">
        <v>6</v>
      </c>
      <c r="AF360">
        <v>1</v>
      </c>
      <c r="AG360">
        <v>0</v>
      </c>
      <c r="AH360">
        <v>0</v>
      </c>
      <c r="AI360">
        <v>1</v>
      </c>
      <c r="AJ360">
        <v>7</v>
      </c>
      <c r="AK360">
        <v>2</v>
      </c>
      <c r="AL360">
        <v>6</v>
      </c>
      <c r="AM360">
        <v>3</v>
      </c>
      <c r="AN360">
        <v>0</v>
      </c>
      <c r="AO360">
        <v>0</v>
      </c>
      <c r="AP360">
        <v>1</v>
      </c>
      <c r="AQ360">
        <v>0</v>
      </c>
      <c r="AR360">
        <v>8</v>
      </c>
      <c r="AS360">
        <v>1</v>
      </c>
      <c r="AT360">
        <v>0</v>
      </c>
      <c r="AU360">
        <v>0</v>
      </c>
      <c r="AV360">
        <v>0</v>
      </c>
      <c r="AW360">
        <v>0</v>
      </c>
      <c r="AX360">
        <v>0</v>
      </c>
      <c r="AY360">
        <v>0</v>
      </c>
      <c r="AZ360">
        <v>1</v>
      </c>
      <c r="BA360">
        <v>0</v>
      </c>
      <c r="BB360">
        <v>0</v>
      </c>
      <c r="BC360">
        <v>0</v>
      </c>
      <c r="BD360">
        <v>129</v>
      </c>
      <c r="BE360">
        <v>108</v>
      </c>
      <c r="BF360">
        <v>56</v>
      </c>
      <c r="BG360">
        <v>52</v>
      </c>
      <c r="BH360">
        <v>2</v>
      </c>
      <c r="BI360">
        <v>0</v>
      </c>
      <c r="BJ360">
        <v>11</v>
      </c>
      <c r="BK360">
        <v>5</v>
      </c>
      <c r="BL360">
        <v>6</v>
      </c>
      <c r="BM360">
        <v>1</v>
      </c>
      <c r="BN360">
        <v>0</v>
      </c>
      <c r="BO360">
        <v>1</v>
      </c>
      <c r="BP360">
        <v>1</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18</v>
      </c>
      <c r="CL360" t="s">
        <v>394</v>
      </c>
      <c r="CP360">
        <f t="shared" si="15"/>
        <v>9</v>
      </c>
      <c r="CQ360">
        <f t="shared" si="16"/>
        <v>0</v>
      </c>
      <c r="CR360">
        <f t="shared" si="17"/>
        <v>0</v>
      </c>
    </row>
    <row r="361" spans="1:96" x14ac:dyDescent="0.3">
      <c r="A361">
        <v>202</v>
      </c>
      <c r="B361" t="s">
        <v>644</v>
      </c>
      <c r="C361">
        <v>25873</v>
      </c>
      <c r="D361">
        <v>12</v>
      </c>
      <c r="E361" t="s">
        <v>345</v>
      </c>
      <c r="F361" t="s">
        <v>345</v>
      </c>
      <c r="G361">
        <v>3</v>
      </c>
      <c r="H361" t="s">
        <v>115</v>
      </c>
      <c r="I361" t="s">
        <v>116</v>
      </c>
      <c r="J361">
        <v>506</v>
      </c>
      <c r="K361" t="s">
        <v>108</v>
      </c>
      <c r="L361" t="s">
        <v>109</v>
      </c>
      <c r="M361">
        <v>0</v>
      </c>
      <c r="N361">
        <v>8</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2</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1</v>
      </c>
      <c r="CL361" t="s">
        <v>130</v>
      </c>
      <c r="CM361" t="s">
        <v>346</v>
      </c>
      <c r="CN361" t="s">
        <v>106</v>
      </c>
      <c r="CO361">
        <v>0</v>
      </c>
      <c r="CP361">
        <f t="shared" si="15"/>
        <v>0</v>
      </c>
      <c r="CQ361">
        <f t="shared" si="16"/>
        <v>0</v>
      </c>
      <c r="CR361">
        <f t="shared" si="17"/>
        <v>0</v>
      </c>
    </row>
    <row r="362" spans="1:96" x14ac:dyDescent="0.3">
      <c r="A362">
        <v>202</v>
      </c>
      <c r="B362" t="s">
        <v>644</v>
      </c>
      <c r="C362">
        <v>25876</v>
      </c>
      <c r="D362">
        <v>14</v>
      </c>
      <c r="E362" t="s">
        <v>350</v>
      </c>
      <c r="F362" t="s">
        <v>350</v>
      </c>
      <c r="G362">
        <v>3</v>
      </c>
      <c r="H362" t="s">
        <v>115</v>
      </c>
      <c r="I362" t="s">
        <v>116</v>
      </c>
      <c r="J362">
        <v>506</v>
      </c>
      <c r="K362" t="s">
        <v>108</v>
      </c>
      <c r="L362" t="s">
        <v>109</v>
      </c>
      <c r="M362">
        <v>19</v>
      </c>
      <c r="N362">
        <v>6</v>
      </c>
      <c r="O362">
        <v>0</v>
      </c>
      <c r="P362">
        <v>6</v>
      </c>
      <c r="Q362">
        <v>1690</v>
      </c>
      <c r="R362">
        <v>0</v>
      </c>
      <c r="S362">
        <v>94</v>
      </c>
      <c r="T362">
        <v>1784</v>
      </c>
      <c r="U362">
        <v>0</v>
      </c>
      <c r="V362">
        <v>2</v>
      </c>
      <c r="W362">
        <v>0</v>
      </c>
      <c r="X362">
        <v>1</v>
      </c>
      <c r="Y362">
        <v>9</v>
      </c>
      <c r="Z362">
        <v>9</v>
      </c>
      <c r="AA362">
        <v>16</v>
      </c>
      <c r="AB362">
        <v>7</v>
      </c>
      <c r="AC362">
        <v>8</v>
      </c>
      <c r="AD362">
        <v>31</v>
      </c>
      <c r="AE362">
        <v>17</v>
      </c>
      <c r="AF362">
        <v>4</v>
      </c>
      <c r="AG362">
        <v>0</v>
      </c>
      <c r="AH362">
        <v>0</v>
      </c>
      <c r="AI362">
        <v>1</v>
      </c>
      <c r="AJ362">
        <v>1</v>
      </c>
      <c r="AK362">
        <v>3</v>
      </c>
      <c r="AL362">
        <v>2</v>
      </c>
      <c r="AM362">
        <v>3</v>
      </c>
      <c r="AN362">
        <v>0</v>
      </c>
      <c r="AO362">
        <v>0</v>
      </c>
      <c r="AP362">
        <v>13</v>
      </c>
      <c r="AQ362">
        <v>0</v>
      </c>
      <c r="AR362">
        <v>10</v>
      </c>
      <c r="AS362">
        <v>2</v>
      </c>
      <c r="AT362">
        <v>0</v>
      </c>
      <c r="AU362">
        <v>0</v>
      </c>
      <c r="AV362">
        <v>0</v>
      </c>
      <c r="AW362">
        <v>0</v>
      </c>
      <c r="AX362">
        <v>0</v>
      </c>
      <c r="AY362">
        <v>0</v>
      </c>
      <c r="AZ362">
        <v>1</v>
      </c>
      <c r="BA362">
        <v>0</v>
      </c>
      <c r="BB362">
        <v>0</v>
      </c>
      <c r="BC362">
        <v>0</v>
      </c>
      <c r="BD362">
        <v>1348</v>
      </c>
      <c r="BE362">
        <v>1124</v>
      </c>
      <c r="BF362">
        <v>927</v>
      </c>
      <c r="BG362">
        <v>197</v>
      </c>
      <c r="BH362">
        <v>57</v>
      </c>
      <c r="BI362">
        <v>23</v>
      </c>
      <c r="BJ362">
        <v>80</v>
      </c>
      <c r="BK362">
        <v>36</v>
      </c>
      <c r="BL362">
        <v>44</v>
      </c>
      <c r="BM362">
        <v>26</v>
      </c>
      <c r="BN362">
        <v>0</v>
      </c>
      <c r="BO362">
        <v>8</v>
      </c>
      <c r="BP362">
        <v>6</v>
      </c>
      <c r="BQ362">
        <v>2</v>
      </c>
      <c r="BR362">
        <v>0</v>
      </c>
      <c r="BS362">
        <v>0</v>
      </c>
      <c r="BT362">
        <v>0</v>
      </c>
      <c r="BU362">
        <v>0</v>
      </c>
      <c r="BV362">
        <v>19</v>
      </c>
      <c r="BW362">
        <v>12</v>
      </c>
      <c r="BX362">
        <v>7</v>
      </c>
      <c r="BY362">
        <v>0</v>
      </c>
      <c r="BZ362">
        <v>0</v>
      </c>
      <c r="CA362">
        <v>0</v>
      </c>
      <c r="CB362">
        <v>0</v>
      </c>
      <c r="CC362">
        <v>0</v>
      </c>
      <c r="CD362">
        <v>0</v>
      </c>
      <c r="CE362">
        <v>0</v>
      </c>
      <c r="CF362">
        <v>0</v>
      </c>
      <c r="CG362">
        <v>0</v>
      </c>
      <c r="CH362">
        <v>0</v>
      </c>
      <c r="CI362">
        <v>0</v>
      </c>
      <c r="CJ362">
        <v>0</v>
      </c>
      <c r="CK362">
        <v>1</v>
      </c>
      <c r="CL362" t="s">
        <v>130</v>
      </c>
      <c r="CM362" s="1">
        <v>33730</v>
      </c>
      <c r="CN362" t="s">
        <v>106</v>
      </c>
      <c r="CO362">
        <v>183</v>
      </c>
      <c r="CP362">
        <f t="shared" si="15"/>
        <v>25</v>
      </c>
      <c r="CQ362">
        <f t="shared" si="16"/>
        <v>0</v>
      </c>
      <c r="CR362">
        <f t="shared" si="17"/>
        <v>0</v>
      </c>
    </row>
    <row r="363" spans="1:96" x14ac:dyDescent="0.3">
      <c r="A363">
        <v>202</v>
      </c>
      <c r="B363" t="s">
        <v>644</v>
      </c>
      <c r="C363">
        <v>25877</v>
      </c>
      <c r="D363">
        <v>7</v>
      </c>
      <c r="E363" t="s">
        <v>351</v>
      </c>
      <c r="F363" t="s">
        <v>351</v>
      </c>
      <c r="G363">
        <v>3</v>
      </c>
      <c r="H363" t="s">
        <v>115</v>
      </c>
      <c r="I363" t="s">
        <v>116</v>
      </c>
      <c r="J363">
        <v>505</v>
      </c>
      <c r="K363" t="s">
        <v>133</v>
      </c>
      <c r="L363" t="s">
        <v>134</v>
      </c>
      <c r="M363">
        <v>20</v>
      </c>
      <c r="N363">
        <v>5</v>
      </c>
      <c r="O363">
        <v>0</v>
      </c>
      <c r="P363">
        <v>5</v>
      </c>
      <c r="Q363">
        <v>1792</v>
      </c>
      <c r="R363">
        <v>0</v>
      </c>
      <c r="S363">
        <v>98</v>
      </c>
      <c r="T363">
        <v>1890</v>
      </c>
      <c r="U363">
        <v>0</v>
      </c>
      <c r="V363">
        <v>4</v>
      </c>
      <c r="W363">
        <v>0</v>
      </c>
      <c r="X363">
        <v>1</v>
      </c>
      <c r="Y363">
        <v>24</v>
      </c>
      <c r="Z363">
        <v>24</v>
      </c>
      <c r="AA363">
        <v>38</v>
      </c>
      <c r="AB363">
        <v>17</v>
      </c>
      <c r="AC363">
        <v>14</v>
      </c>
      <c r="AD363">
        <v>19</v>
      </c>
      <c r="AE363">
        <v>20</v>
      </c>
      <c r="AF363">
        <v>1</v>
      </c>
      <c r="AG363">
        <v>0</v>
      </c>
      <c r="AH363">
        <v>0</v>
      </c>
      <c r="AI363">
        <v>6</v>
      </c>
      <c r="AJ363">
        <v>14</v>
      </c>
      <c r="AK363">
        <v>62</v>
      </c>
      <c r="AL363">
        <v>3</v>
      </c>
      <c r="AM363">
        <v>9</v>
      </c>
      <c r="AN363">
        <v>0</v>
      </c>
      <c r="AO363">
        <v>0</v>
      </c>
      <c r="AP363">
        <v>23</v>
      </c>
      <c r="AQ363">
        <v>0</v>
      </c>
      <c r="AR363">
        <v>6</v>
      </c>
      <c r="AS363">
        <v>3</v>
      </c>
      <c r="AT363">
        <v>0</v>
      </c>
      <c r="AU363">
        <v>0</v>
      </c>
      <c r="AV363">
        <v>0</v>
      </c>
      <c r="AW363">
        <v>0</v>
      </c>
      <c r="AX363">
        <v>0</v>
      </c>
      <c r="AY363">
        <v>0</v>
      </c>
      <c r="AZ363">
        <v>7</v>
      </c>
      <c r="BA363">
        <v>0</v>
      </c>
      <c r="BB363">
        <v>0</v>
      </c>
      <c r="BC363">
        <v>0</v>
      </c>
      <c r="BD363">
        <v>878</v>
      </c>
      <c r="BE363">
        <v>699</v>
      </c>
      <c r="BF363">
        <v>417</v>
      </c>
      <c r="BG363">
        <v>282</v>
      </c>
      <c r="BH363">
        <v>17</v>
      </c>
      <c r="BI363">
        <v>23</v>
      </c>
      <c r="BJ363">
        <v>55</v>
      </c>
      <c r="BK363">
        <v>23</v>
      </c>
      <c r="BL363">
        <v>32</v>
      </c>
      <c r="BM363">
        <v>4</v>
      </c>
      <c r="BN363">
        <v>0</v>
      </c>
      <c r="BO363">
        <v>42</v>
      </c>
      <c r="BP363">
        <v>30</v>
      </c>
      <c r="BQ363">
        <v>12</v>
      </c>
      <c r="BR363">
        <v>0</v>
      </c>
      <c r="BS363">
        <v>0</v>
      </c>
      <c r="BT363">
        <v>0</v>
      </c>
      <c r="BU363">
        <v>0</v>
      </c>
      <c r="BV363">
        <v>22</v>
      </c>
      <c r="BW363">
        <v>9</v>
      </c>
      <c r="BX363">
        <v>13</v>
      </c>
      <c r="BY363">
        <v>1</v>
      </c>
      <c r="BZ363">
        <v>0</v>
      </c>
      <c r="CA363">
        <v>1</v>
      </c>
      <c r="CB363">
        <v>0</v>
      </c>
      <c r="CC363">
        <v>0</v>
      </c>
      <c r="CD363">
        <v>0</v>
      </c>
      <c r="CE363">
        <v>0</v>
      </c>
      <c r="CF363">
        <v>0</v>
      </c>
      <c r="CG363">
        <v>0</v>
      </c>
      <c r="CH363">
        <v>0</v>
      </c>
      <c r="CI363">
        <v>0</v>
      </c>
      <c r="CJ363">
        <v>0</v>
      </c>
      <c r="CK363">
        <v>1</v>
      </c>
      <c r="CL363" t="s">
        <v>130</v>
      </c>
      <c r="CM363" s="1">
        <v>35589</v>
      </c>
      <c r="CN363" t="s">
        <v>184</v>
      </c>
      <c r="CO363">
        <v>167</v>
      </c>
      <c r="CP363">
        <f t="shared" si="15"/>
        <v>25</v>
      </c>
      <c r="CQ363">
        <f t="shared" si="16"/>
        <v>0</v>
      </c>
      <c r="CR363">
        <f t="shared" si="17"/>
        <v>0</v>
      </c>
    </row>
    <row r="364" spans="1:96" x14ac:dyDescent="0.3">
      <c r="A364">
        <v>202</v>
      </c>
      <c r="B364" t="s">
        <v>644</v>
      </c>
      <c r="C364">
        <v>25878</v>
      </c>
      <c r="D364">
        <v>17</v>
      </c>
      <c r="E364" t="s">
        <v>352</v>
      </c>
      <c r="F364" t="s">
        <v>352</v>
      </c>
      <c r="G364">
        <v>3</v>
      </c>
      <c r="H364" t="s">
        <v>115</v>
      </c>
      <c r="I364" t="s">
        <v>116</v>
      </c>
      <c r="J364">
        <v>1499</v>
      </c>
      <c r="K364" t="s">
        <v>152</v>
      </c>
      <c r="L364" t="s">
        <v>153</v>
      </c>
      <c r="M364">
        <v>16</v>
      </c>
      <c r="N364">
        <v>5</v>
      </c>
      <c r="O364">
        <v>0</v>
      </c>
      <c r="P364">
        <v>6</v>
      </c>
      <c r="Q364">
        <v>1396</v>
      </c>
      <c r="R364">
        <v>0</v>
      </c>
      <c r="S364">
        <v>69</v>
      </c>
      <c r="T364">
        <v>1465</v>
      </c>
      <c r="U364">
        <v>0</v>
      </c>
      <c r="V364">
        <v>2</v>
      </c>
      <c r="W364">
        <v>0</v>
      </c>
      <c r="X364">
        <v>5</v>
      </c>
      <c r="Y364">
        <v>22</v>
      </c>
      <c r="Z364">
        <v>22</v>
      </c>
      <c r="AA364">
        <v>21</v>
      </c>
      <c r="AB364">
        <v>8</v>
      </c>
      <c r="AC364">
        <v>7</v>
      </c>
      <c r="AD364">
        <v>17</v>
      </c>
      <c r="AE364">
        <v>48</v>
      </c>
      <c r="AF364">
        <v>3</v>
      </c>
      <c r="AG364">
        <v>0</v>
      </c>
      <c r="AH364">
        <v>0</v>
      </c>
      <c r="AI364">
        <v>2</v>
      </c>
      <c r="AJ364">
        <v>25</v>
      </c>
      <c r="AK364">
        <v>34</v>
      </c>
      <c r="AL364">
        <v>39</v>
      </c>
      <c r="AM364">
        <v>3</v>
      </c>
      <c r="AN364">
        <v>0</v>
      </c>
      <c r="AO364">
        <v>0</v>
      </c>
      <c r="AP364">
        <v>37</v>
      </c>
      <c r="AQ364">
        <v>0</v>
      </c>
      <c r="AR364">
        <v>1</v>
      </c>
      <c r="AS364">
        <v>7</v>
      </c>
      <c r="AT364">
        <v>0</v>
      </c>
      <c r="AU364">
        <v>0</v>
      </c>
      <c r="AV364">
        <v>0</v>
      </c>
      <c r="AW364">
        <v>0</v>
      </c>
      <c r="AX364">
        <v>0</v>
      </c>
      <c r="AY364">
        <v>0</v>
      </c>
      <c r="AZ364">
        <v>6</v>
      </c>
      <c r="BA364">
        <v>0</v>
      </c>
      <c r="BB364">
        <v>0</v>
      </c>
      <c r="BC364">
        <v>0</v>
      </c>
      <c r="BD364">
        <v>662</v>
      </c>
      <c r="BE364">
        <v>551</v>
      </c>
      <c r="BF364">
        <v>279</v>
      </c>
      <c r="BG364">
        <v>272</v>
      </c>
      <c r="BH364">
        <v>19</v>
      </c>
      <c r="BI364">
        <v>14</v>
      </c>
      <c r="BJ364">
        <v>40</v>
      </c>
      <c r="BK364">
        <v>18</v>
      </c>
      <c r="BL364">
        <v>22</v>
      </c>
      <c r="BM364">
        <v>3</v>
      </c>
      <c r="BN364">
        <v>0</v>
      </c>
      <c r="BO364">
        <v>35</v>
      </c>
      <c r="BP364">
        <v>19</v>
      </c>
      <c r="BQ364">
        <v>16</v>
      </c>
      <c r="BR364">
        <v>0</v>
      </c>
      <c r="BS364">
        <v>0</v>
      </c>
      <c r="BT364">
        <v>0</v>
      </c>
      <c r="BU364">
        <v>0</v>
      </c>
      <c r="BV364">
        <v>6</v>
      </c>
      <c r="BW364">
        <v>1</v>
      </c>
      <c r="BX364">
        <v>5</v>
      </c>
      <c r="BY364">
        <v>0</v>
      </c>
      <c r="BZ364">
        <v>0</v>
      </c>
      <c r="CA364">
        <v>0</v>
      </c>
      <c r="CB364">
        <v>0</v>
      </c>
      <c r="CC364">
        <v>0</v>
      </c>
      <c r="CD364">
        <v>0</v>
      </c>
      <c r="CE364">
        <v>0</v>
      </c>
      <c r="CF364">
        <v>0</v>
      </c>
      <c r="CG364">
        <v>0</v>
      </c>
      <c r="CH364">
        <v>0</v>
      </c>
      <c r="CI364">
        <v>0</v>
      </c>
      <c r="CJ364">
        <v>0</v>
      </c>
      <c r="CK364">
        <v>1</v>
      </c>
      <c r="CL364" t="s">
        <v>130</v>
      </c>
      <c r="CM364" s="1">
        <v>35676</v>
      </c>
      <c r="CN364" t="s">
        <v>106</v>
      </c>
      <c r="CO364">
        <v>0</v>
      </c>
      <c r="CP364">
        <f t="shared" si="15"/>
        <v>22</v>
      </c>
      <c r="CQ364">
        <f t="shared" si="16"/>
        <v>0</v>
      </c>
      <c r="CR364">
        <f t="shared" si="17"/>
        <v>0</v>
      </c>
    </row>
    <row r="365" spans="1:96" x14ac:dyDescent="0.3">
      <c r="A365">
        <v>202</v>
      </c>
      <c r="B365" t="s">
        <v>644</v>
      </c>
      <c r="C365">
        <v>26611</v>
      </c>
      <c r="D365">
        <v>4</v>
      </c>
      <c r="E365" t="s">
        <v>357</v>
      </c>
      <c r="F365" t="s">
        <v>358</v>
      </c>
      <c r="G365">
        <v>1</v>
      </c>
      <c r="H365" t="s">
        <v>122</v>
      </c>
      <c r="I365" t="s">
        <v>123</v>
      </c>
      <c r="J365">
        <v>1536</v>
      </c>
      <c r="K365" t="s">
        <v>124</v>
      </c>
      <c r="L365" t="s">
        <v>125</v>
      </c>
      <c r="M365">
        <v>18</v>
      </c>
      <c r="N365">
        <v>4</v>
      </c>
      <c r="O365">
        <v>0</v>
      </c>
      <c r="P365">
        <v>2</v>
      </c>
      <c r="Q365">
        <v>1523</v>
      </c>
      <c r="R365">
        <v>0</v>
      </c>
      <c r="S365">
        <v>87</v>
      </c>
      <c r="T365">
        <v>1610</v>
      </c>
      <c r="U365">
        <v>0</v>
      </c>
      <c r="V365">
        <v>0</v>
      </c>
      <c r="W365">
        <v>0</v>
      </c>
      <c r="X365">
        <v>0</v>
      </c>
      <c r="Y365">
        <v>3</v>
      </c>
      <c r="Z365">
        <v>3</v>
      </c>
      <c r="AA365">
        <v>1</v>
      </c>
      <c r="AB365">
        <v>0</v>
      </c>
      <c r="AC365">
        <v>1</v>
      </c>
      <c r="AD365">
        <v>9</v>
      </c>
      <c r="AE365">
        <v>7</v>
      </c>
      <c r="AF365">
        <v>1</v>
      </c>
      <c r="AG365">
        <v>1</v>
      </c>
      <c r="AH365">
        <v>0</v>
      </c>
      <c r="AI365">
        <v>0</v>
      </c>
      <c r="AJ365">
        <v>0</v>
      </c>
      <c r="AK365">
        <v>0</v>
      </c>
      <c r="AL365">
        <v>19</v>
      </c>
      <c r="AM365">
        <v>0</v>
      </c>
      <c r="AN365">
        <v>0</v>
      </c>
      <c r="AO365">
        <v>0</v>
      </c>
      <c r="AP365">
        <v>18</v>
      </c>
      <c r="AQ365">
        <v>0</v>
      </c>
      <c r="AR365">
        <v>7</v>
      </c>
      <c r="AS365">
        <v>0</v>
      </c>
      <c r="AT365">
        <v>0</v>
      </c>
      <c r="AU365">
        <v>0</v>
      </c>
      <c r="AV365">
        <v>0</v>
      </c>
      <c r="AW365">
        <v>0</v>
      </c>
      <c r="AX365">
        <v>0</v>
      </c>
      <c r="AY365">
        <v>0</v>
      </c>
      <c r="AZ365">
        <v>0</v>
      </c>
      <c r="BA365">
        <v>0</v>
      </c>
      <c r="BB365">
        <v>0</v>
      </c>
      <c r="BC365">
        <v>0</v>
      </c>
      <c r="BD365">
        <v>907</v>
      </c>
      <c r="BE365">
        <v>741</v>
      </c>
      <c r="BF365">
        <v>625</v>
      </c>
      <c r="BG365">
        <v>116</v>
      </c>
      <c r="BH365">
        <v>26</v>
      </c>
      <c r="BI365">
        <v>12</v>
      </c>
      <c r="BJ365">
        <v>26</v>
      </c>
      <c r="BK365">
        <v>10</v>
      </c>
      <c r="BL365">
        <v>16</v>
      </c>
      <c r="BM365">
        <v>76</v>
      </c>
      <c r="BN365">
        <v>0</v>
      </c>
      <c r="BO365">
        <v>3</v>
      </c>
      <c r="BP365">
        <v>2</v>
      </c>
      <c r="BQ365">
        <v>1</v>
      </c>
      <c r="BR365">
        <v>0</v>
      </c>
      <c r="BS365">
        <v>0</v>
      </c>
      <c r="BT365">
        <v>0</v>
      </c>
      <c r="BU365">
        <v>0</v>
      </c>
      <c r="BV365">
        <v>24</v>
      </c>
      <c r="BW365">
        <v>14</v>
      </c>
      <c r="BX365">
        <v>10</v>
      </c>
      <c r="BY365">
        <v>0</v>
      </c>
      <c r="BZ365">
        <v>0</v>
      </c>
      <c r="CA365">
        <v>0</v>
      </c>
      <c r="CB365">
        <v>0</v>
      </c>
      <c r="CC365">
        <v>0</v>
      </c>
      <c r="CD365">
        <v>0</v>
      </c>
      <c r="CE365">
        <v>0</v>
      </c>
      <c r="CF365">
        <v>0</v>
      </c>
      <c r="CG365">
        <v>0</v>
      </c>
      <c r="CH365">
        <v>0</v>
      </c>
      <c r="CI365">
        <v>0</v>
      </c>
      <c r="CJ365">
        <v>0</v>
      </c>
      <c r="CK365">
        <v>1</v>
      </c>
      <c r="CL365" t="s">
        <v>130</v>
      </c>
      <c r="CM365" t="s">
        <v>359</v>
      </c>
      <c r="CN365" t="s">
        <v>106</v>
      </c>
      <c r="CO365">
        <v>186</v>
      </c>
      <c r="CP365">
        <f t="shared" si="15"/>
        <v>20</v>
      </c>
      <c r="CQ365">
        <f t="shared" si="16"/>
        <v>1</v>
      </c>
      <c r="CR365">
        <f t="shared" si="17"/>
        <v>0</v>
      </c>
    </row>
    <row r="366" spans="1:96" x14ac:dyDescent="0.3">
      <c r="A366">
        <v>202</v>
      </c>
      <c r="B366" t="s">
        <v>644</v>
      </c>
      <c r="C366">
        <v>26616</v>
      </c>
      <c r="D366">
        <v>4</v>
      </c>
      <c r="E366" t="s">
        <v>363</v>
      </c>
      <c r="F366" t="s">
        <v>364</v>
      </c>
      <c r="G366">
        <v>1</v>
      </c>
      <c r="H366" t="s">
        <v>122</v>
      </c>
      <c r="I366" t="s">
        <v>123</v>
      </c>
      <c r="J366">
        <v>656</v>
      </c>
      <c r="K366" t="s">
        <v>102</v>
      </c>
      <c r="L366" t="s">
        <v>103</v>
      </c>
      <c r="M366">
        <v>10</v>
      </c>
      <c r="N366">
        <v>7</v>
      </c>
      <c r="O366">
        <v>0</v>
      </c>
      <c r="P366">
        <v>8</v>
      </c>
      <c r="Q366">
        <v>913</v>
      </c>
      <c r="R366">
        <v>0</v>
      </c>
      <c r="S366">
        <v>70</v>
      </c>
      <c r="T366">
        <v>983</v>
      </c>
      <c r="U366">
        <v>0</v>
      </c>
      <c r="V366">
        <v>0</v>
      </c>
      <c r="W366">
        <v>0</v>
      </c>
      <c r="X366">
        <v>0</v>
      </c>
      <c r="Y366">
        <v>0</v>
      </c>
      <c r="Z366">
        <v>0</v>
      </c>
      <c r="AA366">
        <v>2</v>
      </c>
      <c r="AB366">
        <v>0</v>
      </c>
      <c r="AC366">
        <v>1</v>
      </c>
      <c r="AD366">
        <v>16</v>
      </c>
      <c r="AE366">
        <v>4</v>
      </c>
      <c r="AF366">
        <v>5</v>
      </c>
      <c r="AG366">
        <v>0</v>
      </c>
      <c r="AH366">
        <v>0</v>
      </c>
      <c r="AI366">
        <v>0</v>
      </c>
      <c r="AJ366">
        <v>0</v>
      </c>
      <c r="AK366">
        <v>0</v>
      </c>
      <c r="AL366">
        <v>2</v>
      </c>
      <c r="AM366">
        <v>4</v>
      </c>
      <c r="AN366">
        <v>0</v>
      </c>
      <c r="AO366">
        <v>0</v>
      </c>
      <c r="AP366">
        <v>14</v>
      </c>
      <c r="AQ366">
        <v>0</v>
      </c>
      <c r="AR366">
        <v>7</v>
      </c>
      <c r="AS366">
        <v>0</v>
      </c>
      <c r="AT366">
        <v>0</v>
      </c>
      <c r="AU366">
        <v>0</v>
      </c>
      <c r="AV366">
        <v>0</v>
      </c>
      <c r="AW366">
        <v>0</v>
      </c>
      <c r="AX366">
        <v>0</v>
      </c>
      <c r="AY366">
        <v>0</v>
      </c>
      <c r="AZ366">
        <v>1</v>
      </c>
      <c r="BA366">
        <v>0</v>
      </c>
      <c r="BB366">
        <v>0</v>
      </c>
      <c r="BC366">
        <v>0</v>
      </c>
      <c r="BD366">
        <v>445</v>
      </c>
      <c r="BE366">
        <v>359</v>
      </c>
      <c r="BF366">
        <v>273</v>
      </c>
      <c r="BG366">
        <v>86</v>
      </c>
      <c r="BH366">
        <v>9</v>
      </c>
      <c r="BI366">
        <v>9</v>
      </c>
      <c r="BJ366">
        <v>24</v>
      </c>
      <c r="BK366">
        <v>7</v>
      </c>
      <c r="BL366">
        <v>17</v>
      </c>
      <c r="BM366">
        <v>27</v>
      </c>
      <c r="BN366">
        <v>0</v>
      </c>
      <c r="BO366">
        <v>1</v>
      </c>
      <c r="BP366">
        <v>1</v>
      </c>
      <c r="BQ366">
        <v>0</v>
      </c>
      <c r="BR366">
        <v>0</v>
      </c>
      <c r="BS366">
        <v>0</v>
      </c>
      <c r="BT366">
        <v>0</v>
      </c>
      <c r="BU366">
        <v>0</v>
      </c>
      <c r="BV366">
        <v>11</v>
      </c>
      <c r="BW366">
        <v>5</v>
      </c>
      <c r="BX366">
        <v>6</v>
      </c>
      <c r="BY366">
        <v>0</v>
      </c>
      <c r="BZ366">
        <v>0</v>
      </c>
      <c r="CA366">
        <v>0</v>
      </c>
      <c r="CB366">
        <v>0</v>
      </c>
      <c r="CC366">
        <v>0</v>
      </c>
      <c r="CD366">
        <v>0</v>
      </c>
      <c r="CE366">
        <v>0</v>
      </c>
      <c r="CF366">
        <v>0</v>
      </c>
      <c r="CG366">
        <v>0</v>
      </c>
      <c r="CH366">
        <v>0</v>
      </c>
      <c r="CI366">
        <v>0</v>
      </c>
      <c r="CJ366">
        <v>0</v>
      </c>
      <c r="CK366">
        <v>1</v>
      </c>
      <c r="CL366" t="s">
        <v>130</v>
      </c>
      <c r="CM366" s="1">
        <v>32608</v>
      </c>
      <c r="CN366" t="s">
        <v>126</v>
      </c>
      <c r="CO366">
        <v>186</v>
      </c>
      <c r="CP366">
        <f t="shared" si="15"/>
        <v>18</v>
      </c>
      <c r="CQ366">
        <f t="shared" si="16"/>
        <v>0</v>
      </c>
      <c r="CR366">
        <f t="shared" si="17"/>
        <v>0</v>
      </c>
    </row>
    <row r="367" spans="1:96" x14ac:dyDescent="0.3">
      <c r="A367">
        <v>202</v>
      </c>
      <c r="B367" t="s">
        <v>644</v>
      </c>
      <c r="C367">
        <v>26630</v>
      </c>
      <c r="D367">
        <v>14</v>
      </c>
      <c r="E367" t="s">
        <v>367</v>
      </c>
      <c r="F367" t="s">
        <v>367</v>
      </c>
      <c r="G367">
        <v>2</v>
      </c>
      <c r="H367" t="s">
        <v>95</v>
      </c>
      <c r="I367" t="s">
        <v>96</v>
      </c>
      <c r="J367">
        <v>1499</v>
      </c>
      <c r="K367" t="s">
        <v>152</v>
      </c>
      <c r="L367" t="s">
        <v>153</v>
      </c>
      <c r="M367">
        <v>7</v>
      </c>
      <c r="N367">
        <v>9</v>
      </c>
      <c r="O367">
        <v>0</v>
      </c>
      <c r="P367">
        <v>9</v>
      </c>
      <c r="Q367">
        <v>677</v>
      </c>
      <c r="R367">
        <v>0</v>
      </c>
      <c r="S367">
        <v>44</v>
      </c>
      <c r="T367">
        <v>721</v>
      </c>
      <c r="U367">
        <v>0</v>
      </c>
      <c r="V367">
        <v>0</v>
      </c>
      <c r="W367">
        <v>0</v>
      </c>
      <c r="X367">
        <v>2</v>
      </c>
      <c r="Y367">
        <v>6</v>
      </c>
      <c r="Z367">
        <v>6</v>
      </c>
      <c r="AA367">
        <v>17</v>
      </c>
      <c r="AB367">
        <v>5</v>
      </c>
      <c r="AC367">
        <v>10</v>
      </c>
      <c r="AD367">
        <v>5</v>
      </c>
      <c r="AE367">
        <v>11</v>
      </c>
      <c r="AF367">
        <v>0</v>
      </c>
      <c r="AG367">
        <v>0</v>
      </c>
      <c r="AH367">
        <v>0</v>
      </c>
      <c r="AI367">
        <v>0</v>
      </c>
      <c r="AJ367">
        <v>0</v>
      </c>
      <c r="AK367">
        <v>3</v>
      </c>
      <c r="AL367">
        <v>0</v>
      </c>
      <c r="AM367">
        <v>1</v>
      </c>
      <c r="AN367">
        <v>0</v>
      </c>
      <c r="AO367">
        <v>0</v>
      </c>
      <c r="AP367">
        <v>15</v>
      </c>
      <c r="AQ367">
        <v>0</v>
      </c>
      <c r="AR367">
        <v>4</v>
      </c>
      <c r="AS367">
        <v>2</v>
      </c>
      <c r="AT367">
        <v>0</v>
      </c>
      <c r="AU367">
        <v>0</v>
      </c>
      <c r="AV367">
        <v>0</v>
      </c>
      <c r="AW367">
        <v>0</v>
      </c>
      <c r="AX367">
        <v>0</v>
      </c>
      <c r="AY367">
        <v>0</v>
      </c>
      <c r="AZ367">
        <v>2</v>
      </c>
      <c r="BA367">
        <v>0</v>
      </c>
      <c r="BB367">
        <v>0</v>
      </c>
      <c r="BC367">
        <v>0</v>
      </c>
      <c r="BD367">
        <v>262</v>
      </c>
      <c r="BE367">
        <v>216</v>
      </c>
      <c r="BF367">
        <v>131</v>
      </c>
      <c r="BG367">
        <v>85</v>
      </c>
      <c r="BH367">
        <v>2</v>
      </c>
      <c r="BI367">
        <v>9</v>
      </c>
      <c r="BJ367">
        <v>10</v>
      </c>
      <c r="BK367">
        <v>2</v>
      </c>
      <c r="BL367">
        <v>8</v>
      </c>
      <c r="BM367">
        <v>1</v>
      </c>
      <c r="BN367">
        <v>0</v>
      </c>
      <c r="BO367">
        <v>2</v>
      </c>
      <c r="BP367">
        <v>1</v>
      </c>
      <c r="BQ367">
        <v>1</v>
      </c>
      <c r="BR367">
        <v>0</v>
      </c>
      <c r="BS367">
        <v>0</v>
      </c>
      <c r="BT367">
        <v>0</v>
      </c>
      <c r="BU367">
        <v>0</v>
      </c>
      <c r="BV367">
        <v>3</v>
      </c>
      <c r="BW367">
        <v>2</v>
      </c>
      <c r="BX367">
        <v>1</v>
      </c>
      <c r="BY367">
        <v>0</v>
      </c>
      <c r="BZ367">
        <v>0</v>
      </c>
      <c r="CA367">
        <v>0</v>
      </c>
      <c r="CB367">
        <v>0</v>
      </c>
      <c r="CC367">
        <v>0</v>
      </c>
      <c r="CD367">
        <v>0</v>
      </c>
      <c r="CE367">
        <v>0</v>
      </c>
      <c r="CF367">
        <v>0</v>
      </c>
      <c r="CG367">
        <v>0</v>
      </c>
      <c r="CH367">
        <v>0</v>
      </c>
      <c r="CI367">
        <v>0</v>
      </c>
      <c r="CJ367">
        <v>0</v>
      </c>
      <c r="CK367">
        <v>1</v>
      </c>
      <c r="CL367" t="s">
        <v>130</v>
      </c>
      <c r="CM367" s="1">
        <v>35773</v>
      </c>
      <c r="CN367" t="s">
        <v>106</v>
      </c>
      <c r="CO367">
        <v>184</v>
      </c>
      <c r="CP367">
        <f t="shared" si="15"/>
        <v>16</v>
      </c>
      <c r="CQ367">
        <f t="shared" si="16"/>
        <v>0</v>
      </c>
      <c r="CR367">
        <f t="shared" si="17"/>
        <v>0</v>
      </c>
    </row>
    <row r="368" spans="1:96" x14ac:dyDescent="0.3">
      <c r="A368">
        <v>202</v>
      </c>
      <c r="B368" t="s">
        <v>644</v>
      </c>
      <c r="C368">
        <v>26710</v>
      </c>
      <c r="D368">
        <v>13</v>
      </c>
      <c r="E368" t="s">
        <v>368</v>
      </c>
      <c r="F368" t="s">
        <v>369</v>
      </c>
      <c r="G368">
        <v>1</v>
      </c>
      <c r="H368" t="s">
        <v>122</v>
      </c>
      <c r="I368" t="s">
        <v>123</v>
      </c>
      <c r="J368">
        <v>505</v>
      </c>
      <c r="K368" t="s">
        <v>133</v>
      </c>
      <c r="L368" t="s">
        <v>134</v>
      </c>
      <c r="M368">
        <v>19</v>
      </c>
      <c r="N368">
        <v>0</v>
      </c>
      <c r="O368">
        <v>0</v>
      </c>
      <c r="P368">
        <v>0</v>
      </c>
      <c r="Q368">
        <v>1710</v>
      </c>
      <c r="R368">
        <v>0</v>
      </c>
      <c r="S368">
        <v>120</v>
      </c>
      <c r="T368">
        <v>1830</v>
      </c>
      <c r="U368">
        <v>0</v>
      </c>
      <c r="V368">
        <v>0</v>
      </c>
      <c r="W368">
        <v>0</v>
      </c>
      <c r="X368">
        <v>0</v>
      </c>
      <c r="Y368">
        <v>7</v>
      </c>
      <c r="Z368">
        <v>7</v>
      </c>
      <c r="AA368">
        <v>11</v>
      </c>
      <c r="AB368">
        <v>3</v>
      </c>
      <c r="AC368">
        <v>6</v>
      </c>
      <c r="AD368">
        <v>21</v>
      </c>
      <c r="AE368">
        <v>16</v>
      </c>
      <c r="AF368">
        <v>3</v>
      </c>
      <c r="AG368">
        <v>0</v>
      </c>
      <c r="AH368">
        <v>0</v>
      </c>
      <c r="AI368">
        <v>1</v>
      </c>
      <c r="AJ368">
        <v>1</v>
      </c>
      <c r="AK368">
        <v>2</v>
      </c>
      <c r="AL368">
        <v>20</v>
      </c>
      <c r="AM368">
        <v>9</v>
      </c>
      <c r="AN368">
        <v>0</v>
      </c>
      <c r="AO368">
        <v>0</v>
      </c>
      <c r="AP368">
        <v>22</v>
      </c>
      <c r="AQ368">
        <v>0</v>
      </c>
      <c r="AR368">
        <v>6</v>
      </c>
      <c r="AS368">
        <v>0</v>
      </c>
      <c r="AT368">
        <v>0</v>
      </c>
      <c r="AU368">
        <v>0</v>
      </c>
      <c r="AV368">
        <v>0</v>
      </c>
      <c r="AW368">
        <v>0</v>
      </c>
      <c r="AX368">
        <v>0</v>
      </c>
      <c r="AY368">
        <v>0</v>
      </c>
      <c r="AZ368">
        <v>2</v>
      </c>
      <c r="BA368">
        <v>0</v>
      </c>
      <c r="BB368">
        <v>0</v>
      </c>
      <c r="BC368">
        <v>0</v>
      </c>
      <c r="BD368">
        <v>938</v>
      </c>
      <c r="BE368">
        <v>728</v>
      </c>
      <c r="BF368">
        <v>534</v>
      </c>
      <c r="BG368">
        <v>194</v>
      </c>
      <c r="BH368">
        <v>35</v>
      </c>
      <c r="BI368">
        <v>25</v>
      </c>
      <c r="BJ368">
        <v>38</v>
      </c>
      <c r="BK368">
        <v>20</v>
      </c>
      <c r="BL368">
        <v>18</v>
      </c>
      <c r="BM368">
        <v>72</v>
      </c>
      <c r="BN368">
        <v>0</v>
      </c>
      <c r="BO368">
        <v>4</v>
      </c>
      <c r="BP368">
        <v>4</v>
      </c>
      <c r="BQ368">
        <v>0</v>
      </c>
      <c r="BR368">
        <v>0</v>
      </c>
      <c r="BS368">
        <v>0</v>
      </c>
      <c r="BT368">
        <v>0</v>
      </c>
      <c r="BU368">
        <v>0</v>
      </c>
      <c r="BV368">
        <v>21</v>
      </c>
      <c r="BW368">
        <v>12</v>
      </c>
      <c r="BX368">
        <v>9</v>
      </c>
      <c r="BY368">
        <v>0</v>
      </c>
      <c r="BZ368">
        <v>0</v>
      </c>
      <c r="CA368">
        <v>0</v>
      </c>
      <c r="CB368">
        <v>0</v>
      </c>
      <c r="CC368">
        <v>0</v>
      </c>
      <c r="CD368">
        <v>0</v>
      </c>
      <c r="CE368">
        <v>0</v>
      </c>
      <c r="CF368">
        <v>0</v>
      </c>
      <c r="CG368">
        <v>0</v>
      </c>
      <c r="CH368">
        <v>0</v>
      </c>
      <c r="CI368">
        <v>0</v>
      </c>
      <c r="CJ368">
        <v>0</v>
      </c>
      <c r="CK368">
        <v>58</v>
      </c>
      <c r="CL368" t="s">
        <v>169</v>
      </c>
      <c r="CM368" t="s">
        <v>370</v>
      </c>
      <c r="CN368" t="s">
        <v>184</v>
      </c>
      <c r="CO368">
        <v>189</v>
      </c>
      <c r="CP368">
        <f t="shared" si="15"/>
        <v>19</v>
      </c>
      <c r="CQ368">
        <f t="shared" si="16"/>
        <v>0</v>
      </c>
      <c r="CR368">
        <f t="shared" si="17"/>
        <v>0</v>
      </c>
    </row>
    <row r="369" spans="1:96" x14ac:dyDescent="0.3">
      <c r="A369">
        <v>202</v>
      </c>
      <c r="B369" t="s">
        <v>644</v>
      </c>
      <c r="C369">
        <v>26713</v>
      </c>
      <c r="D369">
        <v>18</v>
      </c>
      <c r="E369" t="s">
        <v>371</v>
      </c>
      <c r="F369" t="s">
        <v>371</v>
      </c>
      <c r="G369">
        <v>1</v>
      </c>
      <c r="H369" t="s">
        <v>122</v>
      </c>
      <c r="I369" t="s">
        <v>123</v>
      </c>
      <c r="J369">
        <v>505</v>
      </c>
      <c r="K369" t="s">
        <v>133</v>
      </c>
      <c r="L369" t="s">
        <v>134</v>
      </c>
      <c r="M369">
        <v>17</v>
      </c>
      <c r="N369">
        <v>5</v>
      </c>
      <c r="O369">
        <v>0</v>
      </c>
      <c r="P369">
        <v>7</v>
      </c>
      <c r="Q369">
        <v>1517</v>
      </c>
      <c r="R369">
        <v>0</v>
      </c>
      <c r="S369">
        <v>84</v>
      </c>
      <c r="T369">
        <v>1601</v>
      </c>
      <c r="U369">
        <v>0</v>
      </c>
      <c r="V369">
        <v>0</v>
      </c>
      <c r="W369">
        <v>0</v>
      </c>
      <c r="X369">
        <v>0</v>
      </c>
      <c r="Y369">
        <v>12</v>
      </c>
      <c r="Z369">
        <v>12</v>
      </c>
      <c r="AA369">
        <v>5</v>
      </c>
      <c r="AB369">
        <v>2</v>
      </c>
      <c r="AC369">
        <v>2</v>
      </c>
      <c r="AD369">
        <v>26</v>
      </c>
      <c r="AE369">
        <v>33</v>
      </c>
      <c r="AF369">
        <v>4</v>
      </c>
      <c r="AG369">
        <v>0</v>
      </c>
      <c r="AH369">
        <v>0</v>
      </c>
      <c r="AI369">
        <v>0</v>
      </c>
      <c r="AJ369">
        <v>1</v>
      </c>
      <c r="AK369">
        <v>22</v>
      </c>
      <c r="AL369">
        <v>8</v>
      </c>
      <c r="AM369">
        <v>221</v>
      </c>
      <c r="AN369">
        <v>0</v>
      </c>
      <c r="AO369">
        <v>0</v>
      </c>
      <c r="AP369">
        <v>18</v>
      </c>
      <c r="AQ369">
        <v>0</v>
      </c>
      <c r="AR369">
        <v>8</v>
      </c>
      <c r="AS369">
        <v>0</v>
      </c>
      <c r="AT369">
        <v>0</v>
      </c>
      <c r="AU369">
        <v>0</v>
      </c>
      <c r="AV369">
        <v>0</v>
      </c>
      <c r="AW369">
        <v>0</v>
      </c>
      <c r="AX369">
        <v>0</v>
      </c>
      <c r="AY369">
        <v>0</v>
      </c>
      <c r="AZ369">
        <v>1</v>
      </c>
      <c r="BA369">
        <v>0</v>
      </c>
      <c r="BB369">
        <v>0</v>
      </c>
      <c r="BC369">
        <v>0</v>
      </c>
      <c r="BD369">
        <v>927</v>
      </c>
      <c r="BE369">
        <v>609</v>
      </c>
      <c r="BF369">
        <v>374</v>
      </c>
      <c r="BG369">
        <v>235</v>
      </c>
      <c r="BH369">
        <v>23</v>
      </c>
      <c r="BI369">
        <v>33</v>
      </c>
      <c r="BJ369">
        <v>66</v>
      </c>
      <c r="BK369">
        <v>31</v>
      </c>
      <c r="BL369">
        <v>35</v>
      </c>
      <c r="BM369">
        <v>30</v>
      </c>
      <c r="BN369">
        <v>0</v>
      </c>
      <c r="BO369">
        <v>20</v>
      </c>
      <c r="BP369">
        <v>10</v>
      </c>
      <c r="BQ369">
        <v>10</v>
      </c>
      <c r="BR369">
        <v>0</v>
      </c>
      <c r="BS369">
        <v>0</v>
      </c>
      <c r="BT369">
        <v>0</v>
      </c>
      <c r="BU369">
        <v>0</v>
      </c>
      <c r="BV369">
        <v>10</v>
      </c>
      <c r="BW369">
        <v>3</v>
      </c>
      <c r="BX369">
        <v>7</v>
      </c>
      <c r="BY369">
        <v>1</v>
      </c>
      <c r="BZ369">
        <v>0</v>
      </c>
      <c r="CA369">
        <v>1</v>
      </c>
      <c r="CB369">
        <v>0</v>
      </c>
      <c r="CC369">
        <v>0</v>
      </c>
      <c r="CD369">
        <v>0</v>
      </c>
      <c r="CE369">
        <v>0</v>
      </c>
      <c r="CF369">
        <v>0</v>
      </c>
      <c r="CG369">
        <v>0</v>
      </c>
      <c r="CH369">
        <v>0</v>
      </c>
      <c r="CI369">
        <v>0</v>
      </c>
      <c r="CJ369">
        <v>0</v>
      </c>
      <c r="CK369">
        <v>1</v>
      </c>
      <c r="CL369" t="s">
        <v>130</v>
      </c>
      <c r="CM369" t="s">
        <v>372</v>
      </c>
      <c r="CN369" t="s">
        <v>184</v>
      </c>
      <c r="CO369">
        <v>0</v>
      </c>
      <c r="CP369">
        <f t="shared" si="15"/>
        <v>24</v>
      </c>
      <c r="CQ369">
        <f t="shared" si="16"/>
        <v>0</v>
      </c>
      <c r="CR369">
        <f t="shared" si="17"/>
        <v>0</v>
      </c>
    </row>
    <row r="370" spans="1:96" x14ac:dyDescent="0.3">
      <c r="A370">
        <v>202</v>
      </c>
      <c r="B370" t="s">
        <v>644</v>
      </c>
      <c r="C370">
        <v>26717</v>
      </c>
      <c r="D370">
        <v>14</v>
      </c>
      <c r="E370" t="s">
        <v>373</v>
      </c>
      <c r="F370" t="s">
        <v>374</v>
      </c>
      <c r="G370">
        <v>3</v>
      </c>
      <c r="H370" t="s">
        <v>115</v>
      </c>
      <c r="I370" t="s">
        <v>116</v>
      </c>
      <c r="J370">
        <v>1536</v>
      </c>
      <c r="K370" t="s">
        <v>124</v>
      </c>
      <c r="L370" t="s">
        <v>125</v>
      </c>
      <c r="M370">
        <v>0</v>
      </c>
      <c r="N370">
        <v>7</v>
      </c>
      <c r="O370">
        <v>0</v>
      </c>
      <c r="P370">
        <v>10</v>
      </c>
      <c r="Q370">
        <v>131</v>
      </c>
      <c r="R370">
        <v>0</v>
      </c>
      <c r="S370">
        <v>65</v>
      </c>
      <c r="T370">
        <v>196</v>
      </c>
      <c r="U370">
        <v>0</v>
      </c>
      <c r="V370">
        <v>0</v>
      </c>
      <c r="W370">
        <v>0</v>
      </c>
      <c r="X370">
        <v>0</v>
      </c>
      <c r="Y370">
        <v>1</v>
      </c>
      <c r="Z370">
        <v>1</v>
      </c>
      <c r="AA370">
        <v>2</v>
      </c>
      <c r="AB370">
        <v>0</v>
      </c>
      <c r="AC370">
        <v>1</v>
      </c>
      <c r="AD370">
        <v>5</v>
      </c>
      <c r="AE370">
        <v>6</v>
      </c>
      <c r="AF370">
        <v>0</v>
      </c>
      <c r="AG370">
        <v>0</v>
      </c>
      <c r="AH370">
        <v>0</v>
      </c>
      <c r="AI370">
        <v>0</v>
      </c>
      <c r="AJ370">
        <v>0</v>
      </c>
      <c r="AK370">
        <v>0</v>
      </c>
      <c r="AL370">
        <v>1</v>
      </c>
      <c r="AM370">
        <v>0</v>
      </c>
      <c r="AN370">
        <v>0</v>
      </c>
      <c r="AO370">
        <v>0</v>
      </c>
      <c r="AP370">
        <v>1</v>
      </c>
      <c r="AQ370">
        <v>0</v>
      </c>
      <c r="AR370">
        <v>9</v>
      </c>
      <c r="AS370">
        <v>0</v>
      </c>
      <c r="AT370">
        <v>0</v>
      </c>
      <c r="AU370">
        <v>0</v>
      </c>
      <c r="AV370">
        <v>0</v>
      </c>
      <c r="AW370">
        <v>0</v>
      </c>
      <c r="AX370">
        <v>0</v>
      </c>
      <c r="AY370">
        <v>0</v>
      </c>
      <c r="AZ370">
        <v>1</v>
      </c>
      <c r="BA370">
        <v>0</v>
      </c>
      <c r="BB370">
        <v>0</v>
      </c>
      <c r="BC370">
        <v>0</v>
      </c>
      <c r="BD370">
        <v>87</v>
      </c>
      <c r="BE370">
        <v>72</v>
      </c>
      <c r="BF370">
        <v>51</v>
      </c>
      <c r="BG370">
        <v>21</v>
      </c>
      <c r="BH370">
        <v>2</v>
      </c>
      <c r="BI370">
        <v>1</v>
      </c>
      <c r="BJ370">
        <v>6</v>
      </c>
      <c r="BK370">
        <v>4</v>
      </c>
      <c r="BL370">
        <v>2</v>
      </c>
      <c r="BM370">
        <v>1</v>
      </c>
      <c r="BN370">
        <v>0</v>
      </c>
      <c r="BO370">
        <v>1</v>
      </c>
      <c r="BP370">
        <v>1</v>
      </c>
      <c r="BQ370">
        <v>0</v>
      </c>
      <c r="BR370">
        <v>0</v>
      </c>
      <c r="BS370">
        <v>0</v>
      </c>
      <c r="BT370">
        <v>0</v>
      </c>
      <c r="BU370">
        <v>0</v>
      </c>
      <c r="BV370">
        <v>2</v>
      </c>
      <c r="BW370">
        <v>1</v>
      </c>
      <c r="BX370">
        <v>1</v>
      </c>
      <c r="BY370">
        <v>0</v>
      </c>
      <c r="BZ370">
        <v>0</v>
      </c>
      <c r="CA370">
        <v>0</v>
      </c>
      <c r="CB370">
        <v>0</v>
      </c>
      <c r="CC370">
        <v>0</v>
      </c>
      <c r="CD370">
        <v>0</v>
      </c>
      <c r="CE370">
        <v>0</v>
      </c>
      <c r="CF370">
        <v>0</v>
      </c>
      <c r="CG370">
        <v>0</v>
      </c>
      <c r="CH370">
        <v>0</v>
      </c>
      <c r="CI370">
        <v>0</v>
      </c>
      <c r="CJ370">
        <v>0</v>
      </c>
      <c r="CK370">
        <v>1</v>
      </c>
      <c r="CL370" t="s">
        <v>130</v>
      </c>
      <c r="CM370" t="s">
        <v>375</v>
      </c>
      <c r="CN370" t="s">
        <v>106</v>
      </c>
      <c r="CO370">
        <v>180</v>
      </c>
      <c r="CP370">
        <f t="shared" si="15"/>
        <v>10</v>
      </c>
      <c r="CQ370">
        <f t="shared" si="16"/>
        <v>0</v>
      </c>
      <c r="CR370">
        <f t="shared" si="17"/>
        <v>0</v>
      </c>
    </row>
    <row r="371" spans="1:96" x14ac:dyDescent="0.3">
      <c r="A371">
        <v>202</v>
      </c>
      <c r="B371" t="s">
        <v>644</v>
      </c>
      <c r="C371">
        <v>26718</v>
      </c>
      <c r="D371">
        <v>90</v>
      </c>
      <c r="E371" t="s">
        <v>376</v>
      </c>
      <c r="F371" t="s">
        <v>377</v>
      </c>
      <c r="G371">
        <v>2</v>
      </c>
      <c r="H371" t="s">
        <v>95</v>
      </c>
      <c r="I371" t="s">
        <v>96</v>
      </c>
      <c r="J371">
        <v>1874</v>
      </c>
      <c r="K371" t="s">
        <v>657</v>
      </c>
      <c r="L371" t="s">
        <v>658</v>
      </c>
      <c r="M371">
        <v>11</v>
      </c>
      <c r="N371">
        <v>16</v>
      </c>
      <c r="O371">
        <v>0</v>
      </c>
      <c r="P371">
        <v>16</v>
      </c>
      <c r="Q371">
        <v>853</v>
      </c>
      <c r="R371">
        <v>0</v>
      </c>
      <c r="S371">
        <v>28</v>
      </c>
      <c r="T371">
        <v>881</v>
      </c>
      <c r="U371">
        <v>0</v>
      </c>
      <c r="V371">
        <v>2</v>
      </c>
      <c r="W371">
        <v>0</v>
      </c>
      <c r="X371">
        <v>0</v>
      </c>
      <c r="Y371">
        <v>13</v>
      </c>
      <c r="Z371">
        <v>13</v>
      </c>
      <c r="AA371">
        <v>31</v>
      </c>
      <c r="AB371">
        <v>9</v>
      </c>
      <c r="AC371">
        <v>10</v>
      </c>
      <c r="AD371">
        <v>7</v>
      </c>
      <c r="AE371">
        <v>12</v>
      </c>
      <c r="AF371">
        <v>0</v>
      </c>
      <c r="AG371">
        <v>0</v>
      </c>
      <c r="AH371">
        <v>0</v>
      </c>
      <c r="AI371">
        <v>1</v>
      </c>
      <c r="AJ371">
        <v>23</v>
      </c>
      <c r="AK371">
        <v>20</v>
      </c>
      <c r="AL371">
        <v>21</v>
      </c>
      <c r="AM371">
        <v>1</v>
      </c>
      <c r="AN371">
        <v>0</v>
      </c>
      <c r="AO371">
        <v>0</v>
      </c>
      <c r="AP371">
        <v>12</v>
      </c>
      <c r="AQ371">
        <v>0</v>
      </c>
      <c r="AR371">
        <v>9</v>
      </c>
      <c r="AS371">
        <v>0</v>
      </c>
      <c r="AT371">
        <v>0</v>
      </c>
      <c r="AU371">
        <v>0</v>
      </c>
      <c r="AV371">
        <v>0</v>
      </c>
      <c r="AW371">
        <v>0</v>
      </c>
      <c r="AX371">
        <v>0</v>
      </c>
      <c r="AY371">
        <v>0</v>
      </c>
      <c r="AZ371">
        <v>12</v>
      </c>
      <c r="BA371">
        <v>0</v>
      </c>
      <c r="BB371">
        <v>0</v>
      </c>
      <c r="BC371">
        <v>0</v>
      </c>
      <c r="BD371">
        <v>358</v>
      </c>
      <c r="BE371">
        <v>302</v>
      </c>
      <c r="BF371">
        <v>172</v>
      </c>
      <c r="BG371">
        <v>130</v>
      </c>
      <c r="BH371">
        <v>5</v>
      </c>
      <c r="BI371">
        <v>3</v>
      </c>
      <c r="BJ371">
        <v>8</v>
      </c>
      <c r="BK371">
        <v>2</v>
      </c>
      <c r="BL371">
        <v>6</v>
      </c>
      <c r="BM371">
        <v>4</v>
      </c>
      <c r="BN371">
        <v>0</v>
      </c>
      <c r="BO371">
        <v>5</v>
      </c>
      <c r="BP371">
        <v>4</v>
      </c>
      <c r="BQ371">
        <v>1</v>
      </c>
      <c r="BR371">
        <v>0</v>
      </c>
      <c r="BS371">
        <v>0</v>
      </c>
      <c r="BT371">
        <v>0</v>
      </c>
      <c r="BU371">
        <v>0</v>
      </c>
      <c r="BV371">
        <v>2</v>
      </c>
      <c r="BW371">
        <v>0</v>
      </c>
      <c r="BX371">
        <v>2</v>
      </c>
      <c r="BY371">
        <v>0</v>
      </c>
      <c r="BZ371">
        <v>0</v>
      </c>
      <c r="CA371">
        <v>0</v>
      </c>
      <c r="CB371">
        <v>0</v>
      </c>
      <c r="CC371">
        <v>0</v>
      </c>
      <c r="CD371">
        <v>0</v>
      </c>
      <c r="CE371">
        <v>0</v>
      </c>
      <c r="CF371">
        <v>0</v>
      </c>
      <c r="CG371">
        <v>0</v>
      </c>
      <c r="CH371">
        <v>0</v>
      </c>
      <c r="CI371">
        <v>0</v>
      </c>
      <c r="CJ371">
        <v>0</v>
      </c>
      <c r="CK371">
        <v>58</v>
      </c>
      <c r="CL371" t="s">
        <v>169</v>
      </c>
      <c r="CM371" t="s">
        <v>378</v>
      </c>
      <c r="CN371" t="s">
        <v>184</v>
      </c>
      <c r="CO371">
        <v>178</v>
      </c>
      <c r="CP371">
        <f t="shared" si="15"/>
        <v>27</v>
      </c>
      <c r="CQ371">
        <f t="shared" si="16"/>
        <v>0</v>
      </c>
      <c r="CR371">
        <f t="shared" si="17"/>
        <v>0</v>
      </c>
    </row>
    <row r="372" spans="1:96" x14ac:dyDescent="0.3">
      <c r="A372">
        <v>202</v>
      </c>
      <c r="B372" t="s">
        <v>644</v>
      </c>
      <c r="C372">
        <v>26742</v>
      </c>
      <c r="D372">
        <v>16</v>
      </c>
      <c r="E372" t="s">
        <v>379</v>
      </c>
      <c r="F372" t="s">
        <v>379</v>
      </c>
      <c r="G372">
        <v>3</v>
      </c>
      <c r="H372" t="s">
        <v>115</v>
      </c>
      <c r="I372" t="s">
        <v>116</v>
      </c>
      <c r="J372">
        <v>1499</v>
      </c>
      <c r="K372" t="s">
        <v>152</v>
      </c>
      <c r="L372" t="s">
        <v>153</v>
      </c>
      <c r="M372">
        <v>15</v>
      </c>
      <c r="N372">
        <v>3</v>
      </c>
      <c r="O372">
        <v>0</v>
      </c>
      <c r="P372">
        <v>4</v>
      </c>
      <c r="Q372">
        <v>1354</v>
      </c>
      <c r="R372">
        <v>0</v>
      </c>
      <c r="S372">
        <v>78</v>
      </c>
      <c r="T372">
        <v>1432</v>
      </c>
      <c r="U372">
        <v>0</v>
      </c>
      <c r="V372">
        <v>0</v>
      </c>
      <c r="W372">
        <v>0</v>
      </c>
      <c r="X372">
        <v>0</v>
      </c>
      <c r="Y372">
        <v>17</v>
      </c>
      <c r="Z372">
        <v>17</v>
      </c>
      <c r="AA372">
        <v>6</v>
      </c>
      <c r="AB372">
        <v>0</v>
      </c>
      <c r="AC372">
        <v>1</v>
      </c>
      <c r="AD372">
        <v>22</v>
      </c>
      <c r="AE372">
        <v>16</v>
      </c>
      <c r="AF372">
        <v>4</v>
      </c>
      <c r="AG372">
        <v>0</v>
      </c>
      <c r="AH372">
        <v>0</v>
      </c>
      <c r="AI372">
        <v>0</v>
      </c>
      <c r="AJ372">
        <v>25</v>
      </c>
      <c r="AK372">
        <v>13</v>
      </c>
      <c r="AL372">
        <v>19</v>
      </c>
      <c r="AM372">
        <v>3</v>
      </c>
      <c r="AN372">
        <v>0</v>
      </c>
      <c r="AO372">
        <v>0</v>
      </c>
      <c r="AP372">
        <v>35</v>
      </c>
      <c r="AQ372">
        <v>0</v>
      </c>
      <c r="AR372">
        <v>1</v>
      </c>
      <c r="AS372">
        <v>1</v>
      </c>
      <c r="AT372">
        <v>0</v>
      </c>
      <c r="AU372">
        <v>0</v>
      </c>
      <c r="AV372">
        <v>0</v>
      </c>
      <c r="AW372">
        <v>0</v>
      </c>
      <c r="AX372">
        <v>0</v>
      </c>
      <c r="AY372">
        <v>0</v>
      </c>
      <c r="AZ372">
        <v>5</v>
      </c>
      <c r="BA372">
        <v>0</v>
      </c>
      <c r="BB372">
        <v>0</v>
      </c>
      <c r="BC372">
        <v>0</v>
      </c>
      <c r="BD372">
        <v>716</v>
      </c>
      <c r="BE372">
        <v>568</v>
      </c>
      <c r="BF372">
        <v>386</v>
      </c>
      <c r="BG372">
        <v>182</v>
      </c>
      <c r="BH372">
        <v>24</v>
      </c>
      <c r="BI372">
        <v>14</v>
      </c>
      <c r="BJ372">
        <v>74</v>
      </c>
      <c r="BK372">
        <v>25</v>
      </c>
      <c r="BL372">
        <v>49</v>
      </c>
      <c r="BM372">
        <v>18</v>
      </c>
      <c r="BN372">
        <v>0</v>
      </c>
      <c r="BO372">
        <v>3</v>
      </c>
      <c r="BP372">
        <v>3</v>
      </c>
      <c r="BQ372">
        <v>0</v>
      </c>
      <c r="BR372">
        <v>0</v>
      </c>
      <c r="BS372">
        <v>0</v>
      </c>
      <c r="BT372">
        <v>0</v>
      </c>
      <c r="BU372">
        <v>0</v>
      </c>
      <c r="BV372">
        <v>10</v>
      </c>
      <c r="BW372">
        <v>7</v>
      </c>
      <c r="BX372">
        <v>3</v>
      </c>
      <c r="BY372">
        <v>0</v>
      </c>
      <c r="BZ372">
        <v>0</v>
      </c>
      <c r="CA372">
        <v>0</v>
      </c>
      <c r="CB372">
        <v>0</v>
      </c>
      <c r="CC372">
        <v>0</v>
      </c>
      <c r="CD372">
        <v>0</v>
      </c>
      <c r="CE372">
        <v>0</v>
      </c>
      <c r="CF372">
        <v>0</v>
      </c>
      <c r="CG372">
        <v>0</v>
      </c>
      <c r="CH372">
        <v>0</v>
      </c>
      <c r="CI372">
        <v>0</v>
      </c>
      <c r="CJ372">
        <v>0</v>
      </c>
      <c r="CK372">
        <v>1</v>
      </c>
      <c r="CL372" t="s">
        <v>130</v>
      </c>
      <c r="CM372" s="1">
        <v>35713</v>
      </c>
      <c r="CN372" t="s">
        <v>106</v>
      </c>
      <c r="CO372">
        <v>184</v>
      </c>
      <c r="CP372">
        <f t="shared" si="15"/>
        <v>19</v>
      </c>
      <c r="CQ372">
        <f t="shared" si="16"/>
        <v>0</v>
      </c>
      <c r="CR372">
        <f t="shared" si="17"/>
        <v>0</v>
      </c>
    </row>
    <row r="373" spans="1:96" x14ac:dyDescent="0.3">
      <c r="A373">
        <v>202</v>
      </c>
      <c r="B373" t="s">
        <v>644</v>
      </c>
      <c r="C373">
        <v>26746</v>
      </c>
      <c r="D373">
        <v>39</v>
      </c>
      <c r="E373" t="s">
        <v>380</v>
      </c>
      <c r="F373" t="s">
        <v>380</v>
      </c>
      <c r="G373">
        <v>1</v>
      </c>
      <c r="H373" t="s">
        <v>122</v>
      </c>
      <c r="I373" t="s">
        <v>123</v>
      </c>
      <c r="J373">
        <v>498</v>
      </c>
      <c r="K373" t="s">
        <v>165</v>
      </c>
      <c r="L373" t="s">
        <v>166</v>
      </c>
      <c r="M373">
        <v>3</v>
      </c>
      <c r="N373">
        <v>8</v>
      </c>
      <c r="O373">
        <v>0</v>
      </c>
      <c r="P373">
        <v>3</v>
      </c>
      <c r="Q373">
        <v>272</v>
      </c>
      <c r="R373">
        <v>0</v>
      </c>
      <c r="S373">
        <v>24</v>
      </c>
      <c r="T373">
        <v>289</v>
      </c>
      <c r="U373">
        <v>0</v>
      </c>
      <c r="V373">
        <v>0</v>
      </c>
      <c r="W373">
        <v>0</v>
      </c>
      <c r="X373">
        <v>0</v>
      </c>
      <c r="Y373">
        <v>3</v>
      </c>
      <c r="Z373">
        <v>3</v>
      </c>
      <c r="AA373">
        <v>0</v>
      </c>
      <c r="AB373">
        <v>0</v>
      </c>
      <c r="AC373">
        <v>0</v>
      </c>
      <c r="AD373">
        <v>10</v>
      </c>
      <c r="AE373">
        <v>2</v>
      </c>
      <c r="AF373">
        <v>3</v>
      </c>
      <c r="AG373">
        <v>1</v>
      </c>
      <c r="AH373">
        <v>1</v>
      </c>
      <c r="AI373">
        <v>1</v>
      </c>
      <c r="AJ373">
        <v>0</v>
      </c>
      <c r="AK373">
        <v>5</v>
      </c>
      <c r="AL373">
        <v>3</v>
      </c>
      <c r="AM373">
        <v>27</v>
      </c>
      <c r="AN373">
        <v>0</v>
      </c>
      <c r="AO373">
        <v>0</v>
      </c>
      <c r="AP373">
        <v>8</v>
      </c>
      <c r="AQ373">
        <v>0</v>
      </c>
      <c r="AR373">
        <v>3</v>
      </c>
      <c r="AS373">
        <v>0</v>
      </c>
      <c r="AT373">
        <v>0</v>
      </c>
      <c r="AU373">
        <v>0</v>
      </c>
      <c r="AV373">
        <v>0</v>
      </c>
      <c r="AW373">
        <v>0</v>
      </c>
      <c r="AX373">
        <v>0</v>
      </c>
      <c r="AY373">
        <v>0</v>
      </c>
      <c r="AZ373">
        <v>0</v>
      </c>
      <c r="BA373">
        <v>0</v>
      </c>
      <c r="BB373">
        <v>0</v>
      </c>
      <c r="BC373">
        <v>0</v>
      </c>
      <c r="BD373">
        <v>155</v>
      </c>
      <c r="BE373">
        <v>93</v>
      </c>
      <c r="BF373">
        <v>50</v>
      </c>
      <c r="BG373">
        <v>43</v>
      </c>
      <c r="BH373">
        <v>9</v>
      </c>
      <c r="BI373">
        <v>5</v>
      </c>
      <c r="BJ373">
        <v>7</v>
      </c>
      <c r="BK373">
        <v>3</v>
      </c>
      <c r="BL373">
        <v>4</v>
      </c>
      <c r="BM373">
        <v>13</v>
      </c>
      <c r="BN373">
        <v>0</v>
      </c>
      <c r="BO373">
        <v>2</v>
      </c>
      <c r="BP373">
        <v>1</v>
      </c>
      <c r="BQ373">
        <v>1</v>
      </c>
      <c r="BR373">
        <v>0</v>
      </c>
      <c r="BS373">
        <v>0</v>
      </c>
      <c r="BT373">
        <v>0</v>
      </c>
      <c r="BU373">
        <v>0</v>
      </c>
      <c r="BV373">
        <v>8</v>
      </c>
      <c r="BW373">
        <v>6</v>
      </c>
      <c r="BX373">
        <v>2</v>
      </c>
      <c r="BY373">
        <v>0</v>
      </c>
      <c r="BZ373">
        <v>0</v>
      </c>
      <c r="CA373">
        <v>0</v>
      </c>
      <c r="CB373">
        <v>0</v>
      </c>
      <c r="CC373">
        <v>0</v>
      </c>
      <c r="CD373">
        <v>0</v>
      </c>
      <c r="CE373">
        <v>0</v>
      </c>
      <c r="CF373">
        <v>0</v>
      </c>
      <c r="CG373">
        <v>0</v>
      </c>
      <c r="CH373">
        <v>0</v>
      </c>
      <c r="CI373">
        <v>0</v>
      </c>
      <c r="CJ373">
        <v>0</v>
      </c>
      <c r="CK373">
        <v>1</v>
      </c>
      <c r="CL373" t="s">
        <v>130</v>
      </c>
      <c r="CM373" s="1">
        <v>34881</v>
      </c>
      <c r="CN373" t="s">
        <v>106</v>
      </c>
      <c r="CO373">
        <v>180</v>
      </c>
      <c r="CP373">
        <f t="shared" si="15"/>
        <v>6</v>
      </c>
      <c r="CQ373">
        <f t="shared" si="16"/>
        <v>2</v>
      </c>
      <c r="CR373">
        <f t="shared" si="17"/>
        <v>0</v>
      </c>
    </row>
    <row r="374" spans="1:96" x14ac:dyDescent="0.3">
      <c r="A374">
        <v>202</v>
      </c>
      <c r="B374" t="s">
        <v>644</v>
      </c>
      <c r="C374">
        <v>26751</v>
      </c>
      <c r="D374">
        <v>15</v>
      </c>
      <c r="E374" t="s">
        <v>381</v>
      </c>
      <c r="F374" t="s">
        <v>381</v>
      </c>
      <c r="G374">
        <v>3</v>
      </c>
      <c r="H374" t="s">
        <v>115</v>
      </c>
      <c r="I374" t="s">
        <v>116</v>
      </c>
      <c r="J374">
        <v>505</v>
      </c>
      <c r="K374" t="s">
        <v>133</v>
      </c>
      <c r="L374" t="s">
        <v>134</v>
      </c>
      <c r="M374">
        <v>12</v>
      </c>
      <c r="N374">
        <v>8</v>
      </c>
      <c r="O374">
        <v>0</v>
      </c>
      <c r="P374">
        <v>9</v>
      </c>
      <c r="Q374">
        <v>919</v>
      </c>
      <c r="R374">
        <v>0</v>
      </c>
      <c r="S374">
        <v>44</v>
      </c>
      <c r="T374">
        <v>963</v>
      </c>
      <c r="U374">
        <v>0</v>
      </c>
      <c r="V374">
        <v>2</v>
      </c>
      <c r="W374">
        <v>0</v>
      </c>
      <c r="X374">
        <v>0</v>
      </c>
      <c r="Y374">
        <v>11</v>
      </c>
      <c r="Z374">
        <v>11</v>
      </c>
      <c r="AA374">
        <v>16</v>
      </c>
      <c r="AB374">
        <v>4</v>
      </c>
      <c r="AC374">
        <v>10</v>
      </c>
      <c r="AD374">
        <v>6</v>
      </c>
      <c r="AE374">
        <v>17</v>
      </c>
      <c r="AF374">
        <v>1</v>
      </c>
      <c r="AG374">
        <v>0</v>
      </c>
      <c r="AH374">
        <v>0</v>
      </c>
      <c r="AI374">
        <v>0</v>
      </c>
      <c r="AJ374">
        <v>9</v>
      </c>
      <c r="AK374">
        <v>14</v>
      </c>
      <c r="AL374">
        <v>10</v>
      </c>
      <c r="AM374">
        <v>2</v>
      </c>
      <c r="AN374">
        <v>0</v>
      </c>
      <c r="AO374">
        <v>0</v>
      </c>
      <c r="AP374">
        <v>9</v>
      </c>
      <c r="AQ374">
        <v>0</v>
      </c>
      <c r="AR374">
        <v>7</v>
      </c>
      <c r="AS374">
        <v>1</v>
      </c>
      <c r="AT374">
        <v>0</v>
      </c>
      <c r="AU374">
        <v>0</v>
      </c>
      <c r="AV374">
        <v>0</v>
      </c>
      <c r="AW374">
        <v>0</v>
      </c>
      <c r="AX374">
        <v>0</v>
      </c>
      <c r="AY374">
        <v>0</v>
      </c>
      <c r="AZ374">
        <v>2</v>
      </c>
      <c r="BA374">
        <v>0</v>
      </c>
      <c r="BB374">
        <v>0</v>
      </c>
      <c r="BC374">
        <v>0</v>
      </c>
      <c r="BD374">
        <v>535</v>
      </c>
      <c r="BE374">
        <v>425</v>
      </c>
      <c r="BF374">
        <v>294</v>
      </c>
      <c r="BG374">
        <v>131</v>
      </c>
      <c r="BH374">
        <v>30</v>
      </c>
      <c r="BI374">
        <v>18</v>
      </c>
      <c r="BJ374">
        <v>30</v>
      </c>
      <c r="BK374">
        <v>11</v>
      </c>
      <c r="BL374">
        <v>19</v>
      </c>
      <c r="BM374">
        <v>9</v>
      </c>
      <c r="BN374">
        <v>0</v>
      </c>
      <c r="BO374">
        <v>6</v>
      </c>
      <c r="BP374">
        <v>2</v>
      </c>
      <c r="BQ374">
        <v>4</v>
      </c>
      <c r="BR374">
        <v>0</v>
      </c>
      <c r="BS374">
        <v>0</v>
      </c>
      <c r="BT374">
        <v>0</v>
      </c>
      <c r="BU374">
        <v>0</v>
      </c>
      <c r="BV374">
        <v>3</v>
      </c>
      <c r="BW374">
        <v>2</v>
      </c>
      <c r="BX374">
        <v>1</v>
      </c>
      <c r="BY374">
        <v>1</v>
      </c>
      <c r="BZ374">
        <v>1</v>
      </c>
      <c r="CA374">
        <v>0</v>
      </c>
      <c r="CB374">
        <v>0</v>
      </c>
      <c r="CC374">
        <v>0</v>
      </c>
      <c r="CD374">
        <v>0</v>
      </c>
      <c r="CE374">
        <v>0</v>
      </c>
      <c r="CF374">
        <v>0</v>
      </c>
      <c r="CG374">
        <v>0</v>
      </c>
      <c r="CH374">
        <v>0</v>
      </c>
      <c r="CI374">
        <v>0</v>
      </c>
      <c r="CJ374">
        <v>0</v>
      </c>
      <c r="CK374">
        <v>1</v>
      </c>
      <c r="CL374" t="s">
        <v>130</v>
      </c>
      <c r="CM374" t="s">
        <v>382</v>
      </c>
      <c r="CN374" t="s">
        <v>106</v>
      </c>
      <c r="CO374">
        <v>169</v>
      </c>
      <c r="CP374">
        <f t="shared" si="15"/>
        <v>21</v>
      </c>
      <c r="CQ374">
        <f t="shared" si="16"/>
        <v>0</v>
      </c>
      <c r="CR374">
        <f t="shared" si="17"/>
        <v>0</v>
      </c>
    </row>
    <row r="375" spans="1:96" x14ac:dyDescent="0.3">
      <c r="A375">
        <v>202</v>
      </c>
      <c r="B375" t="s">
        <v>644</v>
      </c>
      <c r="C375">
        <v>26752</v>
      </c>
      <c r="D375">
        <v>33</v>
      </c>
      <c r="E375" t="s">
        <v>716</v>
      </c>
      <c r="F375" t="s">
        <v>716</v>
      </c>
      <c r="G375">
        <v>3</v>
      </c>
      <c r="H375" t="s">
        <v>115</v>
      </c>
      <c r="I375" t="s">
        <v>116</v>
      </c>
      <c r="J375">
        <v>1499</v>
      </c>
      <c r="K375" t="s">
        <v>152</v>
      </c>
      <c r="L375" t="s">
        <v>153</v>
      </c>
      <c r="M375">
        <v>1</v>
      </c>
      <c r="N375">
        <v>9</v>
      </c>
      <c r="O375">
        <v>0</v>
      </c>
      <c r="P375">
        <v>1</v>
      </c>
      <c r="Q375">
        <v>46</v>
      </c>
      <c r="R375">
        <v>0</v>
      </c>
      <c r="S375">
        <v>0</v>
      </c>
      <c r="T375">
        <v>46</v>
      </c>
      <c r="U375">
        <v>0</v>
      </c>
      <c r="V375">
        <v>0</v>
      </c>
      <c r="W375">
        <v>0</v>
      </c>
      <c r="X375">
        <v>0</v>
      </c>
      <c r="Y375">
        <v>0</v>
      </c>
      <c r="Z375">
        <v>0</v>
      </c>
      <c r="AA375">
        <v>0</v>
      </c>
      <c r="AB375">
        <v>0</v>
      </c>
      <c r="AC375">
        <v>0</v>
      </c>
      <c r="AD375">
        <v>0</v>
      </c>
      <c r="AE375">
        <v>1</v>
      </c>
      <c r="AF375">
        <v>0</v>
      </c>
      <c r="AG375">
        <v>0</v>
      </c>
      <c r="AH375">
        <v>0</v>
      </c>
      <c r="AI375">
        <v>0</v>
      </c>
      <c r="AJ375">
        <v>0</v>
      </c>
      <c r="AK375">
        <v>0</v>
      </c>
      <c r="AL375">
        <v>0</v>
      </c>
      <c r="AM375">
        <v>0</v>
      </c>
      <c r="AN375">
        <v>0</v>
      </c>
      <c r="AO375">
        <v>0</v>
      </c>
      <c r="AP375">
        <v>4</v>
      </c>
      <c r="AQ375">
        <v>0</v>
      </c>
      <c r="AR375">
        <v>0</v>
      </c>
      <c r="AS375">
        <v>0</v>
      </c>
      <c r="AT375">
        <v>0</v>
      </c>
      <c r="AU375">
        <v>0</v>
      </c>
      <c r="AV375">
        <v>0</v>
      </c>
      <c r="AW375">
        <v>0</v>
      </c>
      <c r="AX375">
        <v>0</v>
      </c>
      <c r="AY375">
        <v>0</v>
      </c>
      <c r="AZ375">
        <v>0</v>
      </c>
      <c r="BA375">
        <v>0</v>
      </c>
      <c r="BB375">
        <v>0</v>
      </c>
      <c r="BC375">
        <v>0</v>
      </c>
      <c r="BD375">
        <v>3</v>
      </c>
      <c r="BE375">
        <v>2</v>
      </c>
      <c r="BF375">
        <v>1</v>
      </c>
      <c r="BG375">
        <v>1</v>
      </c>
      <c r="BH375">
        <v>0</v>
      </c>
      <c r="BI375">
        <v>0</v>
      </c>
      <c r="BJ375">
        <v>0</v>
      </c>
      <c r="BK375">
        <v>0</v>
      </c>
      <c r="BL375">
        <v>0</v>
      </c>
      <c r="BM375">
        <v>0</v>
      </c>
      <c r="BN375">
        <v>0</v>
      </c>
      <c r="BO375">
        <v>0</v>
      </c>
      <c r="BP375">
        <v>0</v>
      </c>
      <c r="BQ375">
        <v>0</v>
      </c>
      <c r="BR375">
        <v>0</v>
      </c>
      <c r="BS375">
        <v>0</v>
      </c>
      <c r="BT375">
        <v>0</v>
      </c>
      <c r="BU375">
        <v>0</v>
      </c>
      <c r="BV375">
        <v>1</v>
      </c>
      <c r="BW375">
        <v>0</v>
      </c>
      <c r="BX375">
        <v>1</v>
      </c>
      <c r="BY375">
        <v>0</v>
      </c>
      <c r="BZ375">
        <v>0</v>
      </c>
      <c r="CA375">
        <v>0</v>
      </c>
      <c r="CB375">
        <v>0</v>
      </c>
      <c r="CC375">
        <v>0</v>
      </c>
      <c r="CD375">
        <v>0</v>
      </c>
      <c r="CE375">
        <v>0</v>
      </c>
      <c r="CF375">
        <v>0</v>
      </c>
      <c r="CG375">
        <v>0</v>
      </c>
      <c r="CH375">
        <v>0</v>
      </c>
      <c r="CI375">
        <v>0</v>
      </c>
      <c r="CJ375">
        <v>0</v>
      </c>
      <c r="CK375">
        <v>1</v>
      </c>
      <c r="CL375" t="s">
        <v>130</v>
      </c>
      <c r="CP375">
        <f t="shared" si="15"/>
        <v>2</v>
      </c>
      <c r="CQ375">
        <f t="shared" si="16"/>
        <v>0</v>
      </c>
      <c r="CR375">
        <f t="shared" si="17"/>
        <v>0</v>
      </c>
    </row>
    <row r="376" spans="1:96" x14ac:dyDescent="0.3">
      <c r="A376">
        <v>202</v>
      </c>
      <c r="B376" t="s">
        <v>644</v>
      </c>
      <c r="C376">
        <v>26753</v>
      </c>
      <c r="D376">
        <v>27</v>
      </c>
      <c r="E376" t="s">
        <v>383</v>
      </c>
      <c r="F376" t="s">
        <v>383</v>
      </c>
      <c r="G376">
        <v>3</v>
      </c>
      <c r="H376" t="s">
        <v>115</v>
      </c>
      <c r="I376" t="s">
        <v>116</v>
      </c>
      <c r="J376">
        <v>506</v>
      </c>
      <c r="K376" t="s">
        <v>108</v>
      </c>
      <c r="L376" t="s">
        <v>109</v>
      </c>
      <c r="M376">
        <v>9</v>
      </c>
      <c r="N376">
        <v>9</v>
      </c>
      <c r="O376">
        <v>0</v>
      </c>
      <c r="P376">
        <v>9</v>
      </c>
      <c r="Q376">
        <v>850</v>
      </c>
      <c r="R376">
        <v>0</v>
      </c>
      <c r="S376">
        <v>68</v>
      </c>
      <c r="T376">
        <v>918</v>
      </c>
      <c r="U376">
        <v>0</v>
      </c>
      <c r="V376">
        <v>0</v>
      </c>
      <c r="W376">
        <v>0</v>
      </c>
      <c r="X376">
        <v>2</v>
      </c>
      <c r="Y376">
        <v>11</v>
      </c>
      <c r="Z376">
        <v>11</v>
      </c>
      <c r="AA376">
        <v>20</v>
      </c>
      <c r="AB376">
        <v>3</v>
      </c>
      <c r="AC376">
        <v>11</v>
      </c>
      <c r="AD376">
        <v>16</v>
      </c>
      <c r="AE376">
        <v>22</v>
      </c>
      <c r="AF376">
        <v>0</v>
      </c>
      <c r="AG376">
        <v>0</v>
      </c>
      <c r="AH376">
        <v>0</v>
      </c>
      <c r="AI376">
        <v>0</v>
      </c>
      <c r="AJ376">
        <v>0</v>
      </c>
      <c r="AK376">
        <v>10</v>
      </c>
      <c r="AL376">
        <v>0</v>
      </c>
      <c r="AM376">
        <v>0</v>
      </c>
      <c r="AN376">
        <v>0</v>
      </c>
      <c r="AO376">
        <v>0</v>
      </c>
      <c r="AP376">
        <v>6</v>
      </c>
      <c r="AQ376">
        <v>0</v>
      </c>
      <c r="AR376">
        <v>13</v>
      </c>
      <c r="AS376">
        <v>3</v>
      </c>
      <c r="AT376">
        <v>0</v>
      </c>
      <c r="AU376">
        <v>0</v>
      </c>
      <c r="AV376">
        <v>0</v>
      </c>
      <c r="AW376">
        <v>0</v>
      </c>
      <c r="AX376">
        <v>0</v>
      </c>
      <c r="AY376">
        <v>0</v>
      </c>
      <c r="AZ376">
        <v>6</v>
      </c>
      <c r="BA376">
        <v>0</v>
      </c>
      <c r="BB376">
        <v>0</v>
      </c>
      <c r="BC376">
        <v>0</v>
      </c>
      <c r="BD376">
        <v>376</v>
      </c>
      <c r="BE376">
        <v>286</v>
      </c>
      <c r="BF376">
        <v>163</v>
      </c>
      <c r="BG376">
        <v>123</v>
      </c>
      <c r="BH376">
        <v>4</v>
      </c>
      <c r="BI376">
        <v>15</v>
      </c>
      <c r="BJ376">
        <v>34</v>
      </c>
      <c r="BK376">
        <v>14</v>
      </c>
      <c r="BL376">
        <v>20</v>
      </c>
      <c r="BM376">
        <v>4</v>
      </c>
      <c r="BN376">
        <v>0</v>
      </c>
      <c r="BO376">
        <v>12</v>
      </c>
      <c r="BP376">
        <v>9</v>
      </c>
      <c r="BQ376">
        <v>3</v>
      </c>
      <c r="BR376">
        <v>0</v>
      </c>
      <c r="BS376">
        <v>0</v>
      </c>
      <c r="BT376">
        <v>0</v>
      </c>
      <c r="BU376">
        <v>0</v>
      </c>
      <c r="BV376">
        <v>11</v>
      </c>
      <c r="BW376">
        <v>8</v>
      </c>
      <c r="BX376">
        <v>3</v>
      </c>
      <c r="BY376">
        <v>0</v>
      </c>
      <c r="BZ376">
        <v>0</v>
      </c>
      <c r="CA376">
        <v>0</v>
      </c>
      <c r="CB376">
        <v>0</v>
      </c>
      <c r="CC376">
        <v>0</v>
      </c>
      <c r="CD376">
        <v>0</v>
      </c>
      <c r="CE376">
        <v>0</v>
      </c>
      <c r="CF376">
        <v>0</v>
      </c>
      <c r="CG376">
        <v>0</v>
      </c>
      <c r="CH376">
        <v>0</v>
      </c>
      <c r="CI376">
        <v>0</v>
      </c>
      <c r="CJ376">
        <v>0</v>
      </c>
      <c r="CK376">
        <v>1</v>
      </c>
      <c r="CL376" t="s">
        <v>130</v>
      </c>
      <c r="CM376" s="1">
        <v>35288</v>
      </c>
      <c r="CN376" t="s">
        <v>106</v>
      </c>
      <c r="CO376">
        <v>0</v>
      </c>
      <c r="CP376">
        <f t="shared" si="15"/>
        <v>18</v>
      </c>
      <c r="CQ376">
        <f t="shared" si="16"/>
        <v>0</v>
      </c>
      <c r="CR376">
        <f t="shared" si="17"/>
        <v>0</v>
      </c>
    </row>
    <row r="377" spans="1:96" x14ac:dyDescent="0.3">
      <c r="A377">
        <v>202</v>
      </c>
      <c r="B377" t="s">
        <v>644</v>
      </c>
      <c r="C377">
        <v>26757</v>
      </c>
      <c r="D377">
        <v>31</v>
      </c>
      <c r="E377" t="s">
        <v>384</v>
      </c>
      <c r="F377" t="s">
        <v>384</v>
      </c>
      <c r="G377">
        <v>4</v>
      </c>
      <c r="H377" t="s">
        <v>142</v>
      </c>
      <c r="I377" t="s">
        <v>143</v>
      </c>
      <c r="J377">
        <v>505</v>
      </c>
      <c r="K377" t="s">
        <v>133</v>
      </c>
      <c r="L377" t="s">
        <v>134</v>
      </c>
      <c r="M377">
        <v>20</v>
      </c>
      <c r="N377">
        <v>0</v>
      </c>
      <c r="O377">
        <v>20</v>
      </c>
      <c r="P377">
        <v>0</v>
      </c>
      <c r="Q377">
        <v>1800</v>
      </c>
      <c r="R377">
        <v>0</v>
      </c>
      <c r="S377">
        <v>125</v>
      </c>
      <c r="T377">
        <v>1925</v>
      </c>
      <c r="U377">
        <v>0</v>
      </c>
      <c r="V377">
        <v>0</v>
      </c>
      <c r="W377">
        <v>0</v>
      </c>
      <c r="X377">
        <v>0</v>
      </c>
      <c r="Y377">
        <v>1</v>
      </c>
      <c r="Z377">
        <v>1</v>
      </c>
      <c r="AA377">
        <v>0</v>
      </c>
      <c r="AB377">
        <v>0</v>
      </c>
      <c r="AC377">
        <v>0</v>
      </c>
      <c r="AD377">
        <v>1</v>
      </c>
      <c r="AE377">
        <v>9</v>
      </c>
      <c r="AF377">
        <v>3</v>
      </c>
      <c r="AG377">
        <v>0</v>
      </c>
      <c r="AH377">
        <v>0</v>
      </c>
      <c r="AI377">
        <v>0</v>
      </c>
      <c r="AJ377">
        <v>0</v>
      </c>
      <c r="AK377">
        <v>0</v>
      </c>
      <c r="AL377">
        <v>50</v>
      </c>
      <c r="AM377">
        <v>0</v>
      </c>
      <c r="AN377">
        <v>35</v>
      </c>
      <c r="AO377">
        <v>44</v>
      </c>
      <c r="AP377">
        <v>23</v>
      </c>
      <c r="AQ377">
        <v>0</v>
      </c>
      <c r="AR377">
        <v>6</v>
      </c>
      <c r="AS377">
        <v>0</v>
      </c>
      <c r="AT377">
        <v>0</v>
      </c>
      <c r="AU377">
        <v>0</v>
      </c>
      <c r="AV377">
        <v>0</v>
      </c>
      <c r="AW377">
        <v>0</v>
      </c>
      <c r="AX377">
        <v>0</v>
      </c>
      <c r="AY377">
        <v>0</v>
      </c>
      <c r="AZ377">
        <v>0</v>
      </c>
      <c r="BA377">
        <v>0</v>
      </c>
      <c r="BB377">
        <v>0</v>
      </c>
      <c r="BC377">
        <v>0</v>
      </c>
      <c r="BD377">
        <v>587</v>
      </c>
      <c r="BE377">
        <v>232</v>
      </c>
      <c r="BF377">
        <v>138</v>
      </c>
      <c r="BG377">
        <v>94</v>
      </c>
      <c r="BH377">
        <v>0</v>
      </c>
      <c r="BI377">
        <v>0</v>
      </c>
      <c r="BJ377">
        <v>1</v>
      </c>
      <c r="BK377">
        <v>1</v>
      </c>
      <c r="BL377">
        <v>0</v>
      </c>
      <c r="BM377">
        <v>33</v>
      </c>
      <c r="BN377">
        <v>50</v>
      </c>
      <c r="BO377">
        <v>0</v>
      </c>
      <c r="BP377">
        <v>0</v>
      </c>
      <c r="BQ377">
        <v>0</v>
      </c>
      <c r="BR377">
        <v>0</v>
      </c>
      <c r="BS377">
        <v>0</v>
      </c>
      <c r="BT377">
        <v>0</v>
      </c>
      <c r="BU377">
        <v>0</v>
      </c>
      <c r="BV377">
        <v>0</v>
      </c>
      <c r="BW377">
        <v>0</v>
      </c>
      <c r="BX377">
        <v>0</v>
      </c>
      <c r="BY377">
        <v>0</v>
      </c>
      <c r="BZ377">
        <v>0</v>
      </c>
      <c r="CA377">
        <v>0</v>
      </c>
      <c r="CB377">
        <v>159</v>
      </c>
      <c r="CC377">
        <v>74</v>
      </c>
      <c r="CD377">
        <v>23</v>
      </c>
      <c r="CE377">
        <v>51</v>
      </c>
      <c r="CF377">
        <v>43</v>
      </c>
      <c r="CG377">
        <v>0</v>
      </c>
      <c r="CH377">
        <v>4</v>
      </c>
      <c r="CI377">
        <v>4</v>
      </c>
      <c r="CJ377">
        <v>0</v>
      </c>
      <c r="CK377">
        <v>1</v>
      </c>
      <c r="CL377" t="s">
        <v>130</v>
      </c>
      <c r="CM377" t="s">
        <v>385</v>
      </c>
      <c r="CN377" t="s">
        <v>106</v>
      </c>
      <c r="CO377">
        <v>188</v>
      </c>
      <c r="CP377">
        <f t="shared" si="15"/>
        <v>20</v>
      </c>
      <c r="CQ377">
        <f t="shared" si="16"/>
        <v>0</v>
      </c>
      <c r="CR377">
        <f t="shared" si="17"/>
        <v>23</v>
      </c>
    </row>
    <row r="378" spans="1:96" x14ac:dyDescent="0.3">
      <c r="A378">
        <v>202</v>
      </c>
      <c r="B378" t="s">
        <v>644</v>
      </c>
      <c r="C378">
        <v>26762</v>
      </c>
      <c r="D378">
        <v>20</v>
      </c>
      <c r="E378" t="s">
        <v>386</v>
      </c>
      <c r="F378" t="s">
        <v>387</v>
      </c>
      <c r="G378">
        <v>3</v>
      </c>
      <c r="H378" t="s">
        <v>115</v>
      </c>
      <c r="I378" t="s">
        <v>116</v>
      </c>
      <c r="J378">
        <v>505</v>
      </c>
      <c r="K378" t="s">
        <v>133</v>
      </c>
      <c r="L378" t="s">
        <v>134</v>
      </c>
      <c r="M378">
        <v>16</v>
      </c>
      <c r="N378">
        <v>2</v>
      </c>
      <c r="O378">
        <v>0</v>
      </c>
      <c r="P378">
        <v>3</v>
      </c>
      <c r="Q378">
        <v>1526</v>
      </c>
      <c r="R378">
        <v>0</v>
      </c>
      <c r="S378">
        <v>118</v>
      </c>
      <c r="T378">
        <v>1644</v>
      </c>
      <c r="U378">
        <v>0</v>
      </c>
      <c r="V378">
        <v>0</v>
      </c>
      <c r="W378">
        <v>0</v>
      </c>
      <c r="X378">
        <v>0</v>
      </c>
      <c r="Y378">
        <v>10</v>
      </c>
      <c r="Z378">
        <v>10</v>
      </c>
      <c r="AA378">
        <v>22</v>
      </c>
      <c r="AB378">
        <v>3</v>
      </c>
      <c r="AC378">
        <v>9</v>
      </c>
      <c r="AD378">
        <v>32</v>
      </c>
      <c r="AE378">
        <v>26</v>
      </c>
      <c r="AF378">
        <v>4</v>
      </c>
      <c r="AG378">
        <v>0</v>
      </c>
      <c r="AH378">
        <v>0</v>
      </c>
      <c r="AI378">
        <v>0</v>
      </c>
      <c r="AJ378">
        <v>0</v>
      </c>
      <c r="AK378">
        <v>4</v>
      </c>
      <c r="AL378">
        <v>22</v>
      </c>
      <c r="AM378">
        <v>5</v>
      </c>
      <c r="AN378">
        <v>0</v>
      </c>
      <c r="AO378">
        <v>0</v>
      </c>
      <c r="AP378">
        <v>21</v>
      </c>
      <c r="AQ378">
        <v>0</v>
      </c>
      <c r="AR378">
        <v>7</v>
      </c>
      <c r="AS378">
        <v>0</v>
      </c>
      <c r="AT378">
        <v>0</v>
      </c>
      <c r="AU378">
        <v>0</v>
      </c>
      <c r="AV378">
        <v>0</v>
      </c>
      <c r="AW378">
        <v>0</v>
      </c>
      <c r="AX378">
        <v>0</v>
      </c>
      <c r="AY378">
        <v>0</v>
      </c>
      <c r="AZ378">
        <v>10</v>
      </c>
      <c r="BA378">
        <v>0</v>
      </c>
      <c r="BB378">
        <v>0</v>
      </c>
      <c r="BC378">
        <v>0</v>
      </c>
      <c r="BD378">
        <v>1053</v>
      </c>
      <c r="BE378">
        <v>803</v>
      </c>
      <c r="BF378">
        <v>592</v>
      </c>
      <c r="BG378">
        <v>211</v>
      </c>
      <c r="BH378">
        <v>35</v>
      </c>
      <c r="BI378">
        <v>18</v>
      </c>
      <c r="BJ378">
        <v>99</v>
      </c>
      <c r="BK378">
        <v>35</v>
      </c>
      <c r="BL378">
        <v>64</v>
      </c>
      <c r="BM378">
        <v>31</v>
      </c>
      <c r="BN378">
        <v>0</v>
      </c>
      <c r="BO378">
        <v>7</v>
      </c>
      <c r="BP378">
        <v>5</v>
      </c>
      <c r="BQ378">
        <v>2</v>
      </c>
      <c r="BR378">
        <v>0</v>
      </c>
      <c r="BS378">
        <v>0</v>
      </c>
      <c r="BT378">
        <v>0</v>
      </c>
      <c r="BU378">
        <v>0</v>
      </c>
      <c r="BV378">
        <v>36</v>
      </c>
      <c r="BW378">
        <v>19</v>
      </c>
      <c r="BX378">
        <v>17</v>
      </c>
      <c r="BY378">
        <v>0</v>
      </c>
      <c r="BZ378">
        <v>0</v>
      </c>
      <c r="CA378">
        <v>0</v>
      </c>
      <c r="CB378">
        <v>0</v>
      </c>
      <c r="CC378">
        <v>0</v>
      </c>
      <c r="CD378">
        <v>0</v>
      </c>
      <c r="CE378">
        <v>0</v>
      </c>
      <c r="CF378">
        <v>0</v>
      </c>
      <c r="CG378">
        <v>0</v>
      </c>
      <c r="CH378">
        <v>0</v>
      </c>
      <c r="CI378">
        <v>0</v>
      </c>
      <c r="CJ378">
        <v>0</v>
      </c>
      <c r="CK378">
        <v>58</v>
      </c>
      <c r="CL378" t="s">
        <v>169</v>
      </c>
      <c r="CM378" t="s">
        <v>388</v>
      </c>
      <c r="CN378" t="s">
        <v>106</v>
      </c>
      <c r="CO378">
        <v>179</v>
      </c>
      <c r="CP378">
        <f t="shared" si="15"/>
        <v>19</v>
      </c>
      <c r="CQ378">
        <f t="shared" si="16"/>
        <v>0</v>
      </c>
      <c r="CR378">
        <f t="shared" si="17"/>
        <v>0</v>
      </c>
    </row>
    <row r="379" spans="1:96" x14ac:dyDescent="0.3">
      <c r="A379">
        <v>202</v>
      </c>
      <c r="B379" t="s">
        <v>644</v>
      </c>
      <c r="C379">
        <v>26765</v>
      </c>
      <c r="D379">
        <v>21</v>
      </c>
      <c r="E379" t="s">
        <v>389</v>
      </c>
      <c r="F379" t="s">
        <v>390</v>
      </c>
      <c r="G379">
        <v>2</v>
      </c>
      <c r="H379" t="s">
        <v>95</v>
      </c>
      <c r="I379" t="s">
        <v>96</v>
      </c>
      <c r="J379">
        <v>656</v>
      </c>
      <c r="K379" t="s">
        <v>102</v>
      </c>
      <c r="L379" t="s">
        <v>103</v>
      </c>
      <c r="M379">
        <v>13</v>
      </c>
      <c r="N379">
        <v>9</v>
      </c>
      <c r="O379">
        <v>0</v>
      </c>
      <c r="P379">
        <v>11</v>
      </c>
      <c r="Q379">
        <v>1101</v>
      </c>
      <c r="R379">
        <v>0</v>
      </c>
      <c r="S379">
        <v>58</v>
      </c>
      <c r="T379">
        <v>1159</v>
      </c>
      <c r="U379">
        <v>0</v>
      </c>
      <c r="V379">
        <v>1</v>
      </c>
      <c r="W379">
        <v>0</v>
      </c>
      <c r="X379">
        <v>1</v>
      </c>
      <c r="Y379">
        <v>5</v>
      </c>
      <c r="Z379">
        <v>5</v>
      </c>
      <c r="AA379">
        <v>13</v>
      </c>
      <c r="AB379">
        <v>5</v>
      </c>
      <c r="AC379">
        <v>3</v>
      </c>
      <c r="AD379">
        <v>12</v>
      </c>
      <c r="AE379">
        <v>24</v>
      </c>
      <c r="AF379">
        <v>0</v>
      </c>
      <c r="AG379">
        <v>0</v>
      </c>
      <c r="AH379">
        <v>0</v>
      </c>
      <c r="AI379">
        <v>4</v>
      </c>
      <c r="AJ379">
        <v>3</v>
      </c>
      <c r="AK379">
        <v>22</v>
      </c>
      <c r="AL379">
        <v>1</v>
      </c>
      <c r="AM379">
        <v>3</v>
      </c>
      <c r="AN379">
        <v>0</v>
      </c>
      <c r="AO379">
        <v>0</v>
      </c>
      <c r="AP379">
        <v>18</v>
      </c>
      <c r="AQ379">
        <v>0</v>
      </c>
      <c r="AR379">
        <v>6</v>
      </c>
      <c r="AS379">
        <v>1</v>
      </c>
      <c r="AT379">
        <v>0</v>
      </c>
      <c r="AU379">
        <v>0</v>
      </c>
      <c r="AV379">
        <v>0</v>
      </c>
      <c r="AW379">
        <v>0</v>
      </c>
      <c r="AX379">
        <v>0</v>
      </c>
      <c r="AY379">
        <v>0</v>
      </c>
      <c r="AZ379">
        <v>5</v>
      </c>
      <c r="BA379">
        <v>0</v>
      </c>
      <c r="BB379">
        <v>0</v>
      </c>
      <c r="BC379">
        <v>0</v>
      </c>
      <c r="BD379">
        <v>429</v>
      </c>
      <c r="BE379">
        <v>328</v>
      </c>
      <c r="BF379">
        <v>193</v>
      </c>
      <c r="BG379">
        <v>135</v>
      </c>
      <c r="BH379">
        <v>12</v>
      </c>
      <c r="BI379">
        <v>11</v>
      </c>
      <c r="BJ379">
        <v>41</v>
      </c>
      <c r="BK379">
        <v>11</v>
      </c>
      <c r="BL379">
        <v>30</v>
      </c>
      <c r="BM379">
        <v>4</v>
      </c>
      <c r="BN379">
        <v>0</v>
      </c>
      <c r="BO379">
        <v>6</v>
      </c>
      <c r="BP379">
        <v>3</v>
      </c>
      <c r="BQ379">
        <v>3</v>
      </c>
      <c r="BR379">
        <v>0</v>
      </c>
      <c r="BS379">
        <v>0</v>
      </c>
      <c r="BT379">
        <v>0</v>
      </c>
      <c r="BU379">
        <v>0</v>
      </c>
      <c r="BV379">
        <v>16</v>
      </c>
      <c r="BW379">
        <v>6</v>
      </c>
      <c r="BX379">
        <v>10</v>
      </c>
      <c r="BY379">
        <v>0</v>
      </c>
      <c r="BZ379">
        <v>0</v>
      </c>
      <c r="CA379">
        <v>0</v>
      </c>
      <c r="CB379">
        <v>0</v>
      </c>
      <c r="CC379">
        <v>0</v>
      </c>
      <c r="CD379">
        <v>0</v>
      </c>
      <c r="CE379">
        <v>0</v>
      </c>
      <c r="CF379">
        <v>0</v>
      </c>
      <c r="CG379">
        <v>0</v>
      </c>
      <c r="CH379">
        <v>0</v>
      </c>
      <c r="CI379">
        <v>0</v>
      </c>
      <c r="CJ379">
        <v>0</v>
      </c>
      <c r="CK379">
        <v>1</v>
      </c>
      <c r="CL379" t="s">
        <v>130</v>
      </c>
      <c r="CM379" t="s">
        <v>391</v>
      </c>
      <c r="CN379" t="s">
        <v>106</v>
      </c>
      <c r="CO379">
        <v>0</v>
      </c>
      <c r="CP379">
        <f t="shared" si="15"/>
        <v>24</v>
      </c>
      <c r="CQ379">
        <f t="shared" si="16"/>
        <v>0</v>
      </c>
      <c r="CR379">
        <f t="shared" si="17"/>
        <v>0</v>
      </c>
    </row>
    <row r="380" spans="1:96" x14ac:dyDescent="0.3">
      <c r="A380">
        <v>202</v>
      </c>
      <c r="B380" t="s">
        <v>644</v>
      </c>
      <c r="C380">
        <v>26974</v>
      </c>
      <c r="D380">
        <v>31</v>
      </c>
      <c r="E380" t="s">
        <v>717</v>
      </c>
      <c r="F380" t="s">
        <v>718</v>
      </c>
      <c r="G380">
        <v>3</v>
      </c>
      <c r="H380" t="s">
        <v>115</v>
      </c>
      <c r="I380" t="s">
        <v>116</v>
      </c>
      <c r="J380">
        <v>498</v>
      </c>
      <c r="K380" t="s">
        <v>165</v>
      </c>
      <c r="L380" t="s">
        <v>166</v>
      </c>
      <c r="M380">
        <v>5</v>
      </c>
      <c r="N380">
        <v>0</v>
      </c>
      <c r="O380">
        <v>0</v>
      </c>
      <c r="P380">
        <v>5</v>
      </c>
      <c r="Q380">
        <v>557</v>
      </c>
      <c r="R380">
        <v>0</v>
      </c>
      <c r="S380">
        <v>60</v>
      </c>
      <c r="T380">
        <v>617</v>
      </c>
      <c r="U380">
        <v>0</v>
      </c>
      <c r="V380">
        <v>0</v>
      </c>
      <c r="W380">
        <v>0</v>
      </c>
      <c r="X380">
        <v>0</v>
      </c>
      <c r="Y380">
        <v>4</v>
      </c>
      <c r="Z380">
        <v>4</v>
      </c>
      <c r="AA380">
        <v>5</v>
      </c>
      <c r="AB380">
        <v>0</v>
      </c>
      <c r="AC380">
        <v>2</v>
      </c>
      <c r="AD380">
        <v>17</v>
      </c>
      <c r="AE380">
        <v>9</v>
      </c>
      <c r="AF380">
        <v>1</v>
      </c>
      <c r="AG380">
        <v>0</v>
      </c>
      <c r="AH380">
        <v>0</v>
      </c>
      <c r="AI380">
        <v>0</v>
      </c>
      <c r="AJ380">
        <v>0</v>
      </c>
      <c r="AK380">
        <v>1</v>
      </c>
      <c r="AL380">
        <v>9</v>
      </c>
      <c r="AM380">
        <v>2</v>
      </c>
      <c r="AN380">
        <v>0</v>
      </c>
      <c r="AO380">
        <v>0</v>
      </c>
      <c r="AP380">
        <v>12</v>
      </c>
      <c r="AQ380">
        <v>0</v>
      </c>
      <c r="AR380">
        <v>3</v>
      </c>
      <c r="AS380">
        <v>0</v>
      </c>
      <c r="AT380">
        <v>0</v>
      </c>
      <c r="AU380">
        <v>0</v>
      </c>
      <c r="AV380">
        <v>0</v>
      </c>
      <c r="AW380">
        <v>0</v>
      </c>
      <c r="AX380">
        <v>0</v>
      </c>
      <c r="AY380">
        <v>0</v>
      </c>
      <c r="AZ380">
        <v>3</v>
      </c>
      <c r="BA380">
        <v>0</v>
      </c>
      <c r="BB380">
        <v>0</v>
      </c>
      <c r="BC380">
        <v>0</v>
      </c>
      <c r="BD380">
        <v>408</v>
      </c>
      <c r="BE380">
        <v>330</v>
      </c>
      <c r="BF380">
        <v>264</v>
      </c>
      <c r="BG380">
        <v>66</v>
      </c>
      <c r="BH380">
        <v>11</v>
      </c>
      <c r="BI380">
        <v>9</v>
      </c>
      <c r="BJ380">
        <v>34</v>
      </c>
      <c r="BK380">
        <v>12</v>
      </c>
      <c r="BL380">
        <v>22</v>
      </c>
      <c r="BM380">
        <v>5</v>
      </c>
      <c r="BN380">
        <v>0</v>
      </c>
      <c r="BO380">
        <v>0</v>
      </c>
      <c r="BP380">
        <v>0</v>
      </c>
      <c r="BQ380">
        <v>0</v>
      </c>
      <c r="BR380">
        <v>0</v>
      </c>
      <c r="BS380">
        <v>0</v>
      </c>
      <c r="BT380">
        <v>0</v>
      </c>
      <c r="BU380">
        <v>0</v>
      </c>
      <c r="BV380">
        <v>12</v>
      </c>
      <c r="BW380">
        <v>4</v>
      </c>
      <c r="BX380">
        <v>8</v>
      </c>
      <c r="BY380">
        <v>0</v>
      </c>
      <c r="BZ380">
        <v>0</v>
      </c>
      <c r="CA380">
        <v>0</v>
      </c>
      <c r="CB380">
        <v>0</v>
      </c>
      <c r="CC380">
        <v>0</v>
      </c>
      <c r="CD380">
        <v>0</v>
      </c>
      <c r="CE380">
        <v>0</v>
      </c>
      <c r="CF380">
        <v>0</v>
      </c>
      <c r="CG380">
        <v>0</v>
      </c>
      <c r="CH380">
        <v>0</v>
      </c>
      <c r="CI380">
        <v>0</v>
      </c>
      <c r="CJ380">
        <v>0</v>
      </c>
      <c r="CK380">
        <v>19</v>
      </c>
      <c r="CL380" t="s">
        <v>119</v>
      </c>
      <c r="CP380">
        <f t="shared" si="15"/>
        <v>10</v>
      </c>
      <c r="CQ380">
        <f t="shared" si="16"/>
        <v>0</v>
      </c>
      <c r="CR380">
        <f t="shared" si="17"/>
        <v>0</v>
      </c>
    </row>
    <row r="381" spans="1:96" x14ac:dyDescent="0.3">
      <c r="A381">
        <v>202</v>
      </c>
      <c r="B381" t="s">
        <v>644</v>
      </c>
      <c r="C381">
        <v>28324</v>
      </c>
      <c r="D381">
        <v>6</v>
      </c>
      <c r="E381" t="s">
        <v>396</v>
      </c>
      <c r="F381" t="s">
        <v>396</v>
      </c>
      <c r="G381">
        <v>3</v>
      </c>
      <c r="H381" t="s">
        <v>115</v>
      </c>
      <c r="I381" t="s">
        <v>116</v>
      </c>
      <c r="J381">
        <v>498</v>
      </c>
      <c r="K381" t="s">
        <v>165</v>
      </c>
      <c r="L381" t="s">
        <v>166</v>
      </c>
      <c r="M381">
        <v>6</v>
      </c>
      <c r="N381">
        <v>11</v>
      </c>
      <c r="O381">
        <v>0</v>
      </c>
      <c r="P381">
        <v>11</v>
      </c>
      <c r="Q381">
        <v>604</v>
      </c>
      <c r="R381">
        <v>0</v>
      </c>
      <c r="S381">
        <v>50</v>
      </c>
      <c r="T381">
        <v>654</v>
      </c>
      <c r="U381">
        <v>0</v>
      </c>
      <c r="V381">
        <v>0</v>
      </c>
      <c r="W381">
        <v>0</v>
      </c>
      <c r="X381">
        <v>0</v>
      </c>
      <c r="Y381">
        <v>3</v>
      </c>
      <c r="Z381">
        <v>4</v>
      </c>
      <c r="AA381">
        <v>5</v>
      </c>
      <c r="AB381">
        <v>1</v>
      </c>
      <c r="AC381">
        <v>2</v>
      </c>
      <c r="AD381">
        <v>6</v>
      </c>
      <c r="AE381">
        <v>11</v>
      </c>
      <c r="AF381">
        <v>1</v>
      </c>
      <c r="AG381">
        <v>0</v>
      </c>
      <c r="AH381">
        <v>0</v>
      </c>
      <c r="AI381">
        <v>2</v>
      </c>
      <c r="AJ381">
        <v>0</v>
      </c>
      <c r="AK381">
        <v>24</v>
      </c>
      <c r="AL381">
        <v>0</v>
      </c>
      <c r="AM381">
        <v>32</v>
      </c>
      <c r="AN381">
        <v>0</v>
      </c>
      <c r="AO381">
        <v>0</v>
      </c>
      <c r="AP381">
        <v>15</v>
      </c>
      <c r="AQ381">
        <v>0</v>
      </c>
      <c r="AR381">
        <v>4</v>
      </c>
      <c r="AS381">
        <v>1</v>
      </c>
      <c r="AT381">
        <v>0</v>
      </c>
      <c r="AU381">
        <v>0</v>
      </c>
      <c r="AV381">
        <v>0</v>
      </c>
      <c r="AW381">
        <v>0</v>
      </c>
      <c r="AX381">
        <v>0</v>
      </c>
      <c r="AY381">
        <v>0</v>
      </c>
      <c r="AZ381">
        <v>2</v>
      </c>
      <c r="BA381">
        <v>0</v>
      </c>
      <c r="BB381">
        <v>0</v>
      </c>
      <c r="BC381">
        <v>0</v>
      </c>
      <c r="BD381">
        <v>334</v>
      </c>
      <c r="BE381">
        <v>255</v>
      </c>
      <c r="BF381">
        <v>159</v>
      </c>
      <c r="BG381">
        <v>96</v>
      </c>
      <c r="BH381">
        <v>6</v>
      </c>
      <c r="BI381">
        <v>9</v>
      </c>
      <c r="BJ381">
        <v>23</v>
      </c>
      <c r="BK381">
        <v>8</v>
      </c>
      <c r="BL381">
        <v>15</v>
      </c>
      <c r="BM381">
        <v>6</v>
      </c>
      <c r="BN381">
        <v>0</v>
      </c>
      <c r="BO381">
        <v>8</v>
      </c>
      <c r="BP381">
        <v>4</v>
      </c>
      <c r="BQ381">
        <v>4</v>
      </c>
      <c r="BR381">
        <v>0</v>
      </c>
      <c r="BS381">
        <v>0</v>
      </c>
      <c r="BT381">
        <v>0</v>
      </c>
      <c r="BU381">
        <v>0</v>
      </c>
      <c r="BV381">
        <v>6</v>
      </c>
      <c r="BW381">
        <v>1</v>
      </c>
      <c r="BX381">
        <v>5</v>
      </c>
      <c r="BY381">
        <v>0</v>
      </c>
      <c r="BZ381">
        <v>0</v>
      </c>
      <c r="CA381">
        <v>0</v>
      </c>
      <c r="CB381">
        <v>0</v>
      </c>
      <c r="CC381">
        <v>0</v>
      </c>
      <c r="CD381">
        <v>0</v>
      </c>
      <c r="CE381">
        <v>0</v>
      </c>
      <c r="CF381">
        <v>0</v>
      </c>
      <c r="CG381">
        <v>0</v>
      </c>
      <c r="CH381">
        <v>0</v>
      </c>
      <c r="CI381">
        <v>0</v>
      </c>
      <c r="CJ381">
        <v>0</v>
      </c>
      <c r="CK381">
        <v>1</v>
      </c>
      <c r="CL381" t="s">
        <v>130</v>
      </c>
      <c r="CP381">
        <f t="shared" si="15"/>
        <v>17</v>
      </c>
      <c r="CQ381">
        <f t="shared" si="16"/>
        <v>0</v>
      </c>
      <c r="CR381">
        <f t="shared" si="17"/>
        <v>0</v>
      </c>
    </row>
    <row r="382" spans="1:96" x14ac:dyDescent="0.3">
      <c r="A382">
        <v>202</v>
      </c>
      <c r="B382" t="s">
        <v>644</v>
      </c>
      <c r="C382">
        <v>30192</v>
      </c>
      <c r="D382">
        <v>23</v>
      </c>
      <c r="E382" t="s">
        <v>719</v>
      </c>
      <c r="F382" t="s">
        <v>720</v>
      </c>
      <c r="G382">
        <v>3</v>
      </c>
      <c r="H382" t="s">
        <v>115</v>
      </c>
      <c r="I382" t="s">
        <v>116</v>
      </c>
      <c r="J382">
        <v>656</v>
      </c>
      <c r="K382" t="s">
        <v>102</v>
      </c>
      <c r="L382" t="s">
        <v>103</v>
      </c>
      <c r="M382">
        <v>18</v>
      </c>
      <c r="N382">
        <v>8</v>
      </c>
      <c r="O382">
        <v>0</v>
      </c>
      <c r="P382">
        <v>8</v>
      </c>
      <c r="Q382">
        <v>1560</v>
      </c>
      <c r="R382">
        <v>0</v>
      </c>
      <c r="S382">
        <v>61</v>
      </c>
      <c r="T382">
        <v>1621</v>
      </c>
      <c r="U382">
        <v>0</v>
      </c>
      <c r="V382">
        <v>7</v>
      </c>
      <c r="W382">
        <v>0</v>
      </c>
      <c r="X382">
        <v>4</v>
      </c>
      <c r="Y382">
        <v>31</v>
      </c>
      <c r="Z382">
        <v>32</v>
      </c>
      <c r="AA382">
        <v>34</v>
      </c>
      <c r="AB382">
        <v>11</v>
      </c>
      <c r="AC382">
        <v>16</v>
      </c>
      <c r="AD382">
        <v>17</v>
      </c>
      <c r="AE382">
        <v>27</v>
      </c>
      <c r="AF382">
        <v>3</v>
      </c>
      <c r="AG382">
        <v>0</v>
      </c>
      <c r="AH382">
        <v>0</v>
      </c>
      <c r="AI382">
        <v>2</v>
      </c>
      <c r="AJ382">
        <v>38</v>
      </c>
      <c r="AK382">
        <v>34</v>
      </c>
      <c r="AL382">
        <v>21</v>
      </c>
      <c r="AM382">
        <v>4</v>
      </c>
      <c r="AN382">
        <v>0</v>
      </c>
      <c r="AO382">
        <v>0</v>
      </c>
      <c r="AP382">
        <v>20</v>
      </c>
      <c r="AQ382">
        <v>0</v>
      </c>
      <c r="AR382">
        <v>5</v>
      </c>
      <c r="AS382">
        <v>6</v>
      </c>
      <c r="AT382">
        <v>0</v>
      </c>
      <c r="AU382">
        <v>0</v>
      </c>
      <c r="AV382">
        <v>0</v>
      </c>
      <c r="AW382">
        <v>0</v>
      </c>
      <c r="AX382">
        <v>0</v>
      </c>
      <c r="AY382">
        <v>0</v>
      </c>
      <c r="AZ382">
        <v>7</v>
      </c>
      <c r="BA382">
        <v>0</v>
      </c>
      <c r="BB382">
        <v>0</v>
      </c>
      <c r="BC382">
        <v>0</v>
      </c>
      <c r="BD382">
        <v>683</v>
      </c>
      <c r="BE382">
        <v>543</v>
      </c>
      <c r="BF382">
        <v>335</v>
      </c>
      <c r="BG382">
        <v>208</v>
      </c>
      <c r="BH382">
        <v>14</v>
      </c>
      <c r="BI382">
        <v>14</v>
      </c>
      <c r="BJ382">
        <v>50</v>
      </c>
      <c r="BK382">
        <v>20</v>
      </c>
      <c r="BL382">
        <v>30</v>
      </c>
      <c r="BM382">
        <v>5</v>
      </c>
      <c r="BN382">
        <v>0</v>
      </c>
      <c r="BO382">
        <v>14</v>
      </c>
      <c r="BP382">
        <v>11</v>
      </c>
      <c r="BQ382">
        <v>3</v>
      </c>
      <c r="BR382">
        <v>0</v>
      </c>
      <c r="BS382">
        <v>0</v>
      </c>
      <c r="BT382">
        <v>0</v>
      </c>
      <c r="BU382">
        <v>0</v>
      </c>
      <c r="BV382">
        <v>15</v>
      </c>
      <c r="BW382">
        <v>7</v>
      </c>
      <c r="BX382">
        <v>8</v>
      </c>
      <c r="BY382">
        <v>1</v>
      </c>
      <c r="BZ382">
        <v>0</v>
      </c>
      <c r="CA382">
        <v>1</v>
      </c>
      <c r="CB382">
        <v>0</v>
      </c>
      <c r="CC382">
        <v>0</v>
      </c>
      <c r="CD382">
        <v>0</v>
      </c>
      <c r="CE382">
        <v>0</v>
      </c>
      <c r="CF382">
        <v>0</v>
      </c>
      <c r="CG382">
        <v>0</v>
      </c>
      <c r="CH382">
        <v>0</v>
      </c>
      <c r="CI382">
        <v>0</v>
      </c>
      <c r="CJ382">
        <v>0</v>
      </c>
      <c r="CK382">
        <v>58</v>
      </c>
      <c r="CL382" t="s">
        <v>169</v>
      </c>
      <c r="CP382">
        <f t="shared" si="15"/>
        <v>26</v>
      </c>
      <c r="CQ382">
        <f t="shared" si="16"/>
        <v>0</v>
      </c>
      <c r="CR382">
        <f t="shared" si="17"/>
        <v>0</v>
      </c>
    </row>
    <row r="383" spans="1:96" x14ac:dyDescent="0.3">
      <c r="A383">
        <v>202</v>
      </c>
      <c r="B383" t="s">
        <v>644</v>
      </c>
      <c r="C383">
        <v>30980</v>
      </c>
      <c r="D383">
        <v>5</v>
      </c>
      <c r="E383" t="s">
        <v>400</v>
      </c>
      <c r="F383" t="s">
        <v>401</v>
      </c>
      <c r="G383">
        <v>1</v>
      </c>
      <c r="H383" t="s">
        <v>122</v>
      </c>
      <c r="I383" t="s">
        <v>123</v>
      </c>
      <c r="J383">
        <v>498</v>
      </c>
      <c r="K383" t="s">
        <v>165</v>
      </c>
      <c r="L383" t="s">
        <v>166</v>
      </c>
      <c r="M383">
        <v>9</v>
      </c>
      <c r="N383">
        <v>7</v>
      </c>
      <c r="O383">
        <v>0</v>
      </c>
      <c r="P383">
        <v>1</v>
      </c>
      <c r="Q383">
        <v>765</v>
      </c>
      <c r="R383">
        <v>0</v>
      </c>
      <c r="S383">
        <v>53</v>
      </c>
      <c r="T383">
        <v>818</v>
      </c>
      <c r="U383">
        <v>0</v>
      </c>
      <c r="V383">
        <v>0</v>
      </c>
      <c r="W383">
        <v>0</v>
      </c>
      <c r="X383">
        <v>1</v>
      </c>
      <c r="Y383">
        <v>6</v>
      </c>
      <c r="Z383">
        <v>6</v>
      </c>
      <c r="AA383">
        <v>5</v>
      </c>
      <c r="AB383">
        <v>1</v>
      </c>
      <c r="AC383">
        <v>2</v>
      </c>
      <c r="AD383">
        <v>16</v>
      </c>
      <c r="AE383">
        <v>8</v>
      </c>
      <c r="AF383">
        <v>1</v>
      </c>
      <c r="AG383">
        <v>0</v>
      </c>
      <c r="AH383">
        <v>0</v>
      </c>
      <c r="AI383">
        <v>1</v>
      </c>
      <c r="AJ383">
        <v>1</v>
      </c>
      <c r="AK383">
        <v>19</v>
      </c>
      <c r="AL383">
        <v>2</v>
      </c>
      <c r="AM383">
        <v>90</v>
      </c>
      <c r="AN383">
        <v>0</v>
      </c>
      <c r="AO383">
        <v>0</v>
      </c>
      <c r="AP383">
        <v>15</v>
      </c>
      <c r="AQ383">
        <v>0</v>
      </c>
      <c r="AR383">
        <v>3</v>
      </c>
      <c r="AS383">
        <v>1</v>
      </c>
      <c r="AT383">
        <v>0</v>
      </c>
      <c r="AU383">
        <v>0</v>
      </c>
      <c r="AV383">
        <v>0</v>
      </c>
      <c r="AW383">
        <v>0</v>
      </c>
      <c r="AX383">
        <v>0</v>
      </c>
      <c r="AY383">
        <v>0</v>
      </c>
      <c r="AZ383">
        <v>2</v>
      </c>
      <c r="BA383">
        <v>0</v>
      </c>
      <c r="BB383">
        <v>0</v>
      </c>
      <c r="BC383">
        <v>0</v>
      </c>
      <c r="BD383">
        <v>475</v>
      </c>
      <c r="BE383">
        <v>329</v>
      </c>
      <c r="BF383">
        <v>206</v>
      </c>
      <c r="BG383">
        <v>123</v>
      </c>
      <c r="BH383">
        <v>10</v>
      </c>
      <c r="BI383">
        <v>6</v>
      </c>
      <c r="BJ383">
        <v>32</v>
      </c>
      <c r="BK383">
        <v>12</v>
      </c>
      <c r="BL383">
        <v>20</v>
      </c>
      <c r="BM383">
        <v>16</v>
      </c>
      <c r="BN383">
        <v>0</v>
      </c>
      <c r="BO383">
        <v>8</v>
      </c>
      <c r="BP383">
        <v>4</v>
      </c>
      <c r="BQ383">
        <v>4</v>
      </c>
      <c r="BR383">
        <v>0</v>
      </c>
      <c r="BS383">
        <v>0</v>
      </c>
      <c r="BT383">
        <v>0</v>
      </c>
      <c r="BU383">
        <v>0</v>
      </c>
      <c r="BV383">
        <v>11</v>
      </c>
      <c r="BW383">
        <v>7</v>
      </c>
      <c r="BX383">
        <v>4</v>
      </c>
      <c r="BY383">
        <v>0</v>
      </c>
      <c r="BZ383">
        <v>0</v>
      </c>
      <c r="CA383">
        <v>0</v>
      </c>
      <c r="CB383">
        <v>0</v>
      </c>
      <c r="CC383">
        <v>0</v>
      </c>
      <c r="CD383">
        <v>0</v>
      </c>
      <c r="CE383">
        <v>0</v>
      </c>
      <c r="CF383">
        <v>0</v>
      </c>
      <c r="CG383">
        <v>0</v>
      </c>
      <c r="CH383">
        <v>0</v>
      </c>
      <c r="CI383">
        <v>0</v>
      </c>
      <c r="CJ383">
        <v>0</v>
      </c>
      <c r="CK383">
        <v>1</v>
      </c>
      <c r="CL383" t="s">
        <v>130</v>
      </c>
      <c r="CM383" s="1">
        <v>35431</v>
      </c>
      <c r="CN383" t="s">
        <v>184</v>
      </c>
      <c r="CO383">
        <v>178</v>
      </c>
      <c r="CP383">
        <f t="shared" si="15"/>
        <v>10</v>
      </c>
      <c r="CQ383">
        <f t="shared" si="16"/>
        <v>0</v>
      </c>
      <c r="CR383">
        <f t="shared" si="17"/>
        <v>0</v>
      </c>
    </row>
    <row r="384" spans="1:96" x14ac:dyDescent="0.3">
      <c r="A384">
        <v>202</v>
      </c>
      <c r="B384" t="s">
        <v>644</v>
      </c>
      <c r="C384">
        <v>31787</v>
      </c>
      <c r="D384">
        <v>28</v>
      </c>
      <c r="E384" t="s">
        <v>404</v>
      </c>
      <c r="F384" t="s">
        <v>404</v>
      </c>
      <c r="G384">
        <v>3</v>
      </c>
      <c r="H384" t="s">
        <v>115</v>
      </c>
      <c r="I384" t="s">
        <v>116</v>
      </c>
      <c r="J384">
        <v>505</v>
      </c>
      <c r="K384" t="s">
        <v>133</v>
      </c>
      <c r="L384" t="s">
        <v>134</v>
      </c>
      <c r="M384">
        <v>5</v>
      </c>
      <c r="N384">
        <v>6</v>
      </c>
      <c r="O384">
        <v>0</v>
      </c>
      <c r="P384">
        <v>10</v>
      </c>
      <c r="Q384">
        <v>457</v>
      </c>
      <c r="R384">
        <v>0</v>
      </c>
      <c r="S384">
        <v>42</v>
      </c>
      <c r="T384">
        <v>499</v>
      </c>
      <c r="U384">
        <v>0</v>
      </c>
      <c r="V384">
        <v>0</v>
      </c>
      <c r="W384">
        <v>0</v>
      </c>
      <c r="X384">
        <v>0</v>
      </c>
      <c r="Y384">
        <v>3</v>
      </c>
      <c r="Z384">
        <v>3</v>
      </c>
      <c r="AA384">
        <v>6</v>
      </c>
      <c r="AB384">
        <v>1</v>
      </c>
      <c r="AC384">
        <v>3</v>
      </c>
      <c r="AD384">
        <v>11</v>
      </c>
      <c r="AE384">
        <v>4</v>
      </c>
      <c r="AF384">
        <v>2</v>
      </c>
      <c r="AG384">
        <v>0</v>
      </c>
      <c r="AH384">
        <v>0</v>
      </c>
      <c r="AI384">
        <v>0</v>
      </c>
      <c r="AJ384">
        <v>0</v>
      </c>
      <c r="AK384">
        <v>4</v>
      </c>
      <c r="AL384">
        <v>2</v>
      </c>
      <c r="AM384">
        <v>0</v>
      </c>
      <c r="AN384">
        <v>0</v>
      </c>
      <c r="AO384">
        <v>0</v>
      </c>
      <c r="AP384">
        <v>7</v>
      </c>
      <c r="AQ384">
        <v>0</v>
      </c>
      <c r="AR384">
        <v>5</v>
      </c>
      <c r="AS384">
        <v>0</v>
      </c>
      <c r="AT384">
        <v>0</v>
      </c>
      <c r="AU384">
        <v>0</v>
      </c>
      <c r="AV384">
        <v>0</v>
      </c>
      <c r="AW384">
        <v>0</v>
      </c>
      <c r="AX384">
        <v>0</v>
      </c>
      <c r="AY384">
        <v>0</v>
      </c>
      <c r="AZ384">
        <v>2</v>
      </c>
      <c r="BA384">
        <v>0</v>
      </c>
      <c r="BB384">
        <v>0</v>
      </c>
      <c r="BC384">
        <v>0</v>
      </c>
      <c r="BD384">
        <v>217</v>
      </c>
      <c r="BE384">
        <v>182</v>
      </c>
      <c r="BF384">
        <v>119</v>
      </c>
      <c r="BG384">
        <v>63</v>
      </c>
      <c r="BH384">
        <v>2</v>
      </c>
      <c r="BI384">
        <v>8</v>
      </c>
      <c r="BJ384">
        <v>17</v>
      </c>
      <c r="BK384">
        <v>6</v>
      </c>
      <c r="BL384">
        <v>11</v>
      </c>
      <c r="BM384">
        <v>1</v>
      </c>
      <c r="BN384">
        <v>0</v>
      </c>
      <c r="BO384">
        <v>1</v>
      </c>
      <c r="BP384">
        <v>1</v>
      </c>
      <c r="BQ384">
        <v>0</v>
      </c>
      <c r="BR384">
        <v>0</v>
      </c>
      <c r="BS384">
        <v>0</v>
      </c>
      <c r="BT384">
        <v>0</v>
      </c>
      <c r="BU384">
        <v>0</v>
      </c>
      <c r="BV384">
        <v>1</v>
      </c>
      <c r="BW384">
        <v>0</v>
      </c>
      <c r="BX384">
        <v>1</v>
      </c>
      <c r="BY384">
        <v>0</v>
      </c>
      <c r="BZ384">
        <v>0</v>
      </c>
      <c r="CA384">
        <v>0</v>
      </c>
      <c r="CB384">
        <v>0</v>
      </c>
      <c r="CC384">
        <v>0</v>
      </c>
      <c r="CD384">
        <v>0</v>
      </c>
      <c r="CE384">
        <v>0</v>
      </c>
      <c r="CF384">
        <v>0</v>
      </c>
      <c r="CG384">
        <v>0</v>
      </c>
      <c r="CH384">
        <v>0</v>
      </c>
      <c r="CI384">
        <v>0</v>
      </c>
      <c r="CJ384">
        <v>0</v>
      </c>
      <c r="CK384">
        <v>1</v>
      </c>
      <c r="CL384" t="s">
        <v>130</v>
      </c>
      <c r="CM384" t="s">
        <v>405</v>
      </c>
      <c r="CO384">
        <v>175</v>
      </c>
      <c r="CP384">
        <f t="shared" si="15"/>
        <v>15</v>
      </c>
      <c r="CQ384">
        <f t="shared" si="16"/>
        <v>0</v>
      </c>
      <c r="CR384">
        <f t="shared" si="17"/>
        <v>0</v>
      </c>
    </row>
    <row r="385" spans="1:96" x14ac:dyDescent="0.3">
      <c r="A385">
        <v>202</v>
      </c>
      <c r="B385" t="s">
        <v>644</v>
      </c>
      <c r="C385">
        <v>31789</v>
      </c>
      <c r="D385">
        <v>3</v>
      </c>
      <c r="E385" t="s">
        <v>406</v>
      </c>
      <c r="F385" t="s">
        <v>721</v>
      </c>
      <c r="G385">
        <v>1</v>
      </c>
      <c r="H385" t="s">
        <v>122</v>
      </c>
      <c r="I385" t="s">
        <v>123</v>
      </c>
      <c r="J385">
        <v>1499</v>
      </c>
      <c r="K385" t="s">
        <v>152</v>
      </c>
      <c r="L385" t="s">
        <v>153</v>
      </c>
      <c r="M385">
        <v>4</v>
      </c>
      <c r="N385">
        <v>15</v>
      </c>
      <c r="O385">
        <v>0</v>
      </c>
      <c r="P385">
        <v>3</v>
      </c>
      <c r="Q385">
        <v>377</v>
      </c>
      <c r="R385">
        <v>0</v>
      </c>
      <c r="S385">
        <v>24</v>
      </c>
      <c r="T385">
        <v>401</v>
      </c>
      <c r="U385">
        <v>0</v>
      </c>
      <c r="V385">
        <v>0</v>
      </c>
      <c r="W385">
        <v>0</v>
      </c>
      <c r="X385">
        <v>0</v>
      </c>
      <c r="Y385">
        <v>3</v>
      </c>
      <c r="Z385">
        <v>3</v>
      </c>
      <c r="AA385">
        <v>1</v>
      </c>
      <c r="AB385">
        <v>0</v>
      </c>
      <c r="AC385">
        <v>1</v>
      </c>
      <c r="AD385">
        <v>8</v>
      </c>
      <c r="AE385">
        <v>8</v>
      </c>
      <c r="AF385">
        <v>2</v>
      </c>
      <c r="AG385">
        <v>0</v>
      </c>
      <c r="AH385">
        <v>0</v>
      </c>
      <c r="AI385">
        <v>0</v>
      </c>
      <c r="AJ385">
        <v>0</v>
      </c>
      <c r="AK385">
        <v>6</v>
      </c>
      <c r="AL385">
        <v>0</v>
      </c>
      <c r="AM385">
        <v>35</v>
      </c>
      <c r="AN385">
        <v>0</v>
      </c>
      <c r="AO385">
        <v>0</v>
      </c>
      <c r="AP385">
        <v>15</v>
      </c>
      <c r="AQ385">
        <v>0</v>
      </c>
      <c r="AR385">
        <v>2</v>
      </c>
      <c r="AS385">
        <v>0</v>
      </c>
      <c r="AT385">
        <v>0</v>
      </c>
      <c r="AU385">
        <v>0</v>
      </c>
      <c r="AV385">
        <v>0</v>
      </c>
      <c r="AW385">
        <v>0</v>
      </c>
      <c r="AX385">
        <v>0</v>
      </c>
      <c r="AY385">
        <v>0</v>
      </c>
      <c r="AZ385">
        <v>0</v>
      </c>
      <c r="BA385">
        <v>0</v>
      </c>
      <c r="BB385">
        <v>0</v>
      </c>
      <c r="BC385">
        <v>0</v>
      </c>
      <c r="BD385">
        <v>165</v>
      </c>
      <c r="BE385">
        <v>95</v>
      </c>
      <c r="BF385">
        <v>48</v>
      </c>
      <c r="BG385">
        <v>47</v>
      </c>
      <c r="BH385">
        <v>3</v>
      </c>
      <c r="BI385">
        <v>6</v>
      </c>
      <c r="BJ385">
        <v>10</v>
      </c>
      <c r="BK385">
        <v>3</v>
      </c>
      <c r="BL385">
        <v>7</v>
      </c>
      <c r="BM385">
        <v>16</v>
      </c>
      <c r="BN385">
        <v>0</v>
      </c>
      <c r="BO385">
        <v>3</v>
      </c>
      <c r="BP385">
        <v>1</v>
      </c>
      <c r="BQ385">
        <v>2</v>
      </c>
      <c r="BR385">
        <v>0</v>
      </c>
      <c r="BS385">
        <v>0</v>
      </c>
      <c r="BT385">
        <v>0</v>
      </c>
      <c r="BU385">
        <v>0</v>
      </c>
      <c r="BV385">
        <v>6</v>
      </c>
      <c r="BW385">
        <v>1</v>
      </c>
      <c r="BX385">
        <v>5</v>
      </c>
      <c r="BY385">
        <v>0</v>
      </c>
      <c r="BZ385">
        <v>0</v>
      </c>
      <c r="CA385">
        <v>0</v>
      </c>
      <c r="CB385">
        <v>0</v>
      </c>
      <c r="CC385">
        <v>0</v>
      </c>
      <c r="CD385">
        <v>0</v>
      </c>
      <c r="CE385">
        <v>0</v>
      </c>
      <c r="CF385">
        <v>0</v>
      </c>
      <c r="CG385">
        <v>0</v>
      </c>
      <c r="CH385">
        <v>0</v>
      </c>
      <c r="CI385">
        <v>0</v>
      </c>
      <c r="CJ385">
        <v>0</v>
      </c>
      <c r="CK385">
        <v>1</v>
      </c>
      <c r="CL385" t="s">
        <v>130</v>
      </c>
      <c r="CM385" s="1">
        <v>35715</v>
      </c>
      <c r="CN385" t="s">
        <v>106</v>
      </c>
      <c r="CO385">
        <v>184</v>
      </c>
      <c r="CP385">
        <f t="shared" si="15"/>
        <v>7</v>
      </c>
      <c r="CQ385">
        <f t="shared" si="16"/>
        <v>0</v>
      </c>
      <c r="CR385">
        <f t="shared" si="17"/>
        <v>0</v>
      </c>
    </row>
    <row r="386" spans="1:96" x14ac:dyDescent="0.3">
      <c r="A386">
        <v>202</v>
      </c>
      <c r="B386" t="s">
        <v>644</v>
      </c>
      <c r="C386">
        <v>31790</v>
      </c>
      <c r="D386">
        <v>18</v>
      </c>
      <c r="E386" t="s">
        <v>408</v>
      </c>
      <c r="F386" t="s">
        <v>408</v>
      </c>
      <c r="G386">
        <v>3</v>
      </c>
      <c r="H386" t="s">
        <v>115</v>
      </c>
      <c r="I386" t="s">
        <v>116</v>
      </c>
      <c r="J386">
        <v>1536</v>
      </c>
      <c r="K386" t="s">
        <v>124</v>
      </c>
      <c r="L386" t="s">
        <v>125</v>
      </c>
      <c r="M386">
        <v>13</v>
      </c>
      <c r="N386">
        <v>15</v>
      </c>
      <c r="O386">
        <v>0</v>
      </c>
      <c r="P386">
        <v>12</v>
      </c>
      <c r="Q386">
        <v>1060</v>
      </c>
      <c r="R386">
        <v>0</v>
      </c>
      <c r="S386">
        <v>26</v>
      </c>
      <c r="T386">
        <v>1086</v>
      </c>
      <c r="U386">
        <v>0</v>
      </c>
      <c r="V386">
        <v>0</v>
      </c>
      <c r="W386">
        <v>0</v>
      </c>
      <c r="X386">
        <v>0</v>
      </c>
      <c r="Y386">
        <v>6</v>
      </c>
      <c r="Z386">
        <v>6</v>
      </c>
      <c r="AA386">
        <v>5</v>
      </c>
      <c r="AB386">
        <v>2</v>
      </c>
      <c r="AC386">
        <v>3</v>
      </c>
      <c r="AD386">
        <v>14</v>
      </c>
      <c r="AE386">
        <v>21</v>
      </c>
      <c r="AF386">
        <v>1</v>
      </c>
      <c r="AG386">
        <v>0</v>
      </c>
      <c r="AH386">
        <v>0</v>
      </c>
      <c r="AI386">
        <v>0</v>
      </c>
      <c r="AJ386">
        <v>4</v>
      </c>
      <c r="AK386">
        <v>11</v>
      </c>
      <c r="AL386">
        <v>12</v>
      </c>
      <c r="AM386">
        <v>2</v>
      </c>
      <c r="AN386">
        <v>0</v>
      </c>
      <c r="AO386">
        <v>0</v>
      </c>
      <c r="AP386">
        <v>8</v>
      </c>
      <c r="AQ386">
        <v>0</v>
      </c>
      <c r="AR386">
        <v>11</v>
      </c>
      <c r="AS386">
        <v>0</v>
      </c>
      <c r="AT386">
        <v>0</v>
      </c>
      <c r="AU386">
        <v>0</v>
      </c>
      <c r="AV386">
        <v>0</v>
      </c>
      <c r="AW386">
        <v>0</v>
      </c>
      <c r="AX386">
        <v>0</v>
      </c>
      <c r="AY386">
        <v>0</v>
      </c>
      <c r="AZ386">
        <v>0</v>
      </c>
      <c r="BA386">
        <v>0</v>
      </c>
      <c r="BB386">
        <v>0</v>
      </c>
      <c r="BC386">
        <v>0</v>
      </c>
      <c r="BD386">
        <v>639</v>
      </c>
      <c r="BE386">
        <v>536</v>
      </c>
      <c r="BF386">
        <v>382</v>
      </c>
      <c r="BG386">
        <v>154</v>
      </c>
      <c r="BH386">
        <v>13</v>
      </c>
      <c r="BI386">
        <v>19</v>
      </c>
      <c r="BJ386">
        <v>38</v>
      </c>
      <c r="BK386">
        <v>15</v>
      </c>
      <c r="BL386">
        <v>23</v>
      </c>
      <c r="BM386">
        <v>3</v>
      </c>
      <c r="BN386">
        <v>0</v>
      </c>
      <c r="BO386">
        <v>6</v>
      </c>
      <c r="BP386">
        <v>4</v>
      </c>
      <c r="BQ386">
        <v>2</v>
      </c>
      <c r="BR386">
        <v>0</v>
      </c>
      <c r="BS386">
        <v>0</v>
      </c>
      <c r="BT386">
        <v>0</v>
      </c>
      <c r="BU386">
        <v>0</v>
      </c>
      <c r="BV386">
        <v>23</v>
      </c>
      <c r="BW386">
        <v>9</v>
      </c>
      <c r="BX386">
        <v>14</v>
      </c>
      <c r="BY386">
        <v>0</v>
      </c>
      <c r="BZ386">
        <v>0</v>
      </c>
      <c r="CA386">
        <v>0</v>
      </c>
      <c r="CB386">
        <v>0</v>
      </c>
      <c r="CC386">
        <v>0</v>
      </c>
      <c r="CD386">
        <v>0</v>
      </c>
      <c r="CE386">
        <v>0</v>
      </c>
      <c r="CF386">
        <v>0</v>
      </c>
      <c r="CG386">
        <v>0</v>
      </c>
      <c r="CH386">
        <v>0</v>
      </c>
      <c r="CI386">
        <v>0</v>
      </c>
      <c r="CJ386">
        <v>0</v>
      </c>
      <c r="CK386">
        <v>1</v>
      </c>
      <c r="CL386" t="s">
        <v>130</v>
      </c>
      <c r="CM386" t="s">
        <v>409</v>
      </c>
      <c r="CN386" t="s">
        <v>106</v>
      </c>
      <c r="CO386">
        <v>0</v>
      </c>
      <c r="CP386">
        <f t="shared" si="15"/>
        <v>25</v>
      </c>
      <c r="CQ386">
        <f t="shared" si="16"/>
        <v>0</v>
      </c>
      <c r="CR386">
        <f t="shared" si="17"/>
        <v>0</v>
      </c>
    </row>
    <row r="387" spans="1:96" x14ac:dyDescent="0.3">
      <c r="A387">
        <v>202</v>
      </c>
      <c r="B387" t="s">
        <v>644</v>
      </c>
      <c r="C387">
        <v>31791</v>
      </c>
      <c r="D387">
        <v>4</v>
      </c>
      <c r="E387" t="s">
        <v>410</v>
      </c>
      <c r="F387" t="s">
        <v>411</v>
      </c>
      <c r="G387">
        <v>1</v>
      </c>
      <c r="H387" t="s">
        <v>122</v>
      </c>
      <c r="I387" t="s">
        <v>123</v>
      </c>
      <c r="J387">
        <v>506</v>
      </c>
      <c r="K387" t="s">
        <v>108</v>
      </c>
      <c r="L387" t="s">
        <v>109</v>
      </c>
      <c r="M387">
        <v>18</v>
      </c>
      <c r="N387">
        <v>7</v>
      </c>
      <c r="O387">
        <v>0</v>
      </c>
      <c r="P387">
        <v>8</v>
      </c>
      <c r="Q387">
        <v>1564</v>
      </c>
      <c r="R387">
        <v>0</v>
      </c>
      <c r="S387">
        <v>88</v>
      </c>
      <c r="T387">
        <v>1652</v>
      </c>
      <c r="U387">
        <v>0</v>
      </c>
      <c r="V387">
        <v>0</v>
      </c>
      <c r="W387">
        <v>0</v>
      </c>
      <c r="X387">
        <v>0</v>
      </c>
      <c r="Y387">
        <v>6</v>
      </c>
      <c r="Z387">
        <v>6</v>
      </c>
      <c r="AA387">
        <v>6</v>
      </c>
      <c r="AB387">
        <v>1</v>
      </c>
      <c r="AC387">
        <v>3</v>
      </c>
      <c r="AD387">
        <v>13</v>
      </c>
      <c r="AE387">
        <v>19</v>
      </c>
      <c r="AF387">
        <v>4</v>
      </c>
      <c r="AG387">
        <v>0</v>
      </c>
      <c r="AH387">
        <v>0</v>
      </c>
      <c r="AI387">
        <v>0</v>
      </c>
      <c r="AJ387">
        <v>0</v>
      </c>
      <c r="AK387">
        <v>35</v>
      </c>
      <c r="AL387">
        <v>1</v>
      </c>
      <c r="AM387">
        <v>182</v>
      </c>
      <c r="AN387">
        <v>0</v>
      </c>
      <c r="AO387">
        <v>0</v>
      </c>
      <c r="AP387">
        <v>17</v>
      </c>
      <c r="AQ387">
        <v>0</v>
      </c>
      <c r="AR387">
        <v>11</v>
      </c>
      <c r="AS387">
        <v>0</v>
      </c>
      <c r="AT387">
        <v>0</v>
      </c>
      <c r="AU387">
        <v>0</v>
      </c>
      <c r="AV387">
        <v>0</v>
      </c>
      <c r="AW387">
        <v>0</v>
      </c>
      <c r="AX387">
        <v>0</v>
      </c>
      <c r="AY387">
        <v>0</v>
      </c>
      <c r="AZ387">
        <v>2</v>
      </c>
      <c r="BA387">
        <v>0</v>
      </c>
      <c r="BB387">
        <v>0</v>
      </c>
      <c r="BC387">
        <v>0</v>
      </c>
      <c r="BD387">
        <v>973</v>
      </c>
      <c r="BE387">
        <v>646</v>
      </c>
      <c r="BF387">
        <v>454</v>
      </c>
      <c r="BG387">
        <v>192</v>
      </c>
      <c r="BH387">
        <v>34</v>
      </c>
      <c r="BI387">
        <v>29</v>
      </c>
      <c r="BJ387">
        <v>67</v>
      </c>
      <c r="BK387">
        <v>26</v>
      </c>
      <c r="BL387">
        <v>41</v>
      </c>
      <c r="BM387">
        <v>30</v>
      </c>
      <c r="BN387">
        <v>0</v>
      </c>
      <c r="BO387">
        <v>5</v>
      </c>
      <c r="BP387">
        <v>5</v>
      </c>
      <c r="BQ387">
        <v>0</v>
      </c>
      <c r="BR387">
        <v>0</v>
      </c>
      <c r="BS387">
        <v>0</v>
      </c>
      <c r="BT387">
        <v>0</v>
      </c>
      <c r="BU387">
        <v>0</v>
      </c>
      <c r="BV387">
        <v>27</v>
      </c>
      <c r="BW387">
        <v>10</v>
      </c>
      <c r="BX387">
        <v>17</v>
      </c>
      <c r="BY387">
        <v>2</v>
      </c>
      <c r="BZ387">
        <v>2</v>
      </c>
      <c r="CA387">
        <v>0</v>
      </c>
      <c r="CB387">
        <v>0</v>
      </c>
      <c r="CC387">
        <v>0</v>
      </c>
      <c r="CD387">
        <v>0</v>
      </c>
      <c r="CE387">
        <v>0</v>
      </c>
      <c r="CF387">
        <v>0</v>
      </c>
      <c r="CG387">
        <v>0</v>
      </c>
      <c r="CH387">
        <v>0</v>
      </c>
      <c r="CI387">
        <v>0</v>
      </c>
      <c r="CJ387">
        <v>0</v>
      </c>
      <c r="CK387">
        <v>1</v>
      </c>
      <c r="CL387" t="s">
        <v>130</v>
      </c>
      <c r="CM387" s="1">
        <v>35979</v>
      </c>
      <c r="CO387">
        <v>0</v>
      </c>
      <c r="CP387">
        <f t="shared" si="15"/>
        <v>26</v>
      </c>
      <c r="CQ387">
        <f t="shared" si="16"/>
        <v>0</v>
      </c>
      <c r="CR387">
        <f t="shared" si="17"/>
        <v>0</v>
      </c>
    </row>
    <row r="388" spans="1:96" x14ac:dyDescent="0.3">
      <c r="A388">
        <v>202</v>
      </c>
      <c r="B388" t="s">
        <v>644</v>
      </c>
      <c r="C388">
        <v>31798</v>
      </c>
      <c r="D388">
        <v>12</v>
      </c>
      <c r="E388" t="s">
        <v>722</v>
      </c>
      <c r="F388" t="s">
        <v>722</v>
      </c>
      <c r="G388">
        <v>4</v>
      </c>
      <c r="H388" t="s">
        <v>142</v>
      </c>
      <c r="I388" t="s">
        <v>143</v>
      </c>
      <c r="J388">
        <v>1874</v>
      </c>
      <c r="K388" t="s">
        <v>657</v>
      </c>
      <c r="L388" t="s">
        <v>658</v>
      </c>
      <c r="M388">
        <v>0</v>
      </c>
      <c r="N388">
        <v>20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8</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1</v>
      </c>
      <c r="CL388" t="s">
        <v>130</v>
      </c>
      <c r="CP388">
        <f t="shared" si="15"/>
        <v>0</v>
      </c>
      <c r="CQ388">
        <f t="shared" si="16"/>
        <v>0</v>
      </c>
      <c r="CR388">
        <f t="shared" si="17"/>
        <v>0</v>
      </c>
    </row>
    <row r="389" spans="1:96" x14ac:dyDescent="0.3">
      <c r="A389">
        <v>202</v>
      </c>
      <c r="B389" t="s">
        <v>644</v>
      </c>
      <c r="C389">
        <v>31803</v>
      </c>
      <c r="D389">
        <v>33</v>
      </c>
      <c r="E389" t="s">
        <v>723</v>
      </c>
      <c r="F389" t="s">
        <v>724</v>
      </c>
      <c r="G389">
        <v>3</v>
      </c>
      <c r="H389" t="s">
        <v>115</v>
      </c>
      <c r="I389" t="s">
        <v>116</v>
      </c>
      <c r="J389">
        <v>1102</v>
      </c>
      <c r="K389" t="s">
        <v>650</v>
      </c>
      <c r="L389" t="s">
        <v>651</v>
      </c>
      <c r="M389">
        <v>1</v>
      </c>
      <c r="N389">
        <v>1</v>
      </c>
      <c r="O389">
        <v>0</v>
      </c>
      <c r="P389">
        <v>1</v>
      </c>
      <c r="Q389">
        <v>79</v>
      </c>
      <c r="R389">
        <v>0</v>
      </c>
      <c r="S389">
        <v>0</v>
      </c>
      <c r="T389">
        <v>79</v>
      </c>
      <c r="U389">
        <v>0</v>
      </c>
      <c r="V389">
        <v>0</v>
      </c>
      <c r="W389">
        <v>0</v>
      </c>
      <c r="X389">
        <v>0</v>
      </c>
      <c r="Y389">
        <v>1</v>
      </c>
      <c r="Z389">
        <v>1</v>
      </c>
      <c r="AA389">
        <v>3</v>
      </c>
      <c r="AB389">
        <v>0</v>
      </c>
      <c r="AC389">
        <v>1</v>
      </c>
      <c r="AD389">
        <v>2</v>
      </c>
      <c r="AE389">
        <v>0</v>
      </c>
      <c r="AF389">
        <v>0</v>
      </c>
      <c r="AG389">
        <v>0</v>
      </c>
      <c r="AH389">
        <v>0</v>
      </c>
      <c r="AI389">
        <v>0</v>
      </c>
      <c r="AJ389">
        <v>0</v>
      </c>
      <c r="AK389">
        <v>1</v>
      </c>
      <c r="AL389">
        <v>0</v>
      </c>
      <c r="AM389">
        <v>0</v>
      </c>
      <c r="AN389">
        <v>0</v>
      </c>
      <c r="AO389">
        <v>0</v>
      </c>
      <c r="AP389">
        <v>1</v>
      </c>
      <c r="AQ389">
        <v>0</v>
      </c>
      <c r="AR389">
        <v>0</v>
      </c>
      <c r="AS389">
        <v>0</v>
      </c>
      <c r="AT389">
        <v>0</v>
      </c>
      <c r="AU389">
        <v>0</v>
      </c>
      <c r="AV389">
        <v>0</v>
      </c>
      <c r="AW389">
        <v>0</v>
      </c>
      <c r="AX389">
        <v>0</v>
      </c>
      <c r="AY389">
        <v>0</v>
      </c>
      <c r="AZ389">
        <v>2</v>
      </c>
      <c r="BA389">
        <v>0</v>
      </c>
      <c r="BB389">
        <v>0</v>
      </c>
      <c r="BC389">
        <v>0</v>
      </c>
      <c r="BD389">
        <v>44</v>
      </c>
      <c r="BE389">
        <v>36</v>
      </c>
      <c r="BF389">
        <v>28</v>
      </c>
      <c r="BG389">
        <v>8</v>
      </c>
      <c r="BH389">
        <v>0</v>
      </c>
      <c r="BI389">
        <v>0</v>
      </c>
      <c r="BJ389">
        <v>5</v>
      </c>
      <c r="BK389">
        <v>1</v>
      </c>
      <c r="BL389">
        <v>4</v>
      </c>
      <c r="BM389">
        <v>0</v>
      </c>
      <c r="BN389">
        <v>0</v>
      </c>
      <c r="BO389">
        <v>1</v>
      </c>
      <c r="BP389">
        <v>0</v>
      </c>
      <c r="BQ389">
        <v>1</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1</v>
      </c>
      <c r="CL389" t="s">
        <v>130</v>
      </c>
      <c r="CP389">
        <f t="shared" si="15"/>
        <v>2</v>
      </c>
      <c r="CQ389">
        <f t="shared" si="16"/>
        <v>0</v>
      </c>
      <c r="CR389">
        <f t="shared" si="17"/>
        <v>0</v>
      </c>
    </row>
    <row r="390" spans="1:96" x14ac:dyDescent="0.3">
      <c r="A390">
        <v>202</v>
      </c>
      <c r="B390" t="s">
        <v>644</v>
      </c>
      <c r="C390">
        <v>31809</v>
      </c>
      <c r="D390">
        <v>29</v>
      </c>
      <c r="E390" t="s">
        <v>412</v>
      </c>
      <c r="F390" t="s">
        <v>413</v>
      </c>
      <c r="G390">
        <v>3</v>
      </c>
      <c r="H390" t="s">
        <v>115</v>
      </c>
      <c r="I390" t="s">
        <v>116</v>
      </c>
      <c r="J390">
        <v>1102</v>
      </c>
      <c r="K390" t="s">
        <v>650</v>
      </c>
      <c r="L390" t="s">
        <v>651</v>
      </c>
      <c r="M390">
        <v>8</v>
      </c>
      <c r="N390">
        <v>6</v>
      </c>
      <c r="O390">
        <v>0</v>
      </c>
      <c r="P390">
        <v>9</v>
      </c>
      <c r="Q390">
        <v>709</v>
      </c>
      <c r="R390">
        <v>0</v>
      </c>
      <c r="S390">
        <v>56</v>
      </c>
      <c r="T390">
        <v>765</v>
      </c>
      <c r="U390">
        <v>0</v>
      </c>
      <c r="V390">
        <v>0</v>
      </c>
      <c r="W390">
        <v>1</v>
      </c>
      <c r="X390">
        <v>2</v>
      </c>
      <c r="Y390">
        <v>5</v>
      </c>
      <c r="Z390">
        <v>5</v>
      </c>
      <c r="AA390">
        <v>3</v>
      </c>
      <c r="AB390">
        <v>1</v>
      </c>
      <c r="AC390">
        <v>1</v>
      </c>
      <c r="AD390">
        <v>8</v>
      </c>
      <c r="AE390">
        <v>10</v>
      </c>
      <c r="AF390">
        <v>1</v>
      </c>
      <c r="AG390">
        <v>0</v>
      </c>
      <c r="AH390">
        <v>0</v>
      </c>
      <c r="AI390">
        <v>1</v>
      </c>
      <c r="AJ390">
        <v>1</v>
      </c>
      <c r="AK390">
        <v>25</v>
      </c>
      <c r="AL390">
        <v>9</v>
      </c>
      <c r="AM390">
        <v>56</v>
      </c>
      <c r="AN390">
        <v>0</v>
      </c>
      <c r="AO390">
        <v>0</v>
      </c>
      <c r="AP390">
        <v>15</v>
      </c>
      <c r="AQ390">
        <v>0</v>
      </c>
      <c r="AR390">
        <v>6</v>
      </c>
      <c r="AS390">
        <v>2</v>
      </c>
      <c r="AT390">
        <v>0</v>
      </c>
      <c r="AU390">
        <v>0</v>
      </c>
      <c r="AV390">
        <v>0</v>
      </c>
      <c r="AW390">
        <v>0</v>
      </c>
      <c r="AX390">
        <v>0</v>
      </c>
      <c r="AY390">
        <v>0</v>
      </c>
      <c r="AZ390">
        <v>1</v>
      </c>
      <c r="BA390">
        <v>0</v>
      </c>
      <c r="BB390">
        <v>0</v>
      </c>
      <c r="BC390">
        <v>0</v>
      </c>
      <c r="BD390">
        <v>417</v>
      </c>
      <c r="BE390">
        <v>302</v>
      </c>
      <c r="BF390">
        <v>191</v>
      </c>
      <c r="BG390">
        <v>111</v>
      </c>
      <c r="BH390">
        <v>9</v>
      </c>
      <c r="BI390">
        <v>6</v>
      </c>
      <c r="BJ390">
        <v>26</v>
      </c>
      <c r="BK390">
        <v>13</v>
      </c>
      <c r="BL390">
        <v>13</v>
      </c>
      <c r="BM390">
        <v>16</v>
      </c>
      <c r="BN390">
        <v>0</v>
      </c>
      <c r="BO390">
        <v>8</v>
      </c>
      <c r="BP390">
        <v>4</v>
      </c>
      <c r="BQ390">
        <v>4</v>
      </c>
      <c r="BR390">
        <v>0</v>
      </c>
      <c r="BS390">
        <v>0</v>
      </c>
      <c r="BT390">
        <v>0</v>
      </c>
      <c r="BU390">
        <v>0</v>
      </c>
      <c r="BV390">
        <v>11</v>
      </c>
      <c r="BW390">
        <v>7</v>
      </c>
      <c r="BX390">
        <v>4</v>
      </c>
      <c r="BY390">
        <v>1</v>
      </c>
      <c r="BZ390">
        <v>0</v>
      </c>
      <c r="CA390">
        <v>1</v>
      </c>
      <c r="CB390">
        <v>0</v>
      </c>
      <c r="CC390">
        <v>0</v>
      </c>
      <c r="CD390">
        <v>0</v>
      </c>
      <c r="CE390">
        <v>0</v>
      </c>
      <c r="CF390">
        <v>0</v>
      </c>
      <c r="CG390">
        <v>0</v>
      </c>
      <c r="CH390">
        <v>0</v>
      </c>
      <c r="CI390">
        <v>0</v>
      </c>
      <c r="CJ390">
        <v>0</v>
      </c>
      <c r="CK390">
        <v>1</v>
      </c>
      <c r="CL390" t="s">
        <v>130</v>
      </c>
      <c r="CM390" t="s">
        <v>414</v>
      </c>
      <c r="CO390">
        <v>172</v>
      </c>
      <c r="CP390">
        <f t="shared" si="15"/>
        <v>17</v>
      </c>
      <c r="CQ390">
        <f t="shared" si="16"/>
        <v>0</v>
      </c>
      <c r="CR390">
        <f t="shared" si="17"/>
        <v>1</v>
      </c>
    </row>
    <row r="391" spans="1:96" x14ac:dyDescent="0.3">
      <c r="A391">
        <v>202</v>
      </c>
      <c r="B391" t="s">
        <v>644</v>
      </c>
      <c r="C391">
        <v>31817</v>
      </c>
      <c r="D391">
        <v>32</v>
      </c>
      <c r="E391" t="s">
        <v>415</v>
      </c>
      <c r="F391" t="s">
        <v>415</v>
      </c>
      <c r="G391">
        <v>4</v>
      </c>
      <c r="H391" t="s">
        <v>142</v>
      </c>
      <c r="I391" t="s">
        <v>143</v>
      </c>
      <c r="J391">
        <v>496</v>
      </c>
      <c r="K391" t="s">
        <v>181</v>
      </c>
      <c r="L391" t="s">
        <v>182</v>
      </c>
      <c r="M391">
        <v>3</v>
      </c>
      <c r="N391">
        <v>16</v>
      </c>
      <c r="O391">
        <v>4</v>
      </c>
      <c r="P391">
        <v>1</v>
      </c>
      <c r="Q391">
        <v>271</v>
      </c>
      <c r="R391">
        <v>0</v>
      </c>
      <c r="S391">
        <v>18</v>
      </c>
      <c r="T391">
        <v>289</v>
      </c>
      <c r="U391">
        <v>0</v>
      </c>
      <c r="V391">
        <v>0</v>
      </c>
      <c r="W391">
        <v>0</v>
      </c>
      <c r="X391">
        <v>0</v>
      </c>
      <c r="Y391">
        <v>0</v>
      </c>
      <c r="Z391">
        <v>0</v>
      </c>
      <c r="AA391">
        <v>0</v>
      </c>
      <c r="AB391">
        <v>0</v>
      </c>
      <c r="AC391">
        <v>0</v>
      </c>
      <c r="AD391">
        <v>0</v>
      </c>
      <c r="AE391">
        <v>3</v>
      </c>
      <c r="AF391">
        <v>1</v>
      </c>
      <c r="AG391">
        <v>0</v>
      </c>
      <c r="AH391">
        <v>0</v>
      </c>
      <c r="AI391">
        <v>0</v>
      </c>
      <c r="AJ391">
        <v>0</v>
      </c>
      <c r="AK391">
        <v>0</v>
      </c>
      <c r="AL391">
        <v>4</v>
      </c>
      <c r="AM391">
        <v>0</v>
      </c>
      <c r="AN391">
        <v>4</v>
      </c>
      <c r="AO391">
        <v>4</v>
      </c>
      <c r="AP391">
        <v>2</v>
      </c>
      <c r="AQ391">
        <v>0</v>
      </c>
      <c r="AR391">
        <v>4</v>
      </c>
      <c r="AS391">
        <v>0</v>
      </c>
      <c r="AT391">
        <v>0</v>
      </c>
      <c r="AU391">
        <v>0</v>
      </c>
      <c r="AV391">
        <v>0</v>
      </c>
      <c r="AW391">
        <v>0</v>
      </c>
      <c r="AX391">
        <v>0</v>
      </c>
      <c r="AY391">
        <v>0</v>
      </c>
      <c r="AZ391">
        <v>0</v>
      </c>
      <c r="BA391">
        <v>0</v>
      </c>
      <c r="BB391">
        <v>0</v>
      </c>
      <c r="BC391">
        <v>0</v>
      </c>
      <c r="BD391">
        <v>97</v>
      </c>
      <c r="BE391">
        <v>49</v>
      </c>
      <c r="BF391">
        <v>31</v>
      </c>
      <c r="BG391">
        <v>18</v>
      </c>
      <c r="BH391">
        <v>0</v>
      </c>
      <c r="BI391">
        <v>0</v>
      </c>
      <c r="BJ391">
        <v>1</v>
      </c>
      <c r="BK391">
        <v>0</v>
      </c>
      <c r="BL391">
        <v>1</v>
      </c>
      <c r="BM391">
        <v>4</v>
      </c>
      <c r="BN391">
        <v>7</v>
      </c>
      <c r="BO391">
        <v>0</v>
      </c>
      <c r="BP391">
        <v>0</v>
      </c>
      <c r="BQ391">
        <v>0</v>
      </c>
      <c r="BR391">
        <v>0</v>
      </c>
      <c r="BS391">
        <v>0</v>
      </c>
      <c r="BT391">
        <v>0</v>
      </c>
      <c r="BU391">
        <v>0</v>
      </c>
      <c r="BV391">
        <v>0</v>
      </c>
      <c r="BW391">
        <v>0</v>
      </c>
      <c r="BX391">
        <v>0</v>
      </c>
      <c r="BY391">
        <v>0</v>
      </c>
      <c r="BZ391">
        <v>0</v>
      </c>
      <c r="CA391">
        <v>0</v>
      </c>
      <c r="CB391">
        <v>20</v>
      </c>
      <c r="CC391">
        <v>9</v>
      </c>
      <c r="CD391">
        <v>2</v>
      </c>
      <c r="CE391">
        <v>6</v>
      </c>
      <c r="CF391">
        <v>6</v>
      </c>
      <c r="CG391">
        <v>0</v>
      </c>
      <c r="CH391">
        <v>0</v>
      </c>
      <c r="CI391">
        <v>0</v>
      </c>
      <c r="CJ391">
        <v>0</v>
      </c>
      <c r="CK391">
        <v>1</v>
      </c>
      <c r="CL391" t="s">
        <v>130</v>
      </c>
      <c r="CM391" s="1">
        <v>32752</v>
      </c>
      <c r="CN391" t="s">
        <v>106</v>
      </c>
      <c r="CO391">
        <v>0</v>
      </c>
      <c r="CP391">
        <f t="shared" si="15"/>
        <v>4</v>
      </c>
      <c r="CQ391">
        <f t="shared" si="16"/>
        <v>0</v>
      </c>
      <c r="CR391">
        <f t="shared" si="17"/>
        <v>2</v>
      </c>
    </row>
    <row r="392" spans="1:96" x14ac:dyDescent="0.3">
      <c r="A392">
        <v>202</v>
      </c>
      <c r="B392" t="s">
        <v>644</v>
      </c>
      <c r="C392">
        <v>31821</v>
      </c>
      <c r="D392">
        <v>21</v>
      </c>
      <c r="E392" t="s">
        <v>416</v>
      </c>
      <c r="F392" t="s">
        <v>416</v>
      </c>
      <c r="G392">
        <v>4</v>
      </c>
      <c r="H392" t="s">
        <v>142</v>
      </c>
      <c r="I392" t="s">
        <v>143</v>
      </c>
      <c r="J392">
        <v>1499</v>
      </c>
      <c r="K392" t="s">
        <v>152</v>
      </c>
      <c r="L392" t="s">
        <v>153</v>
      </c>
      <c r="M392">
        <v>3</v>
      </c>
      <c r="N392">
        <v>10</v>
      </c>
      <c r="O392">
        <v>3</v>
      </c>
      <c r="P392">
        <v>1</v>
      </c>
      <c r="Q392">
        <v>218</v>
      </c>
      <c r="R392">
        <v>0</v>
      </c>
      <c r="S392">
        <v>13</v>
      </c>
      <c r="T392">
        <v>231</v>
      </c>
      <c r="U392">
        <v>0</v>
      </c>
      <c r="V392">
        <v>0</v>
      </c>
      <c r="W392">
        <v>0</v>
      </c>
      <c r="X392">
        <v>0</v>
      </c>
      <c r="Y392">
        <v>0</v>
      </c>
      <c r="Z392">
        <v>0</v>
      </c>
      <c r="AA392">
        <v>0</v>
      </c>
      <c r="AB392">
        <v>0</v>
      </c>
      <c r="AC392">
        <v>0</v>
      </c>
      <c r="AD392">
        <v>0</v>
      </c>
      <c r="AE392">
        <v>2</v>
      </c>
      <c r="AF392">
        <v>0</v>
      </c>
      <c r="AG392">
        <v>0</v>
      </c>
      <c r="AH392">
        <v>0</v>
      </c>
      <c r="AI392">
        <v>0</v>
      </c>
      <c r="AJ392">
        <v>0</v>
      </c>
      <c r="AK392">
        <v>0</v>
      </c>
      <c r="AL392">
        <v>10</v>
      </c>
      <c r="AM392">
        <v>0</v>
      </c>
      <c r="AN392">
        <v>2</v>
      </c>
      <c r="AO392">
        <v>4</v>
      </c>
      <c r="AP392">
        <v>4</v>
      </c>
      <c r="AQ392">
        <v>0</v>
      </c>
      <c r="AR392">
        <v>1</v>
      </c>
      <c r="AS392">
        <v>0</v>
      </c>
      <c r="AT392">
        <v>0</v>
      </c>
      <c r="AU392">
        <v>0</v>
      </c>
      <c r="AV392">
        <v>0</v>
      </c>
      <c r="AW392">
        <v>0</v>
      </c>
      <c r="AX392">
        <v>0</v>
      </c>
      <c r="AY392">
        <v>0</v>
      </c>
      <c r="AZ392">
        <v>0</v>
      </c>
      <c r="BA392">
        <v>0</v>
      </c>
      <c r="BB392">
        <v>0</v>
      </c>
      <c r="BC392">
        <v>0</v>
      </c>
      <c r="BD392">
        <v>54</v>
      </c>
      <c r="BE392">
        <v>19</v>
      </c>
      <c r="BF392">
        <v>10</v>
      </c>
      <c r="BG392">
        <v>9</v>
      </c>
      <c r="BH392">
        <v>0</v>
      </c>
      <c r="BI392">
        <v>1</v>
      </c>
      <c r="BJ392">
        <v>1</v>
      </c>
      <c r="BK392">
        <v>0</v>
      </c>
      <c r="BL392">
        <v>1</v>
      </c>
      <c r="BM392">
        <v>1</v>
      </c>
      <c r="BN392">
        <v>3</v>
      </c>
      <c r="BO392">
        <v>0</v>
      </c>
      <c r="BP392">
        <v>0</v>
      </c>
      <c r="BQ392">
        <v>0</v>
      </c>
      <c r="BR392">
        <v>0</v>
      </c>
      <c r="BS392">
        <v>0</v>
      </c>
      <c r="BT392">
        <v>0</v>
      </c>
      <c r="BU392">
        <v>0</v>
      </c>
      <c r="BV392">
        <v>0</v>
      </c>
      <c r="BW392">
        <v>0</v>
      </c>
      <c r="BX392">
        <v>0</v>
      </c>
      <c r="BY392">
        <v>0</v>
      </c>
      <c r="BZ392">
        <v>0</v>
      </c>
      <c r="CA392">
        <v>0</v>
      </c>
      <c r="CB392">
        <v>16</v>
      </c>
      <c r="CC392">
        <v>7</v>
      </c>
      <c r="CD392">
        <v>4</v>
      </c>
      <c r="CE392">
        <v>3</v>
      </c>
      <c r="CF392">
        <v>4</v>
      </c>
      <c r="CG392">
        <v>0</v>
      </c>
      <c r="CH392">
        <v>2</v>
      </c>
      <c r="CI392">
        <v>2</v>
      </c>
      <c r="CJ392">
        <v>0</v>
      </c>
      <c r="CK392">
        <v>1</v>
      </c>
      <c r="CL392" t="s">
        <v>130</v>
      </c>
      <c r="CM392" t="s">
        <v>417</v>
      </c>
      <c r="CO392">
        <v>185</v>
      </c>
      <c r="CP392">
        <f t="shared" ref="CP392:CP455" si="18">SUM(M392,P392)</f>
        <v>4</v>
      </c>
      <c r="CQ392">
        <f t="shared" ref="CQ392:CQ455" si="19">SUM(AH392,AG392)</f>
        <v>0</v>
      </c>
      <c r="CR392">
        <f t="shared" ref="CR392:CR455" si="20">SUM(W392,CD392)</f>
        <v>4</v>
      </c>
    </row>
    <row r="393" spans="1:96" x14ac:dyDescent="0.3">
      <c r="A393">
        <v>202</v>
      </c>
      <c r="B393" t="s">
        <v>644</v>
      </c>
      <c r="C393">
        <v>31824</v>
      </c>
      <c r="D393">
        <v>20</v>
      </c>
      <c r="E393" t="s">
        <v>418</v>
      </c>
      <c r="F393" t="s">
        <v>419</v>
      </c>
      <c r="G393">
        <v>1</v>
      </c>
      <c r="H393" t="s">
        <v>122</v>
      </c>
      <c r="I393" t="s">
        <v>123</v>
      </c>
      <c r="J393">
        <v>496</v>
      </c>
      <c r="K393" t="s">
        <v>181</v>
      </c>
      <c r="L393" t="s">
        <v>182</v>
      </c>
      <c r="M393">
        <v>19</v>
      </c>
      <c r="N393">
        <v>3</v>
      </c>
      <c r="O393">
        <v>0</v>
      </c>
      <c r="P393">
        <v>3</v>
      </c>
      <c r="Q393">
        <v>1633</v>
      </c>
      <c r="R393">
        <v>0</v>
      </c>
      <c r="S393">
        <v>102</v>
      </c>
      <c r="T393">
        <v>1735</v>
      </c>
      <c r="U393">
        <v>0</v>
      </c>
      <c r="V393">
        <v>0</v>
      </c>
      <c r="W393">
        <v>0</v>
      </c>
      <c r="X393">
        <v>0</v>
      </c>
      <c r="Y393">
        <v>12</v>
      </c>
      <c r="Z393">
        <v>13</v>
      </c>
      <c r="AA393">
        <v>2</v>
      </c>
      <c r="AB393">
        <v>0</v>
      </c>
      <c r="AC393">
        <v>1</v>
      </c>
      <c r="AD393">
        <v>21</v>
      </c>
      <c r="AE393">
        <v>10</v>
      </c>
      <c r="AF393">
        <v>2</v>
      </c>
      <c r="AG393">
        <v>0</v>
      </c>
      <c r="AH393">
        <v>0</v>
      </c>
      <c r="AI393">
        <v>1</v>
      </c>
      <c r="AJ393">
        <v>0</v>
      </c>
      <c r="AK393">
        <v>40</v>
      </c>
      <c r="AL393">
        <v>2</v>
      </c>
      <c r="AM393">
        <v>202</v>
      </c>
      <c r="AN393">
        <v>0</v>
      </c>
      <c r="AO393">
        <v>0</v>
      </c>
      <c r="AP393">
        <v>22</v>
      </c>
      <c r="AQ393">
        <v>0</v>
      </c>
      <c r="AR393">
        <v>3</v>
      </c>
      <c r="AS393">
        <v>0</v>
      </c>
      <c r="AT393">
        <v>0</v>
      </c>
      <c r="AU393">
        <v>0</v>
      </c>
      <c r="AV393">
        <v>0</v>
      </c>
      <c r="AW393">
        <v>0</v>
      </c>
      <c r="AX393">
        <v>0</v>
      </c>
      <c r="AY393">
        <v>0</v>
      </c>
      <c r="AZ393">
        <v>1</v>
      </c>
      <c r="BA393">
        <v>0</v>
      </c>
      <c r="BB393">
        <v>0</v>
      </c>
      <c r="BC393">
        <v>0</v>
      </c>
      <c r="BD393">
        <v>1029</v>
      </c>
      <c r="BE393">
        <v>755</v>
      </c>
      <c r="BF393">
        <v>572</v>
      </c>
      <c r="BG393">
        <v>183</v>
      </c>
      <c r="BH393">
        <v>26</v>
      </c>
      <c r="BI393">
        <v>21</v>
      </c>
      <c r="BJ393">
        <v>48</v>
      </c>
      <c r="BK393">
        <v>22</v>
      </c>
      <c r="BL393">
        <v>26</v>
      </c>
      <c r="BM393">
        <v>36</v>
      </c>
      <c r="BN393">
        <v>0</v>
      </c>
      <c r="BO393">
        <v>11</v>
      </c>
      <c r="BP393">
        <v>6</v>
      </c>
      <c r="BQ393">
        <v>5</v>
      </c>
      <c r="BR393">
        <v>0</v>
      </c>
      <c r="BS393">
        <v>0</v>
      </c>
      <c r="BT393">
        <v>0</v>
      </c>
      <c r="BU393">
        <v>0</v>
      </c>
      <c r="BV393">
        <v>8</v>
      </c>
      <c r="BW393">
        <v>2</v>
      </c>
      <c r="BX393">
        <v>6</v>
      </c>
      <c r="BY393">
        <v>0</v>
      </c>
      <c r="BZ393">
        <v>0</v>
      </c>
      <c r="CA393">
        <v>0</v>
      </c>
      <c r="CB393">
        <v>0</v>
      </c>
      <c r="CC393">
        <v>0</v>
      </c>
      <c r="CD393">
        <v>0</v>
      </c>
      <c r="CE393">
        <v>0</v>
      </c>
      <c r="CF393">
        <v>0</v>
      </c>
      <c r="CG393">
        <v>0</v>
      </c>
      <c r="CH393">
        <v>0</v>
      </c>
      <c r="CI393">
        <v>0</v>
      </c>
      <c r="CJ393">
        <v>0</v>
      </c>
      <c r="CK393">
        <v>1</v>
      </c>
      <c r="CL393" t="s">
        <v>130</v>
      </c>
      <c r="CM393" s="1">
        <v>33975</v>
      </c>
      <c r="CN393" t="s">
        <v>106</v>
      </c>
      <c r="CO393">
        <v>0</v>
      </c>
      <c r="CP393">
        <f t="shared" si="18"/>
        <v>22</v>
      </c>
      <c r="CQ393">
        <f t="shared" si="19"/>
        <v>0</v>
      </c>
      <c r="CR393">
        <f t="shared" si="20"/>
        <v>0</v>
      </c>
    </row>
    <row r="394" spans="1:96" x14ac:dyDescent="0.3">
      <c r="A394">
        <v>202</v>
      </c>
      <c r="B394" t="s">
        <v>644</v>
      </c>
      <c r="C394">
        <v>31825</v>
      </c>
      <c r="D394">
        <v>3</v>
      </c>
      <c r="E394" t="s">
        <v>420</v>
      </c>
      <c r="F394" t="s">
        <v>420</v>
      </c>
      <c r="G394">
        <v>1</v>
      </c>
      <c r="H394" t="s">
        <v>122</v>
      </c>
      <c r="I394" t="s">
        <v>123</v>
      </c>
      <c r="J394">
        <v>504</v>
      </c>
      <c r="K394" t="s">
        <v>97</v>
      </c>
      <c r="L394" t="s">
        <v>98</v>
      </c>
      <c r="M394">
        <v>0</v>
      </c>
      <c r="N394">
        <v>4</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1</v>
      </c>
      <c r="CL394" t="s">
        <v>130</v>
      </c>
      <c r="CM394" t="s">
        <v>155</v>
      </c>
      <c r="CN394" t="s">
        <v>126</v>
      </c>
      <c r="CO394">
        <v>177</v>
      </c>
      <c r="CP394">
        <f t="shared" si="18"/>
        <v>0</v>
      </c>
      <c r="CQ394">
        <f t="shared" si="19"/>
        <v>0</v>
      </c>
      <c r="CR394">
        <f t="shared" si="20"/>
        <v>0</v>
      </c>
    </row>
    <row r="395" spans="1:96" x14ac:dyDescent="0.3">
      <c r="A395">
        <v>202</v>
      </c>
      <c r="B395" t="s">
        <v>644</v>
      </c>
      <c r="C395">
        <v>31826</v>
      </c>
      <c r="D395">
        <v>14</v>
      </c>
      <c r="E395" t="s">
        <v>421</v>
      </c>
      <c r="F395" t="s">
        <v>422</v>
      </c>
      <c r="G395">
        <v>1</v>
      </c>
      <c r="H395" t="s">
        <v>122</v>
      </c>
      <c r="I395" t="s">
        <v>123</v>
      </c>
      <c r="J395">
        <v>1159</v>
      </c>
      <c r="K395" t="s">
        <v>117</v>
      </c>
      <c r="L395" t="s">
        <v>118</v>
      </c>
      <c r="M395">
        <v>1</v>
      </c>
      <c r="N395">
        <v>8</v>
      </c>
      <c r="O395">
        <v>0</v>
      </c>
      <c r="P395">
        <v>4</v>
      </c>
      <c r="Q395">
        <v>153</v>
      </c>
      <c r="R395">
        <v>0</v>
      </c>
      <c r="S395">
        <v>29</v>
      </c>
      <c r="T395">
        <v>182</v>
      </c>
      <c r="U395">
        <v>0</v>
      </c>
      <c r="V395">
        <v>0</v>
      </c>
      <c r="W395">
        <v>0</v>
      </c>
      <c r="X395">
        <v>0</v>
      </c>
      <c r="Y395">
        <v>0</v>
      </c>
      <c r="Z395">
        <v>0</v>
      </c>
      <c r="AA395">
        <v>1</v>
      </c>
      <c r="AB395">
        <v>0</v>
      </c>
      <c r="AC395">
        <v>1</v>
      </c>
      <c r="AD395">
        <v>3</v>
      </c>
      <c r="AE395">
        <v>2</v>
      </c>
      <c r="AF395">
        <v>1</v>
      </c>
      <c r="AG395">
        <v>0</v>
      </c>
      <c r="AH395">
        <v>0</v>
      </c>
      <c r="AI395">
        <v>0</v>
      </c>
      <c r="AJ395">
        <v>0</v>
      </c>
      <c r="AK395">
        <v>1</v>
      </c>
      <c r="AL395">
        <v>0</v>
      </c>
      <c r="AM395">
        <v>8</v>
      </c>
      <c r="AN395">
        <v>0</v>
      </c>
      <c r="AO395">
        <v>0</v>
      </c>
      <c r="AP395">
        <v>4</v>
      </c>
      <c r="AQ395">
        <v>0</v>
      </c>
      <c r="AR395">
        <v>6</v>
      </c>
      <c r="AS395">
        <v>0</v>
      </c>
      <c r="AT395">
        <v>0</v>
      </c>
      <c r="AU395">
        <v>0</v>
      </c>
      <c r="AV395">
        <v>0</v>
      </c>
      <c r="AW395">
        <v>0</v>
      </c>
      <c r="AX395">
        <v>0</v>
      </c>
      <c r="AY395">
        <v>0</v>
      </c>
      <c r="AZ395">
        <v>0</v>
      </c>
      <c r="BA395">
        <v>0</v>
      </c>
      <c r="BB395">
        <v>0</v>
      </c>
      <c r="BC395">
        <v>0</v>
      </c>
      <c r="BD395">
        <v>52</v>
      </c>
      <c r="BE395">
        <v>27</v>
      </c>
      <c r="BF395">
        <v>11</v>
      </c>
      <c r="BG395">
        <v>16</v>
      </c>
      <c r="BH395">
        <v>2</v>
      </c>
      <c r="BI395">
        <v>2</v>
      </c>
      <c r="BJ395">
        <v>6</v>
      </c>
      <c r="BK395">
        <v>3</v>
      </c>
      <c r="BL395">
        <v>3</v>
      </c>
      <c r="BM395">
        <v>6</v>
      </c>
      <c r="BN395">
        <v>0</v>
      </c>
      <c r="BO395">
        <v>0</v>
      </c>
      <c r="BP395">
        <v>0</v>
      </c>
      <c r="BQ395">
        <v>0</v>
      </c>
      <c r="BR395">
        <v>0</v>
      </c>
      <c r="BS395">
        <v>0</v>
      </c>
      <c r="BT395">
        <v>0</v>
      </c>
      <c r="BU395">
        <v>0</v>
      </c>
      <c r="BV395">
        <v>2</v>
      </c>
      <c r="BW395">
        <v>2</v>
      </c>
      <c r="BX395">
        <v>0</v>
      </c>
      <c r="BY395">
        <v>0</v>
      </c>
      <c r="BZ395">
        <v>0</v>
      </c>
      <c r="CA395">
        <v>0</v>
      </c>
      <c r="CB395">
        <v>0</v>
      </c>
      <c r="CC395">
        <v>0</v>
      </c>
      <c r="CD395">
        <v>0</v>
      </c>
      <c r="CE395">
        <v>0</v>
      </c>
      <c r="CF395">
        <v>0</v>
      </c>
      <c r="CG395">
        <v>0</v>
      </c>
      <c r="CH395">
        <v>0</v>
      </c>
      <c r="CI395">
        <v>0</v>
      </c>
      <c r="CJ395">
        <v>0</v>
      </c>
      <c r="CK395">
        <v>1</v>
      </c>
      <c r="CL395" t="s">
        <v>130</v>
      </c>
      <c r="CM395" s="1">
        <v>33461</v>
      </c>
      <c r="CO395">
        <v>176</v>
      </c>
      <c r="CP395">
        <f t="shared" si="18"/>
        <v>5</v>
      </c>
      <c r="CQ395">
        <f t="shared" si="19"/>
        <v>0</v>
      </c>
      <c r="CR395">
        <f t="shared" si="20"/>
        <v>0</v>
      </c>
    </row>
    <row r="396" spans="1:96" x14ac:dyDescent="0.3">
      <c r="A396">
        <v>202</v>
      </c>
      <c r="B396" t="s">
        <v>644</v>
      </c>
      <c r="C396">
        <v>31839</v>
      </c>
      <c r="D396">
        <v>16</v>
      </c>
      <c r="E396" t="s">
        <v>423</v>
      </c>
      <c r="F396" t="s">
        <v>423</v>
      </c>
      <c r="G396">
        <v>1</v>
      </c>
      <c r="H396" t="s">
        <v>122</v>
      </c>
      <c r="I396" t="s">
        <v>123</v>
      </c>
      <c r="J396">
        <v>1102</v>
      </c>
      <c r="K396" t="s">
        <v>650</v>
      </c>
      <c r="L396" t="s">
        <v>651</v>
      </c>
      <c r="M396">
        <v>4</v>
      </c>
      <c r="N396">
        <v>14</v>
      </c>
      <c r="O396">
        <v>0</v>
      </c>
      <c r="P396">
        <v>6</v>
      </c>
      <c r="Q396">
        <v>355</v>
      </c>
      <c r="R396">
        <v>0</v>
      </c>
      <c r="S396">
        <v>26</v>
      </c>
      <c r="T396">
        <v>381</v>
      </c>
      <c r="U396">
        <v>0</v>
      </c>
      <c r="V396">
        <v>0</v>
      </c>
      <c r="W396">
        <v>0</v>
      </c>
      <c r="X396">
        <v>0</v>
      </c>
      <c r="Y396">
        <v>0</v>
      </c>
      <c r="Z396">
        <v>0</v>
      </c>
      <c r="AA396">
        <v>2</v>
      </c>
      <c r="AB396">
        <v>0</v>
      </c>
      <c r="AC396">
        <v>2</v>
      </c>
      <c r="AD396">
        <v>0</v>
      </c>
      <c r="AE396">
        <v>5</v>
      </c>
      <c r="AF396">
        <v>0</v>
      </c>
      <c r="AG396">
        <v>0</v>
      </c>
      <c r="AH396">
        <v>0</v>
      </c>
      <c r="AI396">
        <v>0</v>
      </c>
      <c r="AJ396">
        <v>0</v>
      </c>
      <c r="AK396">
        <v>0</v>
      </c>
      <c r="AL396">
        <v>1</v>
      </c>
      <c r="AM396">
        <v>1</v>
      </c>
      <c r="AN396">
        <v>0</v>
      </c>
      <c r="AO396">
        <v>0</v>
      </c>
      <c r="AP396">
        <v>9</v>
      </c>
      <c r="AQ396">
        <v>0</v>
      </c>
      <c r="AR396">
        <v>5</v>
      </c>
      <c r="AS396">
        <v>0</v>
      </c>
      <c r="AT396">
        <v>0</v>
      </c>
      <c r="AU396">
        <v>0</v>
      </c>
      <c r="AV396">
        <v>0</v>
      </c>
      <c r="AW396">
        <v>0</v>
      </c>
      <c r="AX396">
        <v>0</v>
      </c>
      <c r="AY396">
        <v>0</v>
      </c>
      <c r="AZ396">
        <v>0</v>
      </c>
      <c r="BA396">
        <v>0</v>
      </c>
      <c r="BB396">
        <v>0</v>
      </c>
      <c r="BC396">
        <v>0</v>
      </c>
      <c r="BD396">
        <v>232</v>
      </c>
      <c r="BE396">
        <v>187</v>
      </c>
      <c r="BF396">
        <v>161</v>
      </c>
      <c r="BG396">
        <v>26</v>
      </c>
      <c r="BH396">
        <v>11</v>
      </c>
      <c r="BI396">
        <v>8</v>
      </c>
      <c r="BJ396">
        <v>6</v>
      </c>
      <c r="BK396">
        <v>3</v>
      </c>
      <c r="BL396">
        <v>3</v>
      </c>
      <c r="BM396">
        <v>11</v>
      </c>
      <c r="BN396">
        <v>0</v>
      </c>
      <c r="BO396">
        <v>0</v>
      </c>
      <c r="BP396">
        <v>0</v>
      </c>
      <c r="BQ396">
        <v>0</v>
      </c>
      <c r="BR396">
        <v>0</v>
      </c>
      <c r="BS396">
        <v>0</v>
      </c>
      <c r="BT396">
        <v>0</v>
      </c>
      <c r="BU396">
        <v>0</v>
      </c>
      <c r="BV396">
        <v>6</v>
      </c>
      <c r="BW396">
        <v>4</v>
      </c>
      <c r="BX396">
        <v>2</v>
      </c>
      <c r="BY396">
        <v>0</v>
      </c>
      <c r="BZ396">
        <v>0</v>
      </c>
      <c r="CA396">
        <v>0</v>
      </c>
      <c r="CB396">
        <v>0</v>
      </c>
      <c r="CC396">
        <v>0</v>
      </c>
      <c r="CD396">
        <v>0</v>
      </c>
      <c r="CE396">
        <v>0</v>
      </c>
      <c r="CF396">
        <v>0</v>
      </c>
      <c r="CG396">
        <v>0</v>
      </c>
      <c r="CH396">
        <v>0</v>
      </c>
      <c r="CI396">
        <v>0</v>
      </c>
      <c r="CJ396">
        <v>0</v>
      </c>
      <c r="CK396">
        <v>1</v>
      </c>
      <c r="CL396" t="s">
        <v>130</v>
      </c>
      <c r="CM396" s="1">
        <v>33034</v>
      </c>
      <c r="CO396">
        <v>0</v>
      </c>
      <c r="CP396">
        <f t="shared" si="18"/>
        <v>10</v>
      </c>
      <c r="CQ396">
        <f t="shared" si="19"/>
        <v>0</v>
      </c>
      <c r="CR396">
        <f t="shared" si="20"/>
        <v>0</v>
      </c>
    </row>
    <row r="397" spans="1:96" x14ac:dyDescent="0.3">
      <c r="A397">
        <v>202</v>
      </c>
      <c r="B397" t="s">
        <v>644</v>
      </c>
      <c r="C397">
        <v>31842</v>
      </c>
      <c r="D397">
        <v>8</v>
      </c>
      <c r="E397" t="s">
        <v>424</v>
      </c>
      <c r="F397" t="s">
        <v>424</v>
      </c>
      <c r="G397">
        <v>3</v>
      </c>
      <c r="H397" t="s">
        <v>115</v>
      </c>
      <c r="I397" t="s">
        <v>116</v>
      </c>
      <c r="J397">
        <v>498</v>
      </c>
      <c r="K397" t="s">
        <v>165</v>
      </c>
      <c r="L397" t="s">
        <v>166</v>
      </c>
      <c r="M397">
        <v>6</v>
      </c>
      <c r="N397">
        <v>13</v>
      </c>
      <c r="O397">
        <v>0</v>
      </c>
      <c r="P397">
        <v>11</v>
      </c>
      <c r="Q397">
        <v>479</v>
      </c>
      <c r="R397">
        <v>0</v>
      </c>
      <c r="S397">
        <v>31</v>
      </c>
      <c r="T397">
        <v>510</v>
      </c>
      <c r="U397">
        <v>0</v>
      </c>
      <c r="V397">
        <v>0</v>
      </c>
      <c r="W397">
        <v>0</v>
      </c>
      <c r="X397">
        <v>0</v>
      </c>
      <c r="Y397">
        <v>2</v>
      </c>
      <c r="Z397">
        <v>2</v>
      </c>
      <c r="AA397">
        <v>7</v>
      </c>
      <c r="AB397">
        <v>2</v>
      </c>
      <c r="AC397">
        <v>2</v>
      </c>
      <c r="AD397">
        <v>9</v>
      </c>
      <c r="AE397">
        <v>10</v>
      </c>
      <c r="AF397">
        <v>2</v>
      </c>
      <c r="AG397">
        <v>0</v>
      </c>
      <c r="AH397">
        <v>0</v>
      </c>
      <c r="AI397">
        <v>0</v>
      </c>
      <c r="AJ397">
        <v>0</v>
      </c>
      <c r="AK397">
        <v>5</v>
      </c>
      <c r="AL397">
        <v>1</v>
      </c>
      <c r="AM397">
        <v>0</v>
      </c>
      <c r="AN397">
        <v>0</v>
      </c>
      <c r="AO397">
        <v>0</v>
      </c>
      <c r="AP397">
        <v>6</v>
      </c>
      <c r="AQ397">
        <v>0</v>
      </c>
      <c r="AR397">
        <v>6</v>
      </c>
      <c r="AS397">
        <v>0</v>
      </c>
      <c r="AT397">
        <v>0</v>
      </c>
      <c r="AU397">
        <v>0</v>
      </c>
      <c r="AV397">
        <v>0</v>
      </c>
      <c r="AW397">
        <v>0</v>
      </c>
      <c r="AX397">
        <v>0</v>
      </c>
      <c r="AY397">
        <v>0</v>
      </c>
      <c r="AZ397">
        <v>3</v>
      </c>
      <c r="BA397">
        <v>0</v>
      </c>
      <c r="BB397">
        <v>0</v>
      </c>
      <c r="BC397">
        <v>0</v>
      </c>
      <c r="BD397">
        <v>290</v>
      </c>
      <c r="BE397">
        <v>243</v>
      </c>
      <c r="BF397">
        <v>182</v>
      </c>
      <c r="BG397">
        <v>61</v>
      </c>
      <c r="BH397">
        <v>8</v>
      </c>
      <c r="BI397">
        <v>5</v>
      </c>
      <c r="BJ397">
        <v>17</v>
      </c>
      <c r="BK397">
        <v>8</v>
      </c>
      <c r="BL397">
        <v>9</v>
      </c>
      <c r="BM397">
        <v>4</v>
      </c>
      <c r="BN397">
        <v>0</v>
      </c>
      <c r="BO397">
        <v>4</v>
      </c>
      <c r="BP397">
        <v>4</v>
      </c>
      <c r="BQ397">
        <v>0</v>
      </c>
      <c r="BR397">
        <v>0</v>
      </c>
      <c r="BS397">
        <v>0</v>
      </c>
      <c r="BT397">
        <v>0</v>
      </c>
      <c r="BU397">
        <v>0</v>
      </c>
      <c r="BV397">
        <v>5</v>
      </c>
      <c r="BW397">
        <v>3</v>
      </c>
      <c r="BX397">
        <v>2</v>
      </c>
      <c r="BY397">
        <v>0</v>
      </c>
      <c r="BZ397">
        <v>0</v>
      </c>
      <c r="CA397">
        <v>0</v>
      </c>
      <c r="CB397">
        <v>0</v>
      </c>
      <c r="CC397">
        <v>0</v>
      </c>
      <c r="CD397">
        <v>0</v>
      </c>
      <c r="CE397">
        <v>0</v>
      </c>
      <c r="CF397">
        <v>0</v>
      </c>
      <c r="CG397">
        <v>0</v>
      </c>
      <c r="CH397">
        <v>0</v>
      </c>
      <c r="CI397">
        <v>0</v>
      </c>
      <c r="CJ397">
        <v>0</v>
      </c>
      <c r="CK397">
        <v>1</v>
      </c>
      <c r="CL397" t="s">
        <v>130</v>
      </c>
      <c r="CM397" s="1">
        <v>35431</v>
      </c>
      <c r="CN397" t="s">
        <v>106</v>
      </c>
      <c r="CO397">
        <v>185</v>
      </c>
      <c r="CP397">
        <f t="shared" si="18"/>
        <v>17</v>
      </c>
      <c r="CQ397">
        <f t="shared" si="19"/>
        <v>0</v>
      </c>
      <c r="CR397">
        <f t="shared" si="20"/>
        <v>0</v>
      </c>
    </row>
    <row r="398" spans="1:96" x14ac:dyDescent="0.3">
      <c r="A398">
        <v>202</v>
      </c>
      <c r="B398" t="s">
        <v>644</v>
      </c>
      <c r="C398">
        <v>31843</v>
      </c>
      <c r="D398">
        <v>29</v>
      </c>
      <c r="E398" t="s">
        <v>425</v>
      </c>
      <c r="F398" t="s">
        <v>426</v>
      </c>
      <c r="G398">
        <v>3</v>
      </c>
      <c r="H398" t="s">
        <v>115</v>
      </c>
      <c r="I398" t="s">
        <v>116</v>
      </c>
      <c r="J398">
        <v>506</v>
      </c>
      <c r="K398" t="s">
        <v>108</v>
      </c>
      <c r="L398" t="s">
        <v>109</v>
      </c>
      <c r="M398">
        <v>20</v>
      </c>
      <c r="N398">
        <v>13</v>
      </c>
      <c r="O398">
        <v>0</v>
      </c>
      <c r="P398">
        <v>14</v>
      </c>
      <c r="Q398">
        <v>1751</v>
      </c>
      <c r="R398">
        <v>0</v>
      </c>
      <c r="S398">
        <v>71</v>
      </c>
      <c r="T398">
        <v>1822</v>
      </c>
      <c r="U398">
        <v>0</v>
      </c>
      <c r="V398">
        <v>6</v>
      </c>
      <c r="W398">
        <v>0</v>
      </c>
      <c r="X398">
        <v>4</v>
      </c>
      <c r="Y398">
        <v>28</v>
      </c>
      <c r="Z398">
        <v>28</v>
      </c>
      <c r="AA398">
        <v>28</v>
      </c>
      <c r="AB398">
        <v>9</v>
      </c>
      <c r="AC398">
        <v>9</v>
      </c>
      <c r="AD398">
        <v>23</v>
      </c>
      <c r="AE398">
        <v>12</v>
      </c>
      <c r="AF398">
        <v>2</v>
      </c>
      <c r="AG398">
        <v>0</v>
      </c>
      <c r="AH398">
        <v>0</v>
      </c>
      <c r="AI398">
        <v>2</v>
      </c>
      <c r="AJ398">
        <v>32</v>
      </c>
      <c r="AK398">
        <v>64</v>
      </c>
      <c r="AL398">
        <v>4</v>
      </c>
      <c r="AM398">
        <v>1</v>
      </c>
      <c r="AN398">
        <v>0</v>
      </c>
      <c r="AO398">
        <v>0</v>
      </c>
      <c r="AP398">
        <v>19</v>
      </c>
      <c r="AQ398">
        <v>0</v>
      </c>
      <c r="AR398">
        <v>10</v>
      </c>
      <c r="AS398">
        <v>5</v>
      </c>
      <c r="AT398">
        <v>0</v>
      </c>
      <c r="AU398">
        <v>0</v>
      </c>
      <c r="AV398">
        <v>0</v>
      </c>
      <c r="AW398">
        <v>0</v>
      </c>
      <c r="AX398">
        <v>0</v>
      </c>
      <c r="AY398">
        <v>0</v>
      </c>
      <c r="AZ398">
        <v>10</v>
      </c>
      <c r="BA398">
        <v>0</v>
      </c>
      <c r="BB398">
        <v>0</v>
      </c>
      <c r="BC398">
        <v>0</v>
      </c>
      <c r="BD398">
        <v>701</v>
      </c>
      <c r="BE398">
        <v>568</v>
      </c>
      <c r="BF398">
        <v>348</v>
      </c>
      <c r="BG398">
        <v>220</v>
      </c>
      <c r="BH398">
        <v>14</v>
      </c>
      <c r="BI398">
        <v>18</v>
      </c>
      <c r="BJ398">
        <v>46</v>
      </c>
      <c r="BK398">
        <v>15</v>
      </c>
      <c r="BL398">
        <v>31</v>
      </c>
      <c r="BM398">
        <v>7</v>
      </c>
      <c r="BN398">
        <v>0</v>
      </c>
      <c r="BO398">
        <v>20</v>
      </c>
      <c r="BP398">
        <v>15</v>
      </c>
      <c r="BQ398">
        <v>5</v>
      </c>
      <c r="BR398">
        <v>0</v>
      </c>
      <c r="BS398">
        <v>0</v>
      </c>
      <c r="BT398">
        <v>0</v>
      </c>
      <c r="BU398">
        <v>0</v>
      </c>
      <c r="BV398">
        <v>12</v>
      </c>
      <c r="BW398">
        <v>3</v>
      </c>
      <c r="BX398">
        <v>9</v>
      </c>
      <c r="BY398">
        <v>1</v>
      </c>
      <c r="BZ398">
        <v>1</v>
      </c>
      <c r="CA398">
        <v>0</v>
      </c>
      <c r="CB398">
        <v>0</v>
      </c>
      <c r="CC398">
        <v>0</v>
      </c>
      <c r="CD398">
        <v>0</v>
      </c>
      <c r="CE398">
        <v>0</v>
      </c>
      <c r="CF398">
        <v>0</v>
      </c>
      <c r="CG398">
        <v>0</v>
      </c>
      <c r="CH398">
        <v>0</v>
      </c>
      <c r="CI398">
        <v>0</v>
      </c>
      <c r="CJ398">
        <v>0</v>
      </c>
      <c r="CK398">
        <v>1</v>
      </c>
      <c r="CL398" t="s">
        <v>130</v>
      </c>
      <c r="CM398" s="1">
        <v>34768</v>
      </c>
      <c r="CN398" t="s">
        <v>309</v>
      </c>
      <c r="CO398">
        <v>172</v>
      </c>
      <c r="CP398">
        <f t="shared" si="18"/>
        <v>34</v>
      </c>
      <c r="CQ398">
        <f t="shared" si="19"/>
        <v>0</v>
      </c>
      <c r="CR398">
        <f t="shared" si="20"/>
        <v>0</v>
      </c>
    </row>
    <row r="399" spans="1:96" x14ac:dyDescent="0.3">
      <c r="A399">
        <v>202</v>
      </c>
      <c r="B399" t="s">
        <v>644</v>
      </c>
      <c r="C399">
        <v>31844</v>
      </c>
      <c r="D399">
        <v>13</v>
      </c>
      <c r="E399" t="s">
        <v>427</v>
      </c>
      <c r="F399" t="s">
        <v>428</v>
      </c>
      <c r="G399">
        <v>3</v>
      </c>
      <c r="H399" t="s">
        <v>115</v>
      </c>
      <c r="I399" t="s">
        <v>116</v>
      </c>
      <c r="J399">
        <v>1159</v>
      </c>
      <c r="K399" t="s">
        <v>117</v>
      </c>
      <c r="L399" t="s">
        <v>118</v>
      </c>
      <c r="M399">
        <v>7</v>
      </c>
      <c r="N399">
        <v>8</v>
      </c>
      <c r="O399">
        <v>0</v>
      </c>
      <c r="P399">
        <v>14</v>
      </c>
      <c r="Q399">
        <v>785</v>
      </c>
      <c r="R399">
        <v>0</v>
      </c>
      <c r="S399">
        <v>74</v>
      </c>
      <c r="T399">
        <v>859</v>
      </c>
      <c r="U399">
        <v>0</v>
      </c>
      <c r="V399">
        <v>0</v>
      </c>
      <c r="W399">
        <v>0</v>
      </c>
      <c r="X399">
        <v>1</v>
      </c>
      <c r="Y399">
        <v>13</v>
      </c>
      <c r="Z399">
        <v>13</v>
      </c>
      <c r="AA399">
        <v>7</v>
      </c>
      <c r="AB399">
        <v>1</v>
      </c>
      <c r="AC399">
        <v>4</v>
      </c>
      <c r="AD399">
        <v>11</v>
      </c>
      <c r="AE399">
        <v>24</v>
      </c>
      <c r="AF399">
        <v>0</v>
      </c>
      <c r="AG399">
        <v>0</v>
      </c>
      <c r="AH399">
        <v>0</v>
      </c>
      <c r="AI399">
        <v>0</v>
      </c>
      <c r="AJ399">
        <v>3</v>
      </c>
      <c r="AK399">
        <v>47</v>
      </c>
      <c r="AL399">
        <v>11</v>
      </c>
      <c r="AM399">
        <v>4</v>
      </c>
      <c r="AN399">
        <v>0</v>
      </c>
      <c r="AO399">
        <v>0</v>
      </c>
      <c r="AP399">
        <v>9</v>
      </c>
      <c r="AQ399">
        <v>0</v>
      </c>
      <c r="AR399">
        <v>12</v>
      </c>
      <c r="AS399">
        <v>1</v>
      </c>
      <c r="AT399">
        <v>0</v>
      </c>
      <c r="AU399">
        <v>0</v>
      </c>
      <c r="AV399">
        <v>0</v>
      </c>
      <c r="AW399">
        <v>0</v>
      </c>
      <c r="AX399">
        <v>0</v>
      </c>
      <c r="AY399">
        <v>0</v>
      </c>
      <c r="AZ399">
        <v>2</v>
      </c>
      <c r="BA399">
        <v>0</v>
      </c>
      <c r="BB399">
        <v>0</v>
      </c>
      <c r="BC399">
        <v>0</v>
      </c>
      <c r="BD399">
        <v>434</v>
      </c>
      <c r="BE399">
        <v>365</v>
      </c>
      <c r="BF399">
        <v>206</v>
      </c>
      <c r="BG399">
        <v>159</v>
      </c>
      <c r="BH399">
        <v>17</v>
      </c>
      <c r="BI399">
        <v>9</v>
      </c>
      <c r="BJ399">
        <v>25</v>
      </c>
      <c r="BK399">
        <v>11</v>
      </c>
      <c r="BL399">
        <v>14</v>
      </c>
      <c r="BM399">
        <v>2</v>
      </c>
      <c r="BN399">
        <v>0</v>
      </c>
      <c r="BO399">
        <v>6</v>
      </c>
      <c r="BP399">
        <v>2</v>
      </c>
      <c r="BQ399">
        <v>4</v>
      </c>
      <c r="BR399">
        <v>0</v>
      </c>
      <c r="BS399">
        <v>0</v>
      </c>
      <c r="BT399">
        <v>0</v>
      </c>
      <c r="BU399">
        <v>0</v>
      </c>
      <c r="BV399">
        <v>9</v>
      </c>
      <c r="BW399">
        <v>3</v>
      </c>
      <c r="BX399">
        <v>6</v>
      </c>
      <c r="BY399">
        <v>0</v>
      </c>
      <c r="BZ399">
        <v>0</v>
      </c>
      <c r="CA399">
        <v>0</v>
      </c>
      <c r="CB399">
        <v>0</v>
      </c>
      <c r="CC399">
        <v>0</v>
      </c>
      <c r="CD399">
        <v>0</v>
      </c>
      <c r="CE399">
        <v>0</v>
      </c>
      <c r="CF399">
        <v>0</v>
      </c>
      <c r="CG399">
        <v>0</v>
      </c>
      <c r="CH399">
        <v>0</v>
      </c>
      <c r="CI399">
        <v>0</v>
      </c>
      <c r="CJ399">
        <v>0</v>
      </c>
      <c r="CK399">
        <v>1</v>
      </c>
      <c r="CL399" t="s">
        <v>130</v>
      </c>
      <c r="CM399" t="s">
        <v>429</v>
      </c>
      <c r="CN399" t="s">
        <v>106</v>
      </c>
      <c r="CO399">
        <v>174</v>
      </c>
      <c r="CP399">
        <f t="shared" si="18"/>
        <v>21</v>
      </c>
      <c r="CQ399">
        <f t="shared" si="19"/>
        <v>0</v>
      </c>
      <c r="CR399">
        <f t="shared" si="20"/>
        <v>0</v>
      </c>
    </row>
    <row r="400" spans="1:96" x14ac:dyDescent="0.3">
      <c r="A400">
        <v>202</v>
      </c>
      <c r="B400" t="s">
        <v>644</v>
      </c>
      <c r="C400">
        <v>31845</v>
      </c>
      <c r="D400">
        <v>29</v>
      </c>
      <c r="E400" t="s">
        <v>430</v>
      </c>
      <c r="F400" t="s">
        <v>431</v>
      </c>
      <c r="G400">
        <v>1</v>
      </c>
      <c r="H400" t="s">
        <v>122</v>
      </c>
      <c r="I400" t="s">
        <v>123</v>
      </c>
      <c r="J400">
        <v>504</v>
      </c>
      <c r="K400" t="s">
        <v>97</v>
      </c>
      <c r="L400" t="s">
        <v>98</v>
      </c>
      <c r="M400">
        <v>6</v>
      </c>
      <c r="N400">
        <v>13</v>
      </c>
      <c r="O400">
        <v>0</v>
      </c>
      <c r="P400">
        <v>2</v>
      </c>
      <c r="Q400">
        <v>552</v>
      </c>
      <c r="R400">
        <v>0</v>
      </c>
      <c r="S400">
        <v>39</v>
      </c>
      <c r="T400">
        <v>591</v>
      </c>
      <c r="U400">
        <v>0</v>
      </c>
      <c r="V400">
        <v>0</v>
      </c>
      <c r="W400">
        <v>0</v>
      </c>
      <c r="X400">
        <v>1</v>
      </c>
      <c r="Y400">
        <v>3</v>
      </c>
      <c r="Z400">
        <v>3</v>
      </c>
      <c r="AA400">
        <v>3</v>
      </c>
      <c r="AB400">
        <v>1</v>
      </c>
      <c r="AC400">
        <v>1</v>
      </c>
      <c r="AD400">
        <v>8</v>
      </c>
      <c r="AE400">
        <v>8</v>
      </c>
      <c r="AF400">
        <v>2</v>
      </c>
      <c r="AG400">
        <v>0</v>
      </c>
      <c r="AH400">
        <v>0</v>
      </c>
      <c r="AI400">
        <v>0</v>
      </c>
      <c r="AJ400">
        <v>0</v>
      </c>
      <c r="AK400">
        <v>16</v>
      </c>
      <c r="AL400">
        <v>3</v>
      </c>
      <c r="AM400">
        <v>60</v>
      </c>
      <c r="AN400">
        <v>0</v>
      </c>
      <c r="AO400">
        <v>0</v>
      </c>
      <c r="AP400">
        <v>4</v>
      </c>
      <c r="AQ400">
        <v>0</v>
      </c>
      <c r="AR400">
        <v>6</v>
      </c>
      <c r="AS400">
        <v>2</v>
      </c>
      <c r="AT400">
        <v>0</v>
      </c>
      <c r="AU400">
        <v>0</v>
      </c>
      <c r="AV400">
        <v>0</v>
      </c>
      <c r="AW400">
        <v>0</v>
      </c>
      <c r="AX400">
        <v>0</v>
      </c>
      <c r="AY400">
        <v>0</v>
      </c>
      <c r="AZ400">
        <v>1</v>
      </c>
      <c r="BA400">
        <v>0</v>
      </c>
      <c r="BB400">
        <v>0</v>
      </c>
      <c r="BC400">
        <v>0</v>
      </c>
      <c r="BD400">
        <v>315</v>
      </c>
      <c r="BE400">
        <v>205</v>
      </c>
      <c r="BF400">
        <v>123</v>
      </c>
      <c r="BG400">
        <v>82</v>
      </c>
      <c r="BH400">
        <v>11</v>
      </c>
      <c r="BI400">
        <v>16</v>
      </c>
      <c r="BJ400">
        <v>20</v>
      </c>
      <c r="BK400">
        <v>7</v>
      </c>
      <c r="BL400">
        <v>13</v>
      </c>
      <c r="BM400">
        <v>18</v>
      </c>
      <c r="BN400">
        <v>0</v>
      </c>
      <c r="BO400">
        <v>3</v>
      </c>
      <c r="BP400">
        <v>1</v>
      </c>
      <c r="BQ400">
        <v>2</v>
      </c>
      <c r="BR400">
        <v>0</v>
      </c>
      <c r="BS400">
        <v>0</v>
      </c>
      <c r="BT400">
        <v>0</v>
      </c>
      <c r="BU400">
        <v>0</v>
      </c>
      <c r="BV400">
        <v>6</v>
      </c>
      <c r="BW400">
        <v>2</v>
      </c>
      <c r="BX400">
        <v>4</v>
      </c>
      <c r="BY400">
        <v>0</v>
      </c>
      <c r="BZ400">
        <v>0</v>
      </c>
      <c r="CA400">
        <v>0</v>
      </c>
      <c r="CB400">
        <v>0</v>
      </c>
      <c r="CC400">
        <v>0</v>
      </c>
      <c r="CD400">
        <v>0</v>
      </c>
      <c r="CE400">
        <v>0</v>
      </c>
      <c r="CF400">
        <v>0</v>
      </c>
      <c r="CG400">
        <v>0</v>
      </c>
      <c r="CH400">
        <v>0</v>
      </c>
      <c r="CI400">
        <v>0</v>
      </c>
      <c r="CJ400">
        <v>0</v>
      </c>
      <c r="CK400">
        <v>1</v>
      </c>
      <c r="CL400" t="s">
        <v>130</v>
      </c>
      <c r="CM400" t="s">
        <v>432</v>
      </c>
      <c r="CN400" t="s">
        <v>106</v>
      </c>
      <c r="CO400">
        <v>179</v>
      </c>
      <c r="CP400">
        <f t="shared" si="18"/>
        <v>8</v>
      </c>
      <c r="CQ400">
        <f t="shared" si="19"/>
        <v>0</v>
      </c>
      <c r="CR400">
        <f t="shared" si="20"/>
        <v>0</v>
      </c>
    </row>
    <row r="401" spans="1:96" x14ac:dyDescent="0.3">
      <c r="A401">
        <v>202</v>
      </c>
      <c r="B401" t="s">
        <v>644</v>
      </c>
      <c r="C401">
        <v>31847</v>
      </c>
      <c r="D401">
        <v>37</v>
      </c>
      <c r="E401" t="s">
        <v>433</v>
      </c>
      <c r="F401" t="s">
        <v>433</v>
      </c>
      <c r="G401">
        <v>1</v>
      </c>
      <c r="H401" t="s">
        <v>122</v>
      </c>
      <c r="I401" t="s">
        <v>123</v>
      </c>
      <c r="J401">
        <v>496</v>
      </c>
      <c r="K401" t="s">
        <v>181</v>
      </c>
      <c r="L401" t="s">
        <v>182</v>
      </c>
      <c r="M401">
        <v>1</v>
      </c>
      <c r="N401">
        <v>8</v>
      </c>
      <c r="O401">
        <v>0</v>
      </c>
      <c r="P401">
        <v>4</v>
      </c>
      <c r="Q401">
        <v>205</v>
      </c>
      <c r="R401">
        <v>0</v>
      </c>
      <c r="S401">
        <v>32</v>
      </c>
      <c r="T401">
        <v>237</v>
      </c>
      <c r="U401">
        <v>0</v>
      </c>
      <c r="V401">
        <v>0</v>
      </c>
      <c r="W401">
        <v>0</v>
      </c>
      <c r="X401">
        <v>0</v>
      </c>
      <c r="Y401">
        <v>0</v>
      </c>
      <c r="Z401">
        <v>0</v>
      </c>
      <c r="AA401">
        <v>2</v>
      </c>
      <c r="AB401">
        <v>2</v>
      </c>
      <c r="AC401">
        <v>0</v>
      </c>
      <c r="AD401">
        <v>3</v>
      </c>
      <c r="AE401">
        <v>4</v>
      </c>
      <c r="AF401">
        <v>0</v>
      </c>
      <c r="AG401">
        <v>0</v>
      </c>
      <c r="AH401">
        <v>0</v>
      </c>
      <c r="AI401">
        <v>0</v>
      </c>
      <c r="AJ401">
        <v>0</v>
      </c>
      <c r="AK401">
        <v>0</v>
      </c>
      <c r="AL401">
        <v>0</v>
      </c>
      <c r="AM401">
        <v>4</v>
      </c>
      <c r="AN401">
        <v>0</v>
      </c>
      <c r="AO401">
        <v>0</v>
      </c>
      <c r="AP401">
        <v>3</v>
      </c>
      <c r="AQ401">
        <v>0</v>
      </c>
      <c r="AR401">
        <v>3</v>
      </c>
      <c r="AS401">
        <v>0</v>
      </c>
      <c r="AT401">
        <v>0</v>
      </c>
      <c r="AU401">
        <v>0</v>
      </c>
      <c r="AV401">
        <v>0</v>
      </c>
      <c r="AW401">
        <v>0</v>
      </c>
      <c r="AX401">
        <v>0</v>
      </c>
      <c r="AY401">
        <v>0</v>
      </c>
      <c r="AZ401">
        <v>0</v>
      </c>
      <c r="BA401">
        <v>0</v>
      </c>
      <c r="BB401">
        <v>0</v>
      </c>
      <c r="BC401">
        <v>0</v>
      </c>
      <c r="BD401">
        <v>98</v>
      </c>
      <c r="BE401">
        <v>67</v>
      </c>
      <c r="BF401">
        <v>46</v>
      </c>
      <c r="BG401">
        <v>21</v>
      </c>
      <c r="BH401">
        <v>3</v>
      </c>
      <c r="BI401">
        <v>2</v>
      </c>
      <c r="BJ401">
        <v>10</v>
      </c>
      <c r="BK401">
        <v>3</v>
      </c>
      <c r="BL401">
        <v>7</v>
      </c>
      <c r="BM401">
        <v>10</v>
      </c>
      <c r="BN401">
        <v>0</v>
      </c>
      <c r="BO401">
        <v>2</v>
      </c>
      <c r="BP401">
        <v>2</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1</v>
      </c>
      <c r="CL401" t="s">
        <v>130</v>
      </c>
      <c r="CM401" t="s">
        <v>434</v>
      </c>
      <c r="CO401">
        <v>0</v>
      </c>
      <c r="CP401">
        <f t="shared" si="18"/>
        <v>5</v>
      </c>
      <c r="CQ401">
        <f t="shared" si="19"/>
        <v>0</v>
      </c>
      <c r="CR401">
        <f t="shared" si="20"/>
        <v>0</v>
      </c>
    </row>
    <row r="402" spans="1:96" x14ac:dyDescent="0.3">
      <c r="A402">
        <v>202</v>
      </c>
      <c r="B402" t="s">
        <v>644</v>
      </c>
      <c r="C402">
        <v>31851</v>
      </c>
      <c r="D402">
        <v>10</v>
      </c>
      <c r="E402" t="s">
        <v>436</v>
      </c>
      <c r="F402" t="s">
        <v>436</v>
      </c>
      <c r="G402">
        <v>3</v>
      </c>
      <c r="H402" t="s">
        <v>115</v>
      </c>
      <c r="I402" t="s">
        <v>116</v>
      </c>
      <c r="J402">
        <v>1536</v>
      </c>
      <c r="K402" t="s">
        <v>124</v>
      </c>
      <c r="L402" t="s">
        <v>125</v>
      </c>
      <c r="M402">
        <v>13</v>
      </c>
      <c r="N402">
        <v>14</v>
      </c>
      <c r="O402">
        <v>0</v>
      </c>
      <c r="P402">
        <v>17</v>
      </c>
      <c r="Q402">
        <v>1067</v>
      </c>
      <c r="R402">
        <v>0</v>
      </c>
      <c r="S402">
        <v>34</v>
      </c>
      <c r="T402">
        <v>1101</v>
      </c>
      <c r="U402">
        <v>0</v>
      </c>
      <c r="V402">
        <v>0</v>
      </c>
      <c r="W402">
        <v>0</v>
      </c>
      <c r="X402">
        <v>2</v>
      </c>
      <c r="Y402">
        <v>18</v>
      </c>
      <c r="Z402">
        <v>18</v>
      </c>
      <c r="AA402">
        <v>22</v>
      </c>
      <c r="AB402">
        <v>3</v>
      </c>
      <c r="AC402">
        <v>11</v>
      </c>
      <c r="AD402">
        <v>15</v>
      </c>
      <c r="AE402">
        <v>23</v>
      </c>
      <c r="AF402">
        <v>0</v>
      </c>
      <c r="AG402">
        <v>1</v>
      </c>
      <c r="AH402">
        <v>0</v>
      </c>
      <c r="AI402">
        <v>1</v>
      </c>
      <c r="AJ402">
        <v>25</v>
      </c>
      <c r="AK402">
        <v>42</v>
      </c>
      <c r="AL402">
        <v>21</v>
      </c>
      <c r="AM402">
        <v>4</v>
      </c>
      <c r="AN402">
        <v>0</v>
      </c>
      <c r="AO402">
        <v>0</v>
      </c>
      <c r="AP402">
        <v>12</v>
      </c>
      <c r="AQ402">
        <v>0</v>
      </c>
      <c r="AR402">
        <v>9</v>
      </c>
      <c r="AS402">
        <v>2</v>
      </c>
      <c r="AT402">
        <v>0</v>
      </c>
      <c r="AU402">
        <v>0</v>
      </c>
      <c r="AV402">
        <v>0</v>
      </c>
      <c r="AW402">
        <v>0</v>
      </c>
      <c r="AX402">
        <v>0</v>
      </c>
      <c r="AY402">
        <v>0</v>
      </c>
      <c r="AZ402">
        <v>8</v>
      </c>
      <c r="BA402">
        <v>0</v>
      </c>
      <c r="BB402">
        <v>0</v>
      </c>
      <c r="BC402">
        <v>0</v>
      </c>
      <c r="BD402">
        <v>515</v>
      </c>
      <c r="BE402">
        <v>421</v>
      </c>
      <c r="BF402">
        <v>224</v>
      </c>
      <c r="BG402">
        <v>197</v>
      </c>
      <c r="BH402">
        <v>13</v>
      </c>
      <c r="BI402">
        <v>5</v>
      </c>
      <c r="BJ402">
        <v>43</v>
      </c>
      <c r="BK402">
        <v>16</v>
      </c>
      <c r="BL402">
        <v>27</v>
      </c>
      <c r="BM402">
        <v>0</v>
      </c>
      <c r="BN402">
        <v>0</v>
      </c>
      <c r="BO402">
        <v>18</v>
      </c>
      <c r="BP402">
        <v>12</v>
      </c>
      <c r="BQ402">
        <v>6</v>
      </c>
      <c r="BR402">
        <v>0</v>
      </c>
      <c r="BS402">
        <v>0</v>
      </c>
      <c r="BT402">
        <v>0</v>
      </c>
      <c r="BU402">
        <v>0</v>
      </c>
      <c r="BV402">
        <v>7</v>
      </c>
      <c r="BW402">
        <v>4</v>
      </c>
      <c r="BX402">
        <v>3</v>
      </c>
      <c r="BY402">
        <v>1</v>
      </c>
      <c r="BZ402">
        <v>0</v>
      </c>
      <c r="CA402">
        <v>1</v>
      </c>
      <c r="CB402">
        <v>0</v>
      </c>
      <c r="CC402">
        <v>0</v>
      </c>
      <c r="CD402">
        <v>0</v>
      </c>
      <c r="CE402">
        <v>0</v>
      </c>
      <c r="CF402">
        <v>0</v>
      </c>
      <c r="CG402">
        <v>0</v>
      </c>
      <c r="CH402">
        <v>0</v>
      </c>
      <c r="CI402">
        <v>0</v>
      </c>
      <c r="CJ402">
        <v>0</v>
      </c>
      <c r="CK402">
        <v>1</v>
      </c>
      <c r="CL402" t="s">
        <v>130</v>
      </c>
      <c r="CM402" t="s">
        <v>138</v>
      </c>
      <c r="CO402">
        <v>0</v>
      </c>
      <c r="CP402">
        <f t="shared" si="18"/>
        <v>30</v>
      </c>
      <c r="CQ402">
        <f t="shared" si="19"/>
        <v>1</v>
      </c>
      <c r="CR402">
        <f t="shared" si="20"/>
        <v>0</v>
      </c>
    </row>
    <row r="403" spans="1:96" x14ac:dyDescent="0.3">
      <c r="A403">
        <v>202</v>
      </c>
      <c r="B403" t="s">
        <v>644</v>
      </c>
      <c r="C403">
        <v>31875</v>
      </c>
      <c r="D403">
        <v>15</v>
      </c>
      <c r="E403" t="s">
        <v>438</v>
      </c>
      <c r="F403" t="s">
        <v>439</v>
      </c>
      <c r="G403">
        <v>1</v>
      </c>
      <c r="H403" t="s">
        <v>122</v>
      </c>
      <c r="I403" t="s">
        <v>123</v>
      </c>
      <c r="J403">
        <v>1874</v>
      </c>
      <c r="K403" t="s">
        <v>657</v>
      </c>
      <c r="L403" t="s">
        <v>658</v>
      </c>
      <c r="M403">
        <v>18</v>
      </c>
      <c r="N403">
        <v>1</v>
      </c>
      <c r="O403">
        <v>0</v>
      </c>
      <c r="P403">
        <v>3</v>
      </c>
      <c r="Q403">
        <v>1677</v>
      </c>
      <c r="R403">
        <v>0</v>
      </c>
      <c r="S403">
        <v>115</v>
      </c>
      <c r="T403">
        <v>1792</v>
      </c>
      <c r="U403">
        <v>0</v>
      </c>
      <c r="V403">
        <v>0</v>
      </c>
      <c r="W403">
        <v>0</v>
      </c>
      <c r="X403">
        <v>0</v>
      </c>
      <c r="Y403">
        <v>15</v>
      </c>
      <c r="Z403">
        <v>15</v>
      </c>
      <c r="AA403">
        <v>6</v>
      </c>
      <c r="AB403">
        <v>1</v>
      </c>
      <c r="AC403">
        <v>2</v>
      </c>
      <c r="AD403">
        <v>34</v>
      </c>
      <c r="AE403">
        <v>9</v>
      </c>
      <c r="AF403">
        <v>4</v>
      </c>
      <c r="AG403">
        <v>0</v>
      </c>
      <c r="AH403">
        <v>0</v>
      </c>
      <c r="AI403">
        <v>2</v>
      </c>
      <c r="AJ403">
        <v>0</v>
      </c>
      <c r="AK403">
        <v>39</v>
      </c>
      <c r="AL403">
        <v>4</v>
      </c>
      <c r="AM403">
        <v>197</v>
      </c>
      <c r="AN403">
        <v>0</v>
      </c>
      <c r="AO403">
        <v>0</v>
      </c>
      <c r="AP403">
        <v>12</v>
      </c>
      <c r="AQ403">
        <v>0</v>
      </c>
      <c r="AR403">
        <v>11</v>
      </c>
      <c r="AS403">
        <v>0</v>
      </c>
      <c r="AT403">
        <v>0</v>
      </c>
      <c r="AU403">
        <v>0</v>
      </c>
      <c r="AV403">
        <v>0</v>
      </c>
      <c r="AW403">
        <v>0</v>
      </c>
      <c r="AX403">
        <v>0</v>
      </c>
      <c r="AY403">
        <v>0</v>
      </c>
      <c r="AZ403">
        <v>3</v>
      </c>
      <c r="BA403">
        <v>0</v>
      </c>
      <c r="BB403">
        <v>0</v>
      </c>
      <c r="BC403">
        <v>0</v>
      </c>
      <c r="BD403">
        <v>984</v>
      </c>
      <c r="BE403">
        <v>553</v>
      </c>
      <c r="BF403">
        <v>308</v>
      </c>
      <c r="BG403">
        <v>245</v>
      </c>
      <c r="BH403">
        <v>28</v>
      </c>
      <c r="BI403">
        <v>51</v>
      </c>
      <c r="BJ403">
        <v>79</v>
      </c>
      <c r="BK403">
        <v>28</v>
      </c>
      <c r="BL403">
        <v>51</v>
      </c>
      <c r="BM403">
        <v>59</v>
      </c>
      <c r="BN403">
        <v>0</v>
      </c>
      <c r="BO403">
        <v>16</v>
      </c>
      <c r="BP403">
        <v>12</v>
      </c>
      <c r="BQ403">
        <v>4</v>
      </c>
      <c r="BR403">
        <v>0</v>
      </c>
      <c r="BS403">
        <v>0</v>
      </c>
      <c r="BT403">
        <v>0</v>
      </c>
      <c r="BU403">
        <v>0</v>
      </c>
      <c r="BV403">
        <v>55</v>
      </c>
      <c r="BW403">
        <v>30</v>
      </c>
      <c r="BX403">
        <v>25</v>
      </c>
      <c r="BY403">
        <v>0</v>
      </c>
      <c r="BZ403">
        <v>0</v>
      </c>
      <c r="CA403">
        <v>0</v>
      </c>
      <c r="CB403">
        <v>0</v>
      </c>
      <c r="CC403">
        <v>0</v>
      </c>
      <c r="CD403">
        <v>0</v>
      </c>
      <c r="CE403">
        <v>0</v>
      </c>
      <c r="CF403">
        <v>0</v>
      </c>
      <c r="CG403">
        <v>0</v>
      </c>
      <c r="CH403">
        <v>0</v>
      </c>
      <c r="CI403">
        <v>0</v>
      </c>
      <c r="CJ403">
        <v>0</v>
      </c>
      <c r="CK403">
        <v>1</v>
      </c>
      <c r="CL403" t="s">
        <v>130</v>
      </c>
      <c r="CM403" t="s">
        <v>440</v>
      </c>
      <c r="CN403" t="s">
        <v>184</v>
      </c>
      <c r="CO403">
        <v>186</v>
      </c>
      <c r="CP403">
        <f t="shared" si="18"/>
        <v>21</v>
      </c>
      <c r="CQ403">
        <f t="shared" si="19"/>
        <v>0</v>
      </c>
      <c r="CR403">
        <f t="shared" si="20"/>
        <v>0</v>
      </c>
    </row>
    <row r="404" spans="1:96" x14ac:dyDescent="0.3">
      <c r="A404">
        <v>202</v>
      </c>
      <c r="B404" t="s">
        <v>644</v>
      </c>
      <c r="C404">
        <v>31876</v>
      </c>
      <c r="D404">
        <v>22</v>
      </c>
      <c r="E404" t="s">
        <v>441</v>
      </c>
      <c r="F404" t="s">
        <v>442</v>
      </c>
      <c r="G404">
        <v>2</v>
      </c>
      <c r="H404" t="s">
        <v>95</v>
      </c>
      <c r="I404" t="s">
        <v>96</v>
      </c>
      <c r="J404">
        <v>656</v>
      </c>
      <c r="K404" t="s">
        <v>102</v>
      </c>
      <c r="L404" t="s">
        <v>103</v>
      </c>
      <c r="M404">
        <v>7</v>
      </c>
      <c r="N404">
        <v>2</v>
      </c>
      <c r="O404">
        <v>0</v>
      </c>
      <c r="P404">
        <v>3</v>
      </c>
      <c r="Q404">
        <v>621</v>
      </c>
      <c r="R404">
        <v>0</v>
      </c>
      <c r="S404">
        <v>37</v>
      </c>
      <c r="T404">
        <v>658</v>
      </c>
      <c r="U404">
        <v>0</v>
      </c>
      <c r="V404">
        <v>0</v>
      </c>
      <c r="W404">
        <v>0</v>
      </c>
      <c r="X404">
        <v>0</v>
      </c>
      <c r="Y404">
        <v>3</v>
      </c>
      <c r="Z404">
        <v>3</v>
      </c>
      <c r="AA404">
        <v>10</v>
      </c>
      <c r="AB404">
        <v>3</v>
      </c>
      <c r="AC404">
        <v>2</v>
      </c>
      <c r="AD404">
        <v>10</v>
      </c>
      <c r="AE404">
        <v>27</v>
      </c>
      <c r="AF404">
        <v>4</v>
      </c>
      <c r="AG404">
        <v>0</v>
      </c>
      <c r="AH404">
        <v>0</v>
      </c>
      <c r="AI404">
        <v>0</v>
      </c>
      <c r="AJ404">
        <v>0</v>
      </c>
      <c r="AK404">
        <v>22</v>
      </c>
      <c r="AL404">
        <v>1</v>
      </c>
      <c r="AM404">
        <v>45</v>
      </c>
      <c r="AN404">
        <v>0</v>
      </c>
      <c r="AO404">
        <v>0</v>
      </c>
      <c r="AP404">
        <v>9</v>
      </c>
      <c r="AQ404">
        <v>0</v>
      </c>
      <c r="AR404">
        <v>3</v>
      </c>
      <c r="AS404">
        <v>0</v>
      </c>
      <c r="AT404">
        <v>0</v>
      </c>
      <c r="AU404">
        <v>0</v>
      </c>
      <c r="AV404">
        <v>0</v>
      </c>
      <c r="AW404">
        <v>0</v>
      </c>
      <c r="AX404">
        <v>0</v>
      </c>
      <c r="AY404">
        <v>0</v>
      </c>
      <c r="AZ404">
        <v>5</v>
      </c>
      <c r="BA404">
        <v>0</v>
      </c>
      <c r="BB404">
        <v>0</v>
      </c>
      <c r="BC404">
        <v>0</v>
      </c>
      <c r="BD404">
        <v>355</v>
      </c>
      <c r="BE404">
        <v>256</v>
      </c>
      <c r="BF404">
        <v>141</v>
      </c>
      <c r="BG404">
        <v>115</v>
      </c>
      <c r="BH404">
        <v>12</v>
      </c>
      <c r="BI404">
        <v>8</v>
      </c>
      <c r="BJ404">
        <v>19</v>
      </c>
      <c r="BK404">
        <v>7</v>
      </c>
      <c r="BL404">
        <v>12</v>
      </c>
      <c r="BM404">
        <v>5</v>
      </c>
      <c r="BN404">
        <v>0</v>
      </c>
      <c r="BO404">
        <v>21</v>
      </c>
      <c r="BP404">
        <v>14</v>
      </c>
      <c r="BQ404">
        <v>7</v>
      </c>
      <c r="BR404">
        <v>0</v>
      </c>
      <c r="BS404">
        <v>0</v>
      </c>
      <c r="BT404">
        <v>0</v>
      </c>
      <c r="BU404">
        <v>0</v>
      </c>
      <c r="BV404">
        <v>6</v>
      </c>
      <c r="BW404">
        <v>4</v>
      </c>
      <c r="BX404">
        <v>2</v>
      </c>
      <c r="BY404">
        <v>1</v>
      </c>
      <c r="BZ404">
        <v>0</v>
      </c>
      <c r="CA404">
        <v>1</v>
      </c>
      <c r="CB404">
        <v>0</v>
      </c>
      <c r="CC404">
        <v>0</v>
      </c>
      <c r="CD404">
        <v>0</v>
      </c>
      <c r="CE404">
        <v>0</v>
      </c>
      <c r="CF404">
        <v>0</v>
      </c>
      <c r="CG404">
        <v>0</v>
      </c>
      <c r="CH404">
        <v>0</v>
      </c>
      <c r="CI404">
        <v>0</v>
      </c>
      <c r="CJ404">
        <v>0</v>
      </c>
      <c r="CK404">
        <v>1</v>
      </c>
      <c r="CL404" t="s">
        <v>130</v>
      </c>
      <c r="CM404" t="s">
        <v>443</v>
      </c>
      <c r="CO404">
        <v>0</v>
      </c>
      <c r="CP404">
        <f t="shared" si="18"/>
        <v>10</v>
      </c>
      <c r="CQ404">
        <f t="shared" si="19"/>
        <v>0</v>
      </c>
      <c r="CR404">
        <f t="shared" si="20"/>
        <v>0</v>
      </c>
    </row>
    <row r="405" spans="1:96" x14ac:dyDescent="0.3">
      <c r="A405">
        <v>202</v>
      </c>
      <c r="B405" t="s">
        <v>644</v>
      </c>
      <c r="C405">
        <v>31882</v>
      </c>
      <c r="D405">
        <v>24</v>
      </c>
      <c r="E405" t="s">
        <v>444</v>
      </c>
      <c r="F405" t="s">
        <v>445</v>
      </c>
      <c r="G405">
        <v>1</v>
      </c>
      <c r="H405" t="s">
        <v>122</v>
      </c>
      <c r="I405" t="s">
        <v>123</v>
      </c>
      <c r="J405">
        <v>498</v>
      </c>
      <c r="K405" t="s">
        <v>165</v>
      </c>
      <c r="L405" t="s">
        <v>166</v>
      </c>
      <c r="M405">
        <v>2</v>
      </c>
      <c r="N405">
        <v>11</v>
      </c>
      <c r="O405">
        <v>0</v>
      </c>
      <c r="P405">
        <v>1</v>
      </c>
      <c r="Q405">
        <v>181</v>
      </c>
      <c r="R405">
        <v>0</v>
      </c>
      <c r="S405">
        <v>18</v>
      </c>
      <c r="T405">
        <v>199</v>
      </c>
      <c r="U405">
        <v>0</v>
      </c>
      <c r="V405">
        <v>1</v>
      </c>
      <c r="W405">
        <v>0</v>
      </c>
      <c r="X405">
        <v>0</v>
      </c>
      <c r="Y405">
        <v>0</v>
      </c>
      <c r="Z405">
        <v>0</v>
      </c>
      <c r="AA405">
        <v>1</v>
      </c>
      <c r="AB405">
        <v>1</v>
      </c>
      <c r="AC405">
        <v>0</v>
      </c>
      <c r="AD405">
        <v>2</v>
      </c>
      <c r="AE405">
        <v>1</v>
      </c>
      <c r="AF405">
        <v>0</v>
      </c>
      <c r="AG405">
        <v>0</v>
      </c>
      <c r="AH405">
        <v>0</v>
      </c>
      <c r="AI405">
        <v>0</v>
      </c>
      <c r="AJ405">
        <v>0</v>
      </c>
      <c r="AK405">
        <v>1</v>
      </c>
      <c r="AL405">
        <v>1</v>
      </c>
      <c r="AM405">
        <v>0</v>
      </c>
      <c r="AN405">
        <v>0</v>
      </c>
      <c r="AO405">
        <v>0</v>
      </c>
      <c r="AP405">
        <v>4</v>
      </c>
      <c r="AQ405">
        <v>0</v>
      </c>
      <c r="AR405">
        <v>3</v>
      </c>
      <c r="AS405">
        <v>0</v>
      </c>
      <c r="AT405">
        <v>0</v>
      </c>
      <c r="AU405">
        <v>0</v>
      </c>
      <c r="AV405">
        <v>0</v>
      </c>
      <c r="AW405">
        <v>0</v>
      </c>
      <c r="AX405">
        <v>0</v>
      </c>
      <c r="AY405">
        <v>0</v>
      </c>
      <c r="AZ405">
        <v>0</v>
      </c>
      <c r="BA405">
        <v>0</v>
      </c>
      <c r="BB405">
        <v>0</v>
      </c>
      <c r="BC405">
        <v>0</v>
      </c>
      <c r="BD405">
        <v>73</v>
      </c>
      <c r="BE405">
        <v>44</v>
      </c>
      <c r="BF405">
        <v>20</v>
      </c>
      <c r="BG405">
        <v>24</v>
      </c>
      <c r="BH405">
        <v>2</v>
      </c>
      <c r="BI405">
        <v>4</v>
      </c>
      <c r="BJ405">
        <v>7</v>
      </c>
      <c r="BK405">
        <v>3</v>
      </c>
      <c r="BL405">
        <v>4</v>
      </c>
      <c r="BM405">
        <v>13</v>
      </c>
      <c r="BN405">
        <v>0</v>
      </c>
      <c r="BO405">
        <v>0</v>
      </c>
      <c r="BP405">
        <v>0</v>
      </c>
      <c r="BQ405">
        <v>0</v>
      </c>
      <c r="BR405">
        <v>0</v>
      </c>
      <c r="BS405">
        <v>0</v>
      </c>
      <c r="BT405">
        <v>0</v>
      </c>
      <c r="BU405">
        <v>0</v>
      </c>
      <c r="BV405">
        <v>2</v>
      </c>
      <c r="BW405">
        <v>1</v>
      </c>
      <c r="BX405">
        <v>1</v>
      </c>
      <c r="BY405">
        <v>0</v>
      </c>
      <c r="BZ405">
        <v>0</v>
      </c>
      <c r="CA405">
        <v>0</v>
      </c>
      <c r="CB405">
        <v>0</v>
      </c>
      <c r="CC405">
        <v>0</v>
      </c>
      <c r="CD405">
        <v>0</v>
      </c>
      <c r="CE405">
        <v>0</v>
      </c>
      <c r="CF405">
        <v>0</v>
      </c>
      <c r="CG405">
        <v>0</v>
      </c>
      <c r="CH405">
        <v>0</v>
      </c>
      <c r="CI405">
        <v>0</v>
      </c>
      <c r="CJ405">
        <v>0</v>
      </c>
      <c r="CK405">
        <v>1</v>
      </c>
      <c r="CL405" t="s">
        <v>130</v>
      </c>
      <c r="CM405" s="1">
        <v>34495</v>
      </c>
      <c r="CN405" t="s">
        <v>126</v>
      </c>
      <c r="CO405">
        <v>184</v>
      </c>
      <c r="CP405">
        <f t="shared" si="18"/>
        <v>3</v>
      </c>
      <c r="CQ405">
        <f t="shared" si="19"/>
        <v>0</v>
      </c>
      <c r="CR405">
        <f t="shared" si="20"/>
        <v>0</v>
      </c>
    </row>
    <row r="406" spans="1:96" x14ac:dyDescent="0.3">
      <c r="A406">
        <v>202</v>
      </c>
      <c r="B406" t="s">
        <v>644</v>
      </c>
      <c r="C406">
        <v>31883</v>
      </c>
      <c r="D406">
        <v>19</v>
      </c>
      <c r="E406" t="s">
        <v>446</v>
      </c>
      <c r="F406" t="s">
        <v>447</v>
      </c>
      <c r="G406">
        <v>3</v>
      </c>
      <c r="H406" t="s">
        <v>115</v>
      </c>
      <c r="I406" t="s">
        <v>116</v>
      </c>
      <c r="J406">
        <v>506</v>
      </c>
      <c r="K406" t="s">
        <v>108</v>
      </c>
      <c r="L406" t="s">
        <v>109</v>
      </c>
      <c r="M406">
        <v>1</v>
      </c>
      <c r="N406">
        <v>9</v>
      </c>
      <c r="O406">
        <v>0</v>
      </c>
      <c r="P406">
        <v>4</v>
      </c>
      <c r="Q406">
        <v>125</v>
      </c>
      <c r="R406">
        <v>0</v>
      </c>
      <c r="S406">
        <v>20</v>
      </c>
      <c r="T406">
        <v>145</v>
      </c>
      <c r="U406">
        <v>0</v>
      </c>
      <c r="V406">
        <v>0</v>
      </c>
      <c r="W406">
        <v>0</v>
      </c>
      <c r="X406">
        <v>0</v>
      </c>
      <c r="Y406">
        <v>1</v>
      </c>
      <c r="Z406">
        <v>1</v>
      </c>
      <c r="AA406">
        <v>4</v>
      </c>
      <c r="AB406">
        <v>0</v>
      </c>
      <c r="AC406">
        <v>2</v>
      </c>
      <c r="AD406">
        <v>1</v>
      </c>
      <c r="AE406">
        <v>3</v>
      </c>
      <c r="AF406">
        <v>0</v>
      </c>
      <c r="AG406">
        <v>0</v>
      </c>
      <c r="AH406">
        <v>0</v>
      </c>
      <c r="AI406">
        <v>0</v>
      </c>
      <c r="AJ406">
        <v>0</v>
      </c>
      <c r="AK406">
        <v>0</v>
      </c>
      <c r="AL406">
        <v>0</v>
      </c>
      <c r="AM406">
        <v>0</v>
      </c>
      <c r="AN406">
        <v>0</v>
      </c>
      <c r="AO406">
        <v>0</v>
      </c>
      <c r="AP406">
        <v>0</v>
      </c>
      <c r="AQ406">
        <v>0</v>
      </c>
      <c r="AR406">
        <v>7</v>
      </c>
      <c r="AS406">
        <v>0</v>
      </c>
      <c r="AT406">
        <v>0</v>
      </c>
      <c r="AU406">
        <v>0</v>
      </c>
      <c r="AV406">
        <v>0</v>
      </c>
      <c r="AW406">
        <v>0</v>
      </c>
      <c r="AX406">
        <v>0</v>
      </c>
      <c r="AY406">
        <v>0</v>
      </c>
      <c r="AZ406">
        <v>2</v>
      </c>
      <c r="BA406">
        <v>0</v>
      </c>
      <c r="BB406">
        <v>0</v>
      </c>
      <c r="BC406">
        <v>0</v>
      </c>
      <c r="BD406">
        <v>62</v>
      </c>
      <c r="BE406">
        <v>48</v>
      </c>
      <c r="BF406">
        <v>35</v>
      </c>
      <c r="BG406">
        <v>13</v>
      </c>
      <c r="BH406">
        <v>0</v>
      </c>
      <c r="BI406">
        <v>0</v>
      </c>
      <c r="BJ406">
        <v>6</v>
      </c>
      <c r="BK406">
        <v>3</v>
      </c>
      <c r="BL406">
        <v>3</v>
      </c>
      <c r="BM406">
        <v>2</v>
      </c>
      <c r="BN406">
        <v>0</v>
      </c>
      <c r="BO406">
        <v>3</v>
      </c>
      <c r="BP406">
        <v>3</v>
      </c>
      <c r="BQ406">
        <v>0</v>
      </c>
      <c r="BR406">
        <v>0</v>
      </c>
      <c r="BS406">
        <v>0</v>
      </c>
      <c r="BT406">
        <v>0</v>
      </c>
      <c r="BU406">
        <v>0</v>
      </c>
      <c r="BV406">
        <v>1</v>
      </c>
      <c r="BW406">
        <v>1</v>
      </c>
      <c r="BX406">
        <v>0</v>
      </c>
      <c r="BY406">
        <v>0</v>
      </c>
      <c r="BZ406">
        <v>0</v>
      </c>
      <c r="CA406">
        <v>0</v>
      </c>
      <c r="CB406">
        <v>0</v>
      </c>
      <c r="CC406">
        <v>0</v>
      </c>
      <c r="CD406">
        <v>0</v>
      </c>
      <c r="CE406">
        <v>0</v>
      </c>
      <c r="CF406">
        <v>0</v>
      </c>
      <c r="CG406">
        <v>0</v>
      </c>
      <c r="CH406">
        <v>0</v>
      </c>
      <c r="CI406">
        <v>0</v>
      </c>
      <c r="CJ406">
        <v>0</v>
      </c>
      <c r="CK406">
        <v>1</v>
      </c>
      <c r="CL406" t="s">
        <v>130</v>
      </c>
      <c r="CM406" s="1">
        <v>36194</v>
      </c>
      <c r="CN406" t="s">
        <v>126</v>
      </c>
      <c r="CO406">
        <v>172</v>
      </c>
      <c r="CP406">
        <f t="shared" si="18"/>
        <v>5</v>
      </c>
      <c r="CQ406">
        <f t="shared" si="19"/>
        <v>0</v>
      </c>
      <c r="CR406">
        <f t="shared" si="20"/>
        <v>0</v>
      </c>
    </row>
    <row r="407" spans="1:96" x14ac:dyDescent="0.3">
      <c r="A407">
        <v>202</v>
      </c>
      <c r="B407" t="s">
        <v>644</v>
      </c>
      <c r="C407">
        <v>32021</v>
      </c>
      <c r="D407">
        <v>6</v>
      </c>
      <c r="E407" t="s">
        <v>448</v>
      </c>
      <c r="F407" t="s">
        <v>448</v>
      </c>
      <c r="G407">
        <v>2</v>
      </c>
      <c r="H407" t="s">
        <v>95</v>
      </c>
      <c r="I407" t="s">
        <v>96</v>
      </c>
      <c r="J407">
        <v>1874</v>
      </c>
      <c r="K407" t="s">
        <v>657</v>
      </c>
      <c r="L407" t="s">
        <v>658</v>
      </c>
      <c r="M407">
        <v>16</v>
      </c>
      <c r="N407">
        <v>9</v>
      </c>
      <c r="O407">
        <v>0</v>
      </c>
      <c r="P407">
        <v>16</v>
      </c>
      <c r="Q407">
        <v>1486</v>
      </c>
      <c r="R407">
        <v>0</v>
      </c>
      <c r="S407">
        <v>91</v>
      </c>
      <c r="T407">
        <v>1577</v>
      </c>
      <c r="U407">
        <v>0</v>
      </c>
      <c r="V407">
        <v>6</v>
      </c>
      <c r="W407">
        <v>0</v>
      </c>
      <c r="X407">
        <v>3</v>
      </c>
      <c r="Y407">
        <v>17</v>
      </c>
      <c r="Z407">
        <v>17</v>
      </c>
      <c r="AA407">
        <v>36</v>
      </c>
      <c r="AB407">
        <v>15</v>
      </c>
      <c r="AC407">
        <v>14</v>
      </c>
      <c r="AD407">
        <v>23</v>
      </c>
      <c r="AE407">
        <v>12</v>
      </c>
      <c r="AF407">
        <v>1</v>
      </c>
      <c r="AG407">
        <v>0</v>
      </c>
      <c r="AH407">
        <v>0</v>
      </c>
      <c r="AI407">
        <v>4</v>
      </c>
      <c r="AJ407">
        <v>0</v>
      </c>
      <c r="AK407">
        <v>39</v>
      </c>
      <c r="AL407">
        <v>0</v>
      </c>
      <c r="AM407">
        <v>3</v>
      </c>
      <c r="AN407">
        <v>0</v>
      </c>
      <c r="AO407">
        <v>0</v>
      </c>
      <c r="AP407">
        <v>15</v>
      </c>
      <c r="AQ407">
        <v>0</v>
      </c>
      <c r="AR407">
        <v>12</v>
      </c>
      <c r="AS407">
        <v>4</v>
      </c>
      <c r="AT407">
        <v>0</v>
      </c>
      <c r="AU407">
        <v>0</v>
      </c>
      <c r="AV407">
        <v>0</v>
      </c>
      <c r="AW407">
        <v>0</v>
      </c>
      <c r="AX407">
        <v>0</v>
      </c>
      <c r="AY407">
        <v>0</v>
      </c>
      <c r="AZ407">
        <v>7</v>
      </c>
      <c r="BA407">
        <v>0</v>
      </c>
      <c r="BB407">
        <v>0</v>
      </c>
      <c r="BC407">
        <v>0</v>
      </c>
      <c r="BD407">
        <v>734</v>
      </c>
      <c r="BE407">
        <v>533</v>
      </c>
      <c r="BF407">
        <v>276</v>
      </c>
      <c r="BG407">
        <v>257</v>
      </c>
      <c r="BH407">
        <v>23</v>
      </c>
      <c r="BI407">
        <v>21</v>
      </c>
      <c r="BJ407">
        <v>51</v>
      </c>
      <c r="BK407">
        <v>14</v>
      </c>
      <c r="BL407">
        <v>37</v>
      </c>
      <c r="BM407">
        <v>15</v>
      </c>
      <c r="BN407">
        <v>0</v>
      </c>
      <c r="BO407">
        <v>22</v>
      </c>
      <c r="BP407">
        <v>19</v>
      </c>
      <c r="BQ407">
        <v>3</v>
      </c>
      <c r="BR407">
        <v>0</v>
      </c>
      <c r="BS407">
        <v>0</v>
      </c>
      <c r="BT407">
        <v>0</v>
      </c>
      <c r="BU407">
        <v>0</v>
      </c>
      <c r="BV407">
        <v>43</v>
      </c>
      <c r="BW407">
        <v>22</v>
      </c>
      <c r="BX407">
        <v>21</v>
      </c>
      <c r="BY407">
        <v>0</v>
      </c>
      <c r="BZ407">
        <v>0</v>
      </c>
      <c r="CA407">
        <v>0</v>
      </c>
      <c r="CB407">
        <v>0</v>
      </c>
      <c r="CC407">
        <v>0</v>
      </c>
      <c r="CD407">
        <v>0</v>
      </c>
      <c r="CE407">
        <v>0</v>
      </c>
      <c r="CF407">
        <v>0</v>
      </c>
      <c r="CG407">
        <v>0</v>
      </c>
      <c r="CH407">
        <v>0</v>
      </c>
      <c r="CI407">
        <v>0</v>
      </c>
      <c r="CJ407">
        <v>0</v>
      </c>
      <c r="CK407">
        <v>1</v>
      </c>
      <c r="CL407" t="s">
        <v>130</v>
      </c>
      <c r="CM407" s="1">
        <v>34861</v>
      </c>
      <c r="CN407" t="s">
        <v>106</v>
      </c>
      <c r="CO407">
        <v>187</v>
      </c>
      <c r="CP407">
        <f t="shared" si="18"/>
        <v>32</v>
      </c>
      <c r="CQ407">
        <f t="shared" si="19"/>
        <v>0</v>
      </c>
      <c r="CR407">
        <f t="shared" si="20"/>
        <v>0</v>
      </c>
    </row>
    <row r="408" spans="1:96" x14ac:dyDescent="0.3">
      <c r="A408">
        <v>202</v>
      </c>
      <c r="B408" t="s">
        <v>644</v>
      </c>
      <c r="C408">
        <v>32054</v>
      </c>
      <c r="D408">
        <v>5</v>
      </c>
      <c r="E408" t="s">
        <v>449</v>
      </c>
      <c r="F408" t="s">
        <v>449</v>
      </c>
      <c r="G408">
        <v>3</v>
      </c>
      <c r="H408" t="s">
        <v>115</v>
      </c>
      <c r="I408" t="s">
        <v>116</v>
      </c>
      <c r="J408">
        <v>506</v>
      </c>
      <c r="K408" t="s">
        <v>108</v>
      </c>
      <c r="L408" t="s">
        <v>109</v>
      </c>
      <c r="M408">
        <v>20</v>
      </c>
      <c r="N408">
        <v>1</v>
      </c>
      <c r="O408">
        <v>0</v>
      </c>
      <c r="P408">
        <v>0</v>
      </c>
      <c r="Q408">
        <v>1779</v>
      </c>
      <c r="R408">
        <v>0</v>
      </c>
      <c r="S408">
        <v>118</v>
      </c>
      <c r="T408">
        <v>1892</v>
      </c>
      <c r="U408">
        <v>0</v>
      </c>
      <c r="V408">
        <v>0</v>
      </c>
      <c r="W408">
        <v>0</v>
      </c>
      <c r="X408">
        <v>5</v>
      </c>
      <c r="Y408">
        <v>34</v>
      </c>
      <c r="Z408">
        <v>37</v>
      </c>
      <c r="AA408">
        <v>25</v>
      </c>
      <c r="AB408">
        <v>9</v>
      </c>
      <c r="AC408">
        <v>11</v>
      </c>
      <c r="AD408">
        <v>65</v>
      </c>
      <c r="AE408">
        <v>25</v>
      </c>
      <c r="AF408">
        <v>7</v>
      </c>
      <c r="AG408">
        <v>2</v>
      </c>
      <c r="AH408">
        <v>1</v>
      </c>
      <c r="AI408">
        <v>0</v>
      </c>
      <c r="AJ408">
        <v>16</v>
      </c>
      <c r="AK408">
        <v>28</v>
      </c>
      <c r="AL408">
        <v>117</v>
      </c>
      <c r="AM408">
        <v>5</v>
      </c>
      <c r="AN408">
        <v>0</v>
      </c>
      <c r="AO408">
        <v>0</v>
      </c>
      <c r="AP408">
        <v>20</v>
      </c>
      <c r="AQ408">
        <v>0</v>
      </c>
      <c r="AR408">
        <v>8</v>
      </c>
      <c r="AS408">
        <v>6</v>
      </c>
      <c r="AT408">
        <v>0</v>
      </c>
      <c r="AU408">
        <v>0</v>
      </c>
      <c r="AV408">
        <v>0</v>
      </c>
      <c r="AW408">
        <v>1</v>
      </c>
      <c r="AX408">
        <v>0</v>
      </c>
      <c r="AY408">
        <v>0</v>
      </c>
      <c r="AZ408">
        <v>5</v>
      </c>
      <c r="BA408">
        <v>0</v>
      </c>
      <c r="BB408">
        <v>1</v>
      </c>
      <c r="BC408">
        <v>0</v>
      </c>
      <c r="BD408">
        <v>1828</v>
      </c>
      <c r="BE408">
        <v>1490</v>
      </c>
      <c r="BF408">
        <v>1125</v>
      </c>
      <c r="BG408">
        <v>365</v>
      </c>
      <c r="BH408">
        <v>33</v>
      </c>
      <c r="BI408">
        <v>27</v>
      </c>
      <c r="BJ408">
        <v>173</v>
      </c>
      <c r="BK408">
        <v>63</v>
      </c>
      <c r="BL408">
        <v>110</v>
      </c>
      <c r="BM408">
        <v>42</v>
      </c>
      <c r="BN408">
        <v>0</v>
      </c>
      <c r="BO408">
        <v>9</v>
      </c>
      <c r="BP408">
        <v>7</v>
      </c>
      <c r="BQ408">
        <v>2</v>
      </c>
      <c r="BR408">
        <v>0</v>
      </c>
      <c r="BS408">
        <v>0</v>
      </c>
      <c r="BT408">
        <v>0</v>
      </c>
      <c r="BU408">
        <v>0</v>
      </c>
      <c r="BV408">
        <v>21</v>
      </c>
      <c r="BW408">
        <v>15</v>
      </c>
      <c r="BX408">
        <v>6</v>
      </c>
      <c r="BY408">
        <v>0</v>
      </c>
      <c r="BZ408">
        <v>0</v>
      </c>
      <c r="CA408">
        <v>0</v>
      </c>
      <c r="CB408">
        <v>0</v>
      </c>
      <c r="CC408">
        <v>0</v>
      </c>
      <c r="CD408">
        <v>0</v>
      </c>
      <c r="CE408">
        <v>0</v>
      </c>
      <c r="CF408">
        <v>0</v>
      </c>
      <c r="CG408">
        <v>0</v>
      </c>
      <c r="CH408">
        <v>0</v>
      </c>
      <c r="CI408">
        <v>0</v>
      </c>
      <c r="CJ408">
        <v>0</v>
      </c>
      <c r="CK408">
        <v>55</v>
      </c>
      <c r="CL408" t="s">
        <v>450</v>
      </c>
      <c r="CM408" t="s">
        <v>451</v>
      </c>
      <c r="CN408" t="s">
        <v>126</v>
      </c>
      <c r="CO408">
        <v>187</v>
      </c>
      <c r="CP408">
        <f t="shared" si="18"/>
        <v>20</v>
      </c>
      <c r="CQ408">
        <f t="shared" si="19"/>
        <v>3</v>
      </c>
      <c r="CR408">
        <f t="shared" si="20"/>
        <v>0</v>
      </c>
    </row>
    <row r="409" spans="1:96" x14ac:dyDescent="0.3">
      <c r="A409">
        <v>202</v>
      </c>
      <c r="B409" t="s">
        <v>644</v>
      </c>
      <c r="C409">
        <v>32552</v>
      </c>
      <c r="D409">
        <v>27</v>
      </c>
      <c r="E409" t="s">
        <v>452</v>
      </c>
      <c r="F409" t="s">
        <v>452</v>
      </c>
      <c r="G409">
        <v>3</v>
      </c>
      <c r="H409" t="s">
        <v>115</v>
      </c>
      <c r="I409" t="s">
        <v>116</v>
      </c>
      <c r="J409">
        <v>1536</v>
      </c>
      <c r="K409" t="s">
        <v>124</v>
      </c>
      <c r="L409" t="s">
        <v>125</v>
      </c>
      <c r="M409">
        <v>7</v>
      </c>
      <c r="N409">
        <v>3</v>
      </c>
      <c r="O409">
        <v>0</v>
      </c>
      <c r="P409">
        <v>6</v>
      </c>
      <c r="Q409">
        <v>604</v>
      </c>
      <c r="R409">
        <v>0</v>
      </c>
      <c r="S409">
        <v>46</v>
      </c>
      <c r="T409">
        <v>650</v>
      </c>
      <c r="U409">
        <v>0</v>
      </c>
      <c r="V409">
        <v>0</v>
      </c>
      <c r="W409">
        <v>0</v>
      </c>
      <c r="X409">
        <v>0</v>
      </c>
      <c r="Y409">
        <v>4</v>
      </c>
      <c r="Z409">
        <v>4</v>
      </c>
      <c r="AA409">
        <v>4</v>
      </c>
      <c r="AB409">
        <v>0</v>
      </c>
      <c r="AC409">
        <v>4</v>
      </c>
      <c r="AD409">
        <v>12</v>
      </c>
      <c r="AE409">
        <v>7</v>
      </c>
      <c r="AF409">
        <v>0</v>
      </c>
      <c r="AG409">
        <v>0</v>
      </c>
      <c r="AH409">
        <v>0</v>
      </c>
      <c r="AI409">
        <v>2</v>
      </c>
      <c r="AJ409">
        <v>0</v>
      </c>
      <c r="AK409">
        <v>9</v>
      </c>
      <c r="AL409">
        <v>1</v>
      </c>
      <c r="AM409">
        <v>42</v>
      </c>
      <c r="AN409">
        <v>0</v>
      </c>
      <c r="AO409">
        <v>0</v>
      </c>
      <c r="AP409">
        <v>6</v>
      </c>
      <c r="AQ409">
        <v>0</v>
      </c>
      <c r="AR409">
        <v>5</v>
      </c>
      <c r="AS409">
        <v>1</v>
      </c>
      <c r="AT409">
        <v>0</v>
      </c>
      <c r="AU409">
        <v>0</v>
      </c>
      <c r="AV409">
        <v>0</v>
      </c>
      <c r="AW409">
        <v>0</v>
      </c>
      <c r="AX409">
        <v>0</v>
      </c>
      <c r="AY409">
        <v>0</v>
      </c>
      <c r="AZ409">
        <v>0</v>
      </c>
      <c r="BA409">
        <v>0</v>
      </c>
      <c r="BB409">
        <v>0</v>
      </c>
      <c r="BC409">
        <v>0</v>
      </c>
      <c r="BD409">
        <v>304</v>
      </c>
      <c r="BE409">
        <v>212</v>
      </c>
      <c r="BF409">
        <v>136</v>
      </c>
      <c r="BG409">
        <v>76</v>
      </c>
      <c r="BH409">
        <v>4</v>
      </c>
      <c r="BI409">
        <v>13</v>
      </c>
      <c r="BJ409">
        <v>23</v>
      </c>
      <c r="BK409">
        <v>11</v>
      </c>
      <c r="BL409">
        <v>12</v>
      </c>
      <c r="BM409">
        <v>7</v>
      </c>
      <c r="BN409">
        <v>0</v>
      </c>
      <c r="BO409">
        <v>5</v>
      </c>
      <c r="BP409">
        <v>3</v>
      </c>
      <c r="BQ409">
        <v>2</v>
      </c>
      <c r="BR409">
        <v>0</v>
      </c>
      <c r="BS409">
        <v>0</v>
      </c>
      <c r="BT409">
        <v>0</v>
      </c>
      <c r="BU409">
        <v>0</v>
      </c>
      <c r="BV409">
        <v>9</v>
      </c>
      <c r="BW409">
        <v>5</v>
      </c>
      <c r="BX409">
        <v>4</v>
      </c>
      <c r="BY409">
        <v>0</v>
      </c>
      <c r="BZ409">
        <v>0</v>
      </c>
      <c r="CA409">
        <v>0</v>
      </c>
      <c r="CB409">
        <v>0</v>
      </c>
      <c r="CC409">
        <v>0</v>
      </c>
      <c r="CD409">
        <v>0</v>
      </c>
      <c r="CE409">
        <v>0</v>
      </c>
      <c r="CF409">
        <v>0</v>
      </c>
      <c r="CG409">
        <v>0</v>
      </c>
      <c r="CH409">
        <v>0</v>
      </c>
      <c r="CI409">
        <v>0</v>
      </c>
      <c r="CJ409">
        <v>0</v>
      </c>
      <c r="CK409">
        <v>1</v>
      </c>
      <c r="CL409" t="s">
        <v>130</v>
      </c>
      <c r="CM409" s="1">
        <v>34767</v>
      </c>
      <c r="CN409" t="s">
        <v>214</v>
      </c>
      <c r="CO409">
        <v>0</v>
      </c>
      <c r="CP409">
        <f t="shared" si="18"/>
        <v>13</v>
      </c>
      <c r="CQ409">
        <f t="shared" si="19"/>
        <v>0</v>
      </c>
      <c r="CR409">
        <f t="shared" si="20"/>
        <v>0</v>
      </c>
    </row>
    <row r="410" spans="1:96" x14ac:dyDescent="0.3">
      <c r="A410">
        <v>202</v>
      </c>
      <c r="B410" t="s">
        <v>644</v>
      </c>
      <c r="C410">
        <v>33676</v>
      </c>
      <c r="D410">
        <v>22</v>
      </c>
      <c r="E410" t="s">
        <v>453</v>
      </c>
      <c r="F410" t="s">
        <v>453</v>
      </c>
      <c r="G410">
        <v>3</v>
      </c>
      <c r="H410" t="s">
        <v>115</v>
      </c>
      <c r="I410" t="s">
        <v>116</v>
      </c>
      <c r="J410">
        <v>1499</v>
      </c>
      <c r="K410" t="s">
        <v>152</v>
      </c>
      <c r="L410" t="s">
        <v>153</v>
      </c>
      <c r="M410">
        <v>6</v>
      </c>
      <c r="N410">
        <v>6</v>
      </c>
      <c r="O410">
        <v>0</v>
      </c>
      <c r="P410">
        <v>7</v>
      </c>
      <c r="Q410">
        <v>575</v>
      </c>
      <c r="R410">
        <v>0</v>
      </c>
      <c r="S410">
        <v>52</v>
      </c>
      <c r="T410">
        <v>627</v>
      </c>
      <c r="U410">
        <v>0</v>
      </c>
      <c r="V410">
        <v>0</v>
      </c>
      <c r="W410">
        <v>0</v>
      </c>
      <c r="X410">
        <v>1</v>
      </c>
      <c r="Y410">
        <v>3</v>
      </c>
      <c r="Z410">
        <v>3</v>
      </c>
      <c r="AA410">
        <v>13</v>
      </c>
      <c r="AB410">
        <v>4</v>
      </c>
      <c r="AC410">
        <v>3</v>
      </c>
      <c r="AD410">
        <v>6</v>
      </c>
      <c r="AE410">
        <v>9</v>
      </c>
      <c r="AF410">
        <v>1</v>
      </c>
      <c r="AG410">
        <v>0</v>
      </c>
      <c r="AH410">
        <v>0</v>
      </c>
      <c r="AI410">
        <v>0</v>
      </c>
      <c r="AJ410">
        <v>0</v>
      </c>
      <c r="AK410">
        <v>11</v>
      </c>
      <c r="AL410">
        <v>1</v>
      </c>
      <c r="AM410">
        <v>3</v>
      </c>
      <c r="AN410">
        <v>0</v>
      </c>
      <c r="AO410">
        <v>0</v>
      </c>
      <c r="AP410">
        <v>11</v>
      </c>
      <c r="AQ410">
        <v>0</v>
      </c>
      <c r="AR410">
        <v>4</v>
      </c>
      <c r="AS410">
        <v>1</v>
      </c>
      <c r="AT410">
        <v>0</v>
      </c>
      <c r="AU410">
        <v>0</v>
      </c>
      <c r="AV410">
        <v>0</v>
      </c>
      <c r="AW410">
        <v>0</v>
      </c>
      <c r="AX410">
        <v>0</v>
      </c>
      <c r="AY410">
        <v>0</v>
      </c>
      <c r="AZ410">
        <v>6</v>
      </c>
      <c r="BA410">
        <v>0</v>
      </c>
      <c r="BB410">
        <v>0</v>
      </c>
      <c r="BC410">
        <v>0</v>
      </c>
      <c r="BD410">
        <v>277</v>
      </c>
      <c r="BE410">
        <v>211</v>
      </c>
      <c r="BF410">
        <v>122</v>
      </c>
      <c r="BG410">
        <v>89</v>
      </c>
      <c r="BH410">
        <v>10</v>
      </c>
      <c r="BI410">
        <v>8</v>
      </c>
      <c r="BJ410">
        <v>16</v>
      </c>
      <c r="BK410">
        <v>9</v>
      </c>
      <c r="BL410">
        <v>7</v>
      </c>
      <c r="BM410">
        <v>4</v>
      </c>
      <c r="BN410">
        <v>0</v>
      </c>
      <c r="BO410">
        <v>11</v>
      </c>
      <c r="BP410">
        <v>7</v>
      </c>
      <c r="BQ410">
        <v>4</v>
      </c>
      <c r="BR410">
        <v>0</v>
      </c>
      <c r="BS410">
        <v>0</v>
      </c>
      <c r="BT410">
        <v>0</v>
      </c>
      <c r="BU410">
        <v>0</v>
      </c>
      <c r="BV410">
        <v>6</v>
      </c>
      <c r="BW410">
        <v>3</v>
      </c>
      <c r="BX410">
        <v>3</v>
      </c>
      <c r="BY410">
        <v>0</v>
      </c>
      <c r="BZ410">
        <v>0</v>
      </c>
      <c r="CA410">
        <v>0</v>
      </c>
      <c r="CB410">
        <v>0</v>
      </c>
      <c r="CC410">
        <v>0</v>
      </c>
      <c r="CD410">
        <v>0</v>
      </c>
      <c r="CE410">
        <v>0</v>
      </c>
      <c r="CF410">
        <v>0</v>
      </c>
      <c r="CG410">
        <v>0</v>
      </c>
      <c r="CH410">
        <v>0</v>
      </c>
      <c r="CI410">
        <v>0</v>
      </c>
      <c r="CJ410">
        <v>0</v>
      </c>
      <c r="CK410">
        <v>1</v>
      </c>
      <c r="CL410" t="s">
        <v>130</v>
      </c>
      <c r="CM410" t="s">
        <v>454</v>
      </c>
      <c r="CO410">
        <v>0</v>
      </c>
      <c r="CP410">
        <f t="shared" si="18"/>
        <v>13</v>
      </c>
      <c r="CQ410">
        <f t="shared" si="19"/>
        <v>0</v>
      </c>
      <c r="CR410">
        <f t="shared" si="20"/>
        <v>0</v>
      </c>
    </row>
    <row r="411" spans="1:96" x14ac:dyDescent="0.3">
      <c r="A411">
        <v>202</v>
      </c>
      <c r="B411" t="s">
        <v>644</v>
      </c>
      <c r="C411">
        <v>33956</v>
      </c>
      <c r="D411">
        <v>1</v>
      </c>
      <c r="E411" t="s">
        <v>455</v>
      </c>
      <c r="F411" t="s">
        <v>456</v>
      </c>
      <c r="G411">
        <v>4</v>
      </c>
      <c r="H411" t="s">
        <v>142</v>
      </c>
      <c r="I411" t="s">
        <v>143</v>
      </c>
      <c r="J411">
        <v>1874</v>
      </c>
      <c r="K411" t="s">
        <v>657</v>
      </c>
      <c r="L411" t="s">
        <v>658</v>
      </c>
      <c r="M411">
        <v>9</v>
      </c>
      <c r="N411">
        <v>6</v>
      </c>
      <c r="O411">
        <v>9</v>
      </c>
      <c r="P411">
        <v>1</v>
      </c>
      <c r="Q411">
        <v>840</v>
      </c>
      <c r="R411">
        <v>0</v>
      </c>
      <c r="S411">
        <v>57</v>
      </c>
      <c r="T411">
        <v>897</v>
      </c>
      <c r="U411">
        <v>0</v>
      </c>
      <c r="V411">
        <v>0</v>
      </c>
      <c r="W411">
        <v>0</v>
      </c>
      <c r="X411">
        <v>0</v>
      </c>
      <c r="Y411">
        <v>0</v>
      </c>
      <c r="Z411">
        <v>0</v>
      </c>
      <c r="AA411">
        <v>0</v>
      </c>
      <c r="AB411">
        <v>0</v>
      </c>
      <c r="AC411">
        <v>0</v>
      </c>
      <c r="AD411">
        <v>0</v>
      </c>
      <c r="AE411">
        <v>4</v>
      </c>
      <c r="AF411">
        <v>0</v>
      </c>
      <c r="AG411">
        <v>0</v>
      </c>
      <c r="AH411">
        <v>0</v>
      </c>
      <c r="AI411">
        <v>0</v>
      </c>
      <c r="AJ411">
        <v>0</v>
      </c>
      <c r="AK411">
        <v>0</v>
      </c>
      <c r="AL411">
        <v>18</v>
      </c>
      <c r="AM411">
        <v>0</v>
      </c>
      <c r="AN411">
        <v>15</v>
      </c>
      <c r="AO411">
        <v>11</v>
      </c>
      <c r="AP411">
        <v>12</v>
      </c>
      <c r="AQ411">
        <v>0</v>
      </c>
      <c r="AR411">
        <v>4</v>
      </c>
      <c r="AS411">
        <v>0</v>
      </c>
      <c r="AT411">
        <v>0</v>
      </c>
      <c r="AU411">
        <v>0</v>
      </c>
      <c r="AV411">
        <v>0</v>
      </c>
      <c r="AW411">
        <v>0</v>
      </c>
      <c r="AX411">
        <v>0</v>
      </c>
      <c r="AY411">
        <v>0</v>
      </c>
      <c r="AZ411">
        <v>0</v>
      </c>
      <c r="BA411">
        <v>0</v>
      </c>
      <c r="BB411">
        <v>0</v>
      </c>
      <c r="BC411">
        <v>0</v>
      </c>
      <c r="BD411">
        <v>285</v>
      </c>
      <c r="BE411">
        <v>119</v>
      </c>
      <c r="BF411">
        <v>75</v>
      </c>
      <c r="BG411">
        <v>44</v>
      </c>
      <c r="BH411">
        <v>0</v>
      </c>
      <c r="BI411">
        <v>2</v>
      </c>
      <c r="BJ411">
        <v>0</v>
      </c>
      <c r="BK411">
        <v>0</v>
      </c>
      <c r="BL411">
        <v>0</v>
      </c>
      <c r="BM411">
        <v>33</v>
      </c>
      <c r="BN411">
        <v>16</v>
      </c>
      <c r="BO411">
        <v>0</v>
      </c>
      <c r="BP411">
        <v>0</v>
      </c>
      <c r="BQ411">
        <v>0</v>
      </c>
      <c r="BR411">
        <v>0</v>
      </c>
      <c r="BS411">
        <v>0</v>
      </c>
      <c r="BT411">
        <v>0</v>
      </c>
      <c r="BU411">
        <v>0</v>
      </c>
      <c r="BV411">
        <v>0</v>
      </c>
      <c r="BW411">
        <v>0</v>
      </c>
      <c r="BX411">
        <v>0</v>
      </c>
      <c r="BY411">
        <v>0</v>
      </c>
      <c r="BZ411">
        <v>0</v>
      </c>
      <c r="CA411">
        <v>0</v>
      </c>
      <c r="CB411">
        <v>74</v>
      </c>
      <c r="CC411">
        <v>28</v>
      </c>
      <c r="CD411">
        <v>12</v>
      </c>
      <c r="CE411">
        <v>16</v>
      </c>
      <c r="CF411">
        <v>11</v>
      </c>
      <c r="CG411">
        <v>0</v>
      </c>
      <c r="CH411">
        <v>3</v>
      </c>
      <c r="CI411">
        <v>2</v>
      </c>
      <c r="CJ411">
        <v>0</v>
      </c>
      <c r="CK411">
        <v>1</v>
      </c>
      <c r="CL411" t="s">
        <v>130</v>
      </c>
      <c r="CM411" s="1">
        <v>36623</v>
      </c>
      <c r="CN411" t="s">
        <v>106</v>
      </c>
      <c r="CO411">
        <v>180</v>
      </c>
      <c r="CP411">
        <f t="shared" si="18"/>
        <v>10</v>
      </c>
      <c r="CQ411">
        <f t="shared" si="19"/>
        <v>0</v>
      </c>
      <c r="CR411">
        <f t="shared" si="20"/>
        <v>12</v>
      </c>
    </row>
    <row r="412" spans="1:96" x14ac:dyDescent="0.3">
      <c r="A412">
        <v>202</v>
      </c>
      <c r="B412" t="s">
        <v>644</v>
      </c>
      <c r="C412">
        <v>33958</v>
      </c>
      <c r="D412">
        <v>13</v>
      </c>
      <c r="E412" t="s">
        <v>457</v>
      </c>
      <c r="F412" t="s">
        <v>457</v>
      </c>
      <c r="G412">
        <v>4</v>
      </c>
      <c r="H412" t="s">
        <v>142</v>
      </c>
      <c r="I412" t="s">
        <v>143</v>
      </c>
      <c r="J412">
        <v>498</v>
      </c>
      <c r="K412" t="s">
        <v>165</v>
      </c>
      <c r="L412" t="s">
        <v>166</v>
      </c>
      <c r="M412">
        <v>0</v>
      </c>
      <c r="N412">
        <v>16</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3</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1</v>
      </c>
      <c r="CL412" t="s">
        <v>130</v>
      </c>
      <c r="CM412" s="1">
        <v>36923</v>
      </c>
      <c r="CN412" t="s">
        <v>184</v>
      </c>
      <c r="CO412">
        <v>175</v>
      </c>
      <c r="CP412">
        <f t="shared" si="18"/>
        <v>0</v>
      </c>
      <c r="CQ412">
        <f t="shared" si="19"/>
        <v>0</v>
      </c>
      <c r="CR412">
        <f t="shared" si="20"/>
        <v>0</v>
      </c>
    </row>
    <row r="413" spans="1:96" x14ac:dyDescent="0.3">
      <c r="A413">
        <v>202</v>
      </c>
      <c r="B413" t="s">
        <v>644</v>
      </c>
      <c r="C413">
        <v>33962</v>
      </c>
      <c r="D413">
        <v>27</v>
      </c>
      <c r="E413" t="s">
        <v>725</v>
      </c>
      <c r="F413" t="s">
        <v>726</v>
      </c>
      <c r="G413">
        <v>3</v>
      </c>
      <c r="H413" t="s">
        <v>115</v>
      </c>
      <c r="I413" t="s">
        <v>116</v>
      </c>
      <c r="J413">
        <v>1874</v>
      </c>
      <c r="K413" t="s">
        <v>657</v>
      </c>
      <c r="L413" t="s">
        <v>658</v>
      </c>
      <c r="M413">
        <v>0</v>
      </c>
      <c r="N413">
        <v>12</v>
      </c>
      <c r="O413">
        <v>0</v>
      </c>
      <c r="P413">
        <v>3</v>
      </c>
      <c r="Q413">
        <v>79</v>
      </c>
      <c r="R413">
        <v>0</v>
      </c>
      <c r="S413">
        <v>20</v>
      </c>
      <c r="T413">
        <v>99</v>
      </c>
      <c r="U413">
        <v>0</v>
      </c>
      <c r="V413">
        <v>1</v>
      </c>
      <c r="W413">
        <v>0</v>
      </c>
      <c r="X413">
        <v>0</v>
      </c>
      <c r="Y413">
        <v>1</v>
      </c>
      <c r="Z413">
        <v>1</v>
      </c>
      <c r="AA413">
        <v>1</v>
      </c>
      <c r="AB413">
        <v>1</v>
      </c>
      <c r="AC413">
        <v>0</v>
      </c>
      <c r="AD413">
        <v>2</v>
      </c>
      <c r="AE413">
        <v>0</v>
      </c>
      <c r="AF413">
        <v>0</v>
      </c>
      <c r="AG413">
        <v>0</v>
      </c>
      <c r="AH413">
        <v>0</v>
      </c>
      <c r="AI413">
        <v>1</v>
      </c>
      <c r="AJ413">
        <v>0</v>
      </c>
      <c r="AK413">
        <v>2</v>
      </c>
      <c r="AL413">
        <v>0</v>
      </c>
      <c r="AM413">
        <v>1</v>
      </c>
      <c r="AN413">
        <v>0</v>
      </c>
      <c r="AO413">
        <v>0</v>
      </c>
      <c r="AP413">
        <v>3</v>
      </c>
      <c r="AQ413">
        <v>0</v>
      </c>
      <c r="AR413">
        <v>8</v>
      </c>
      <c r="AS413">
        <v>0</v>
      </c>
      <c r="AT413">
        <v>0</v>
      </c>
      <c r="AU413">
        <v>0</v>
      </c>
      <c r="AV413">
        <v>0</v>
      </c>
      <c r="AW413">
        <v>0</v>
      </c>
      <c r="AX413">
        <v>0</v>
      </c>
      <c r="AY413">
        <v>0</v>
      </c>
      <c r="AZ413">
        <v>0</v>
      </c>
      <c r="BA413">
        <v>0</v>
      </c>
      <c r="BB413">
        <v>0</v>
      </c>
      <c r="BC413">
        <v>0</v>
      </c>
      <c r="BD413">
        <v>30</v>
      </c>
      <c r="BE413">
        <v>21</v>
      </c>
      <c r="BF413">
        <v>9</v>
      </c>
      <c r="BG413">
        <v>12</v>
      </c>
      <c r="BH413">
        <v>0</v>
      </c>
      <c r="BI413">
        <v>1</v>
      </c>
      <c r="BJ413">
        <v>6</v>
      </c>
      <c r="BK413">
        <v>0</v>
      </c>
      <c r="BL413">
        <v>6</v>
      </c>
      <c r="BM413">
        <v>1</v>
      </c>
      <c r="BN413">
        <v>0</v>
      </c>
      <c r="BO413">
        <v>1</v>
      </c>
      <c r="BP413">
        <v>1</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1</v>
      </c>
      <c r="CL413" t="s">
        <v>130</v>
      </c>
      <c r="CP413">
        <f t="shared" si="18"/>
        <v>3</v>
      </c>
      <c r="CQ413">
        <f t="shared" si="19"/>
        <v>0</v>
      </c>
      <c r="CR413">
        <f t="shared" si="20"/>
        <v>0</v>
      </c>
    </row>
    <row r="414" spans="1:96" x14ac:dyDescent="0.3">
      <c r="A414">
        <v>202</v>
      </c>
      <c r="B414" t="s">
        <v>644</v>
      </c>
      <c r="C414">
        <v>33967</v>
      </c>
      <c r="D414">
        <v>33</v>
      </c>
      <c r="E414" t="s">
        <v>458</v>
      </c>
      <c r="F414" t="s">
        <v>458</v>
      </c>
      <c r="G414">
        <v>3</v>
      </c>
      <c r="H414" t="s">
        <v>115</v>
      </c>
      <c r="I414" t="s">
        <v>116</v>
      </c>
      <c r="J414">
        <v>1159</v>
      </c>
      <c r="K414" t="s">
        <v>117</v>
      </c>
      <c r="L414" t="s">
        <v>118</v>
      </c>
      <c r="M414">
        <v>1</v>
      </c>
      <c r="N414">
        <v>12</v>
      </c>
      <c r="O414">
        <v>0</v>
      </c>
      <c r="P414">
        <v>9</v>
      </c>
      <c r="Q414">
        <v>175</v>
      </c>
      <c r="R414">
        <v>0</v>
      </c>
      <c r="S414">
        <v>50</v>
      </c>
      <c r="T414">
        <v>225</v>
      </c>
      <c r="U414">
        <v>0</v>
      </c>
      <c r="V414">
        <v>0</v>
      </c>
      <c r="W414">
        <v>0</v>
      </c>
      <c r="X414">
        <v>0</v>
      </c>
      <c r="Y414">
        <v>1</v>
      </c>
      <c r="Z414">
        <v>1</v>
      </c>
      <c r="AA414">
        <v>1</v>
      </c>
      <c r="AB414">
        <v>0</v>
      </c>
      <c r="AC414">
        <v>0</v>
      </c>
      <c r="AD414">
        <v>1</v>
      </c>
      <c r="AE414">
        <v>0</v>
      </c>
      <c r="AF414">
        <v>0</v>
      </c>
      <c r="AG414">
        <v>0</v>
      </c>
      <c r="AH414">
        <v>0</v>
      </c>
      <c r="AI414">
        <v>0</v>
      </c>
      <c r="AJ414">
        <v>0</v>
      </c>
      <c r="AK414">
        <v>1</v>
      </c>
      <c r="AL414">
        <v>0</v>
      </c>
      <c r="AM414">
        <v>0</v>
      </c>
      <c r="AN414">
        <v>0</v>
      </c>
      <c r="AO414">
        <v>0</v>
      </c>
      <c r="AP414">
        <v>6</v>
      </c>
      <c r="AQ414">
        <v>0</v>
      </c>
      <c r="AR414">
        <v>9</v>
      </c>
      <c r="AS414">
        <v>0</v>
      </c>
      <c r="AT414">
        <v>0</v>
      </c>
      <c r="AU414">
        <v>0</v>
      </c>
      <c r="AV414">
        <v>0</v>
      </c>
      <c r="AW414">
        <v>0</v>
      </c>
      <c r="AX414">
        <v>0</v>
      </c>
      <c r="AY414">
        <v>0</v>
      </c>
      <c r="AZ414">
        <v>1</v>
      </c>
      <c r="BA414">
        <v>0</v>
      </c>
      <c r="BB414">
        <v>0</v>
      </c>
      <c r="BC414">
        <v>0</v>
      </c>
      <c r="BD414">
        <v>72</v>
      </c>
      <c r="BE414">
        <v>53</v>
      </c>
      <c r="BF414">
        <v>36</v>
      </c>
      <c r="BG414">
        <v>17</v>
      </c>
      <c r="BH414">
        <v>1</v>
      </c>
      <c r="BI414">
        <v>6</v>
      </c>
      <c r="BJ414">
        <v>5</v>
      </c>
      <c r="BK414">
        <v>4</v>
      </c>
      <c r="BL414">
        <v>1</v>
      </c>
      <c r="BM414">
        <v>5</v>
      </c>
      <c r="BN414">
        <v>0</v>
      </c>
      <c r="BO414">
        <v>0</v>
      </c>
      <c r="BP414">
        <v>0</v>
      </c>
      <c r="BQ414">
        <v>0</v>
      </c>
      <c r="BR414">
        <v>0</v>
      </c>
      <c r="BS414">
        <v>0</v>
      </c>
      <c r="BT414">
        <v>0</v>
      </c>
      <c r="BU414">
        <v>0</v>
      </c>
      <c r="BV414">
        <v>1</v>
      </c>
      <c r="BW414">
        <v>0</v>
      </c>
      <c r="BX414">
        <v>1</v>
      </c>
      <c r="BY414">
        <v>0</v>
      </c>
      <c r="BZ414">
        <v>0</v>
      </c>
      <c r="CA414">
        <v>0</v>
      </c>
      <c r="CB414">
        <v>0</v>
      </c>
      <c r="CC414">
        <v>0</v>
      </c>
      <c r="CD414">
        <v>0</v>
      </c>
      <c r="CE414">
        <v>0</v>
      </c>
      <c r="CF414">
        <v>0</v>
      </c>
      <c r="CG414">
        <v>0</v>
      </c>
      <c r="CH414">
        <v>0</v>
      </c>
      <c r="CI414">
        <v>0</v>
      </c>
      <c r="CJ414">
        <v>0</v>
      </c>
      <c r="CK414">
        <v>1</v>
      </c>
      <c r="CL414" t="s">
        <v>130</v>
      </c>
      <c r="CM414" t="s">
        <v>459</v>
      </c>
      <c r="CN414" t="s">
        <v>106</v>
      </c>
      <c r="CO414">
        <v>170</v>
      </c>
      <c r="CP414">
        <f t="shared" si="18"/>
        <v>10</v>
      </c>
      <c r="CQ414">
        <f t="shared" si="19"/>
        <v>0</v>
      </c>
      <c r="CR414">
        <f t="shared" si="20"/>
        <v>0</v>
      </c>
    </row>
    <row r="415" spans="1:96" x14ac:dyDescent="0.3">
      <c r="A415">
        <v>202</v>
      </c>
      <c r="B415" t="s">
        <v>644</v>
      </c>
      <c r="C415">
        <v>33969</v>
      </c>
      <c r="D415">
        <v>5</v>
      </c>
      <c r="E415" t="s">
        <v>727</v>
      </c>
      <c r="F415" t="s">
        <v>727</v>
      </c>
      <c r="G415">
        <v>1</v>
      </c>
      <c r="H415" t="s">
        <v>122</v>
      </c>
      <c r="I415" t="s">
        <v>123</v>
      </c>
      <c r="J415">
        <v>1499</v>
      </c>
      <c r="K415" t="s">
        <v>152</v>
      </c>
      <c r="L415" t="s">
        <v>153</v>
      </c>
      <c r="M415">
        <v>11</v>
      </c>
      <c r="N415">
        <v>4</v>
      </c>
      <c r="O415">
        <v>0</v>
      </c>
      <c r="P415">
        <v>1</v>
      </c>
      <c r="Q415">
        <v>977</v>
      </c>
      <c r="R415">
        <v>0</v>
      </c>
      <c r="S415">
        <v>60</v>
      </c>
      <c r="T415">
        <v>1037</v>
      </c>
      <c r="U415">
        <v>0</v>
      </c>
      <c r="V415">
        <v>0</v>
      </c>
      <c r="W415">
        <v>0</v>
      </c>
      <c r="X415">
        <v>1</v>
      </c>
      <c r="Y415">
        <v>6</v>
      </c>
      <c r="Z415">
        <v>7</v>
      </c>
      <c r="AA415">
        <v>2</v>
      </c>
      <c r="AB415">
        <v>0</v>
      </c>
      <c r="AC415">
        <v>2</v>
      </c>
      <c r="AD415">
        <v>8</v>
      </c>
      <c r="AE415">
        <v>9</v>
      </c>
      <c r="AF415">
        <v>3</v>
      </c>
      <c r="AG415">
        <v>0</v>
      </c>
      <c r="AH415">
        <v>0</v>
      </c>
      <c r="AI415">
        <v>1</v>
      </c>
      <c r="AJ415">
        <v>0</v>
      </c>
      <c r="AK415">
        <v>22</v>
      </c>
      <c r="AL415">
        <v>6</v>
      </c>
      <c r="AM415">
        <v>101</v>
      </c>
      <c r="AN415">
        <v>0</v>
      </c>
      <c r="AO415">
        <v>1</v>
      </c>
      <c r="AP415">
        <v>18</v>
      </c>
      <c r="AQ415">
        <v>0</v>
      </c>
      <c r="AR415">
        <v>1</v>
      </c>
      <c r="AS415">
        <v>1</v>
      </c>
      <c r="AT415">
        <v>0</v>
      </c>
      <c r="AU415">
        <v>0</v>
      </c>
      <c r="AV415">
        <v>0</v>
      </c>
      <c r="AW415">
        <v>0</v>
      </c>
      <c r="AX415">
        <v>0</v>
      </c>
      <c r="AY415">
        <v>0</v>
      </c>
      <c r="AZ415">
        <v>0</v>
      </c>
      <c r="BA415">
        <v>0</v>
      </c>
      <c r="BB415">
        <v>0</v>
      </c>
      <c r="BC415">
        <v>0</v>
      </c>
      <c r="BD415">
        <v>571</v>
      </c>
      <c r="BE415">
        <v>371</v>
      </c>
      <c r="BF415">
        <v>227</v>
      </c>
      <c r="BG415">
        <v>144</v>
      </c>
      <c r="BH415">
        <v>18</v>
      </c>
      <c r="BI415">
        <v>26</v>
      </c>
      <c r="BJ415">
        <v>32</v>
      </c>
      <c r="BK415">
        <v>11</v>
      </c>
      <c r="BL415">
        <v>21</v>
      </c>
      <c r="BM415">
        <v>37</v>
      </c>
      <c r="BN415">
        <v>0</v>
      </c>
      <c r="BO415">
        <v>1</v>
      </c>
      <c r="BP415">
        <v>1</v>
      </c>
      <c r="BQ415">
        <v>0</v>
      </c>
      <c r="BR415">
        <v>0</v>
      </c>
      <c r="BS415">
        <v>0</v>
      </c>
      <c r="BT415">
        <v>0</v>
      </c>
      <c r="BU415">
        <v>0</v>
      </c>
      <c r="BV415">
        <v>10</v>
      </c>
      <c r="BW415">
        <v>4</v>
      </c>
      <c r="BX415">
        <v>6</v>
      </c>
      <c r="BY415">
        <v>0</v>
      </c>
      <c r="BZ415">
        <v>0</v>
      </c>
      <c r="CA415">
        <v>0</v>
      </c>
      <c r="CB415">
        <v>0</v>
      </c>
      <c r="CC415">
        <v>0</v>
      </c>
      <c r="CD415">
        <v>0</v>
      </c>
      <c r="CE415">
        <v>0</v>
      </c>
      <c r="CF415">
        <v>0</v>
      </c>
      <c r="CG415">
        <v>0</v>
      </c>
      <c r="CH415">
        <v>0</v>
      </c>
      <c r="CI415">
        <v>0</v>
      </c>
      <c r="CJ415">
        <v>0</v>
      </c>
      <c r="CK415">
        <v>1</v>
      </c>
      <c r="CL415" t="s">
        <v>130</v>
      </c>
      <c r="CM415" t="s">
        <v>138</v>
      </c>
      <c r="CO415">
        <v>0</v>
      </c>
      <c r="CP415">
        <f t="shared" si="18"/>
        <v>12</v>
      </c>
      <c r="CQ415">
        <f t="shared" si="19"/>
        <v>0</v>
      </c>
      <c r="CR415">
        <f t="shared" si="20"/>
        <v>0</v>
      </c>
    </row>
    <row r="416" spans="1:96" x14ac:dyDescent="0.3">
      <c r="A416">
        <v>202</v>
      </c>
      <c r="B416" t="s">
        <v>644</v>
      </c>
      <c r="C416">
        <v>33990</v>
      </c>
      <c r="D416">
        <v>27</v>
      </c>
      <c r="E416" t="s">
        <v>460</v>
      </c>
      <c r="F416" t="s">
        <v>461</v>
      </c>
      <c r="G416">
        <v>3</v>
      </c>
      <c r="H416" t="s">
        <v>115</v>
      </c>
      <c r="I416" t="s">
        <v>116</v>
      </c>
      <c r="J416">
        <v>656</v>
      </c>
      <c r="K416" t="s">
        <v>102</v>
      </c>
      <c r="L416" t="s">
        <v>103</v>
      </c>
      <c r="M416">
        <v>18</v>
      </c>
      <c r="N416">
        <v>11</v>
      </c>
      <c r="O416">
        <v>0</v>
      </c>
      <c r="P416">
        <v>11</v>
      </c>
      <c r="Q416">
        <v>1542</v>
      </c>
      <c r="R416">
        <v>0</v>
      </c>
      <c r="S416">
        <v>55</v>
      </c>
      <c r="T416">
        <v>1597</v>
      </c>
      <c r="U416">
        <v>0</v>
      </c>
      <c r="V416">
        <v>1</v>
      </c>
      <c r="W416">
        <v>0</v>
      </c>
      <c r="X416">
        <v>0</v>
      </c>
      <c r="Y416">
        <v>13</v>
      </c>
      <c r="Z416">
        <v>13</v>
      </c>
      <c r="AA416">
        <v>18</v>
      </c>
      <c r="AB416">
        <v>3</v>
      </c>
      <c r="AC416">
        <v>11</v>
      </c>
      <c r="AD416">
        <v>22</v>
      </c>
      <c r="AE416">
        <v>18</v>
      </c>
      <c r="AF416">
        <v>3</v>
      </c>
      <c r="AG416">
        <v>0</v>
      </c>
      <c r="AH416">
        <v>0</v>
      </c>
      <c r="AI416">
        <v>0</v>
      </c>
      <c r="AJ416">
        <v>3</v>
      </c>
      <c r="AK416">
        <v>14</v>
      </c>
      <c r="AL416">
        <v>7</v>
      </c>
      <c r="AM416">
        <v>3</v>
      </c>
      <c r="AN416">
        <v>0</v>
      </c>
      <c r="AO416">
        <v>0</v>
      </c>
      <c r="AP416">
        <v>23</v>
      </c>
      <c r="AQ416">
        <v>0</v>
      </c>
      <c r="AR416">
        <v>6</v>
      </c>
      <c r="AS416">
        <v>0</v>
      </c>
      <c r="AT416">
        <v>0</v>
      </c>
      <c r="AU416">
        <v>0</v>
      </c>
      <c r="AV416">
        <v>0</v>
      </c>
      <c r="AW416">
        <v>0</v>
      </c>
      <c r="AX416">
        <v>0</v>
      </c>
      <c r="AY416">
        <v>0</v>
      </c>
      <c r="AZ416">
        <v>4</v>
      </c>
      <c r="BA416">
        <v>0</v>
      </c>
      <c r="BB416">
        <v>0</v>
      </c>
      <c r="BC416">
        <v>0</v>
      </c>
      <c r="BD416">
        <v>755</v>
      </c>
      <c r="BE416">
        <v>602</v>
      </c>
      <c r="BF416">
        <v>436</v>
      </c>
      <c r="BG416">
        <v>166</v>
      </c>
      <c r="BH416">
        <v>19</v>
      </c>
      <c r="BI416">
        <v>16</v>
      </c>
      <c r="BJ416">
        <v>68</v>
      </c>
      <c r="BK416">
        <v>32</v>
      </c>
      <c r="BL416">
        <v>36</v>
      </c>
      <c r="BM416">
        <v>11</v>
      </c>
      <c r="BN416">
        <v>0</v>
      </c>
      <c r="BO416">
        <v>14</v>
      </c>
      <c r="BP416">
        <v>9</v>
      </c>
      <c r="BQ416">
        <v>5</v>
      </c>
      <c r="BR416">
        <v>0</v>
      </c>
      <c r="BS416">
        <v>0</v>
      </c>
      <c r="BT416">
        <v>0</v>
      </c>
      <c r="BU416">
        <v>0</v>
      </c>
      <c r="BV416">
        <v>11</v>
      </c>
      <c r="BW416">
        <v>3</v>
      </c>
      <c r="BX416">
        <v>8</v>
      </c>
      <c r="BY416">
        <v>0</v>
      </c>
      <c r="BZ416">
        <v>0</v>
      </c>
      <c r="CA416">
        <v>0</v>
      </c>
      <c r="CB416">
        <v>0</v>
      </c>
      <c r="CC416">
        <v>0</v>
      </c>
      <c r="CD416">
        <v>0</v>
      </c>
      <c r="CE416">
        <v>0</v>
      </c>
      <c r="CF416">
        <v>0</v>
      </c>
      <c r="CG416">
        <v>0</v>
      </c>
      <c r="CH416">
        <v>0</v>
      </c>
      <c r="CI416">
        <v>0</v>
      </c>
      <c r="CJ416">
        <v>0</v>
      </c>
      <c r="CK416">
        <v>1</v>
      </c>
      <c r="CL416" t="s">
        <v>130</v>
      </c>
      <c r="CM416" s="1">
        <v>36715</v>
      </c>
      <c r="CN416" t="s">
        <v>106</v>
      </c>
      <c r="CO416">
        <v>166</v>
      </c>
      <c r="CP416">
        <f t="shared" si="18"/>
        <v>29</v>
      </c>
      <c r="CQ416">
        <f t="shared" si="19"/>
        <v>0</v>
      </c>
      <c r="CR416">
        <f t="shared" si="20"/>
        <v>0</v>
      </c>
    </row>
    <row r="417" spans="1:96" x14ac:dyDescent="0.3">
      <c r="A417">
        <v>202</v>
      </c>
      <c r="B417" t="s">
        <v>644</v>
      </c>
      <c r="C417">
        <v>33992</v>
      </c>
      <c r="D417">
        <v>7</v>
      </c>
      <c r="E417" t="s">
        <v>462</v>
      </c>
      <c r="F417" t="s">
        <v>728</v>
      </c>
      <c r="G417">
        <v>2</v>
      </c>
      <c r="H417" t="s">
        <v>95</v>
      </c>
      <c r="I417" t="s">
        <v>96</v>
      </c>
      <c r="J417">
        <v>504</v>
      </c>
      <c r="K417" t="s">
        <v>97</v>
      </c>
      <c r="L417" t="s">
        <v>98</v>
      </c>
      <c r="M417">
        <v>6</v>
      </c>
      <c r="N417">
        <v>13</v>
      </c>
      <c r="O417">
        <v>0</v>
      </c>
      <c r="P417">
        <v>11</v>
      </c>
      <c r="Q417">
        <v>698</v>
      </c>
      <c r="R417">
        <v>0</v>
      </c>
      <c r="S417">
        <v>57</v>
      </c>
      <c r="T417">
        <v>755</v>
      </c>
      <c r="U417">
        <v>0</v>
      </c>
      <c r="V417">
        <v>0</v>
      </c>
      <c r="W417">
        <v>0</v>
      </c>
      <c r="X417">
        <v>0</v>
      </c>
      <c r="Y417">
        <v>8</v>
      </c>
      <c r="Z417">
        <v>8</v>
      </c>
      <c r="AA417">
        <v>2</v>
      </c>
      <c r="AB417">
        <v>1</v>
      </c>
      <c r="AC417">
        <v>0</v>
      </c>
      <c r="AD417">
        <v>10</v>
      </c>
      <c r="AE417">
        <v>6</v>
      </c>
      <c r="AF417">
        <v>2</v>
      </c>
      <c r="AG417">
        <v>0</v>
      </c>
      <c r="AH417">
        <v>0</v>
      </c>
      <c r="AI417">
        <v>1</v>
      </c>
      <c r="AJ417">
        <v>0</v>
      </c>
      <c r="AK417">
        <v>19</v>
      </c>
      <c r="AL417">
        <v>0</v>
      </c>
      <c r="AM417">
        <v>0</v>
      </c>
      <c r="AN417">
        <v>0</v>
      </c>
      <c r="AO417">
        <v>0</v>
      </c>
      <c r="AP417">
        <v>7</v>
      </c>
      <c r="AQ417">
        <v>0</v>
      </c>
      <c r="AR417">
        <v>8</v>
      </c>
      <c r="AS417">
        <v>0</v>
      </c>
      <c r="AT417">
        <v>0</v>
      </c>
      <c r="AU417">
        <v>0</v>
      </c>
      <c r="AV417">
        <v>0</v>
      </c>
      <c r="AW417">
        <v>0</v>
      </c>
      <c r="AX417">
        <v>0</v>
      </c>
      <c r="AY417">
        <v>0</v>
      </c>
      <c r="AZ417">
        <v>1</v>
      </c>
      <c r="BA417">
        <v>0</v>
      </c>
      <c r="BB417">
        <v>0</v>
      </c>
      <c r="BC417">
        <v>0</v>
      </c>
      <c r="BD417">
        <v>288</v>
      </c>
      <c r="BE417">
        <v>206</v>
      </c>
      <c r="BF417">
        <v>93</v>
      </c>
      <c r="BG417">
        <v>113</v>
      </c>
      <c r="BH417">
        <v>21</v>
      </c>
      <c r="BI417">
        <v>12</v>
      </c>
      <c r="BJ417">
        <v>35</v>
      </c>
      <c r="BK417">
        <v>12</v>
      </c>
      <c r="BL417">
        <v>23</v>
      </c>
      <c r="BM417">
        <v>1</v>
      </c>
      <c r="BN417">
        <v>0</v>
      </c>
      <c r="BO417">
        <v>29</v>
      </c>
      <c r="BP417">
        <v>11</v>
      </c>
      <c r="BQ417">
        <v>18</v>
      </c>
      <c r="BR417">
        <v>0</v>
      </c>
      <c r="BS417">
        <v>0</v>
      </c>
      <c r="BT417">
        <v>0</v>
      </c>
      <c r="BU417">
        <v>0</v>
      </c>
      <c r="BV417">
        <v>7</v>
      </c>
      <c r="BW417">
        <v>4</v>
      </c>
      <c r="BX417">
        <v>3</v>
      </c>
      <c r="BY417">
        <v>0</v>
      </c>
      <c r="BZ417">
        <v>0</v>
      </c>
      <c r="CA417">
        <v>0</v>
      </c>
      <c r="CB417">
        <v>0</v>
      </c>
      <c r="CC417">
        <v>0</v>
      </c>
      <c r="CD417">
        <v>0</v>
      </c>
      <c r="CE417">
        <v>0</v>
      </c>
      <c r="CF417">
        <v>0</v>
      </c>
      <c r="CG417">
        <v>0</v>
      </c>
      <c r="CH417">
        <v>0</v>
      </c>
      <c r="CI417">
        <v>0</v>
      </c>
      <c r="CJ417">
        <v>0</v>
      </c>
      <c r="CK417">
        <v>1</v>
      </c>
      <c r="CL417" t="s">
        <v>130</v>
      </c>
      <c r="CM417" t="s">
        <v>464</v>
      </c>
      <c r="CN417" t="s">
        <v>126</v>
      </c>
      <c r="CO417">
        <v>0</v>
      </c>
      <c r="CP417">
        <f t="shared" si="18"/>
        <v>17</v>
      </c>
      <c r="CQ417">
        <f t="shared" si="19"/>
        <v>0</v>
      </c>
      <c r="CR417">
        <f t="shared" si="20"/>
        <v>0</v>
      </c>
    </row>
    <row r="418" spans="1:96" x14ac:dyDescent="0.3">
      <c r="A418">
        <v>202</v>
      </c>
      <c r="B418" t="s">
        <v>644</v>
      </c>
      <c r="C418">
        <v>33993</v>
      </c>
      <c r="D418">
        <v>8</v>
      </c>
      <c r="E418" t="s">
        <v>465</v>
      </c>
      <c r="F418" t="s">
        <v>466</v>
      </c>
      <c r="G418">
        <v>3</v>
      </c>
      <c r="H418" t="s">
        <v>115</v>
      </c>
      <c r="I418" t="s">
        <v>116</v>
      </c>
      <c r="J418">
        <v>1159</v>
      </c>
      <c r="K418" t="s">
        <v>117</v>
      </c>
      <c r="L418" t="s">
        <v>118</v>
      </c>
      <c r="M418">
        <v>2</v>
      </c>
      <c r="N418">
        <v>14</v>
      </c>
      <c r="O418">
        <v>0</v>
      </c>
      <c r="P418">
        <v>9</v>
      </c>
      <c r="Q418">
        <v>185</v>
      </c>
      <c r="R418">
        <v>0</v>
      </c>
      <c r="S418">
        <v>50</v>
      </c>
      <c r="T418">
        <v>235</v>
      </c>
      <c r="U418">
        <v>0</v>
      </c>
      <c r="V418">
        <v>0</v>
      </c>
      <c r="W418">
        <v>0</v>
      </c>
      <c r="X418">
        <v>0</v>
      </c>
      <c r="Y418">
        <v>1</v>
      </c>
      <c r="Z418">
        <v>1</v>
      </c>
      <c r="AA418">
        <v>1</v>
      </c>
      <c r="AB418">
        <v>0</v>
      </c>
      <c r="AC418">
        <v>1</v>
      </c>
      <c r="AD418">
        <v>15</v>
      </c>
      <c r="AE418">
        <v>4</v>
      </c>
      <c r="AF418">
        <v>1</v>
      </c>
      <c r="AG418">
        <v>0</v>
      </c>
      <c r="AH418">
        <v>0</v>
      </c>
      <c r="AI418">
        <v>0</v>
      </c>
      <c r="AJ418">
        <v>0</v>
      </c>
      <c r="AK418">
        <v>0</v>
      </c>
      <c r="AL418">
        <v>0</v>
      </c>
      <c r="AM418">
        <v>0</v>
      </c>
      <c r="AN418">
        <v>0</v>
      </c>
      <c r="AO418">
        <v>0</v>
      </c>
      <c r="AP418">
        <v>5</v>
      </c>
      <c r="AQ418">
        <v>0</v>
      </c>
      <c r="AR418">
        <v>10</v>
      </c>
      <c r="AS418">
        <v>0</v>
      </c>
      <c r="AT418">
        <v>0</v>
      </c>
      <c r="AU418">
        <v>0</v>
      </c>
      <c r="AV418">
        <v>0</v>
      </c>
      <c r="AW418">
        <v>0</v>
      </c>
      <c r="AX418">
        <v>0</v>
      </c>
      <c r="AY418">
        <v>0</v>
      </c>
      <c r="AZ418">
        <v>0</v>
      </c>
      <c r="BA418">
        <v>0</v>
      </c>
      <c r="BB418">
        <v>0</v>
      </c>
      <c r="BC418">
        <v>0</v>
      </c>
      <c r="BD418">
        <v>124</v>
      </c>
      <c r="BE418">
        <v>92</v>
      </c>
      <c r="BF418">
        <v>46</v>
      </c>
      <c r="BG418">
        <v>46</v>
      </c>
      <c r="BH418">
        <v>3</v>
      </c>
      <c r="BI418">
        <v>2</v>
      </c>
      <c r="BJ418">
        <v>17</v>
      </c>
      <c r="BK418">
        <v>2</v>
      </c>
      <c r="BL418">
        <v>15</v>
      </c>
      <c r="BM418">
        <v>2</v>
      </c>
      <c r="BN418">
        <v>0</v>
      </c>
      <c r="BO418">
        <v>0</v>
      </c>
      <c r="BP418">
        <v>0</v>
      </c>
      <c r="BQ418">
        <v>0</v>
      </c>
      <c r="BR418">
        <v>0</v>
      </c>
      <c r="BS418">
        <v>0</v>
      </c>
      <c r="BT418">
        <v>0</v>
      </c>
      <c r="BU418">
        <v>0</v>
      </c>
      <c r="BV418">
        <v>4</v>
      </c>
      <c r="BW418">
        <v>2</v>
      </c>
      <c r="BX418">
        <v>2</v>
      </c>
      <c r="BY418">
        <v>0</v>
      </c>
      <c r="BZ418">
        <v>0</v>
      </c>
      <c r="CA418">
        <v>0</v>
      </c>
      <c r="CB418">
        <v>0</v>
      </c>
      <c r="CC418">
        <v>0</v>
      </c>
      <c r="CD418">
        <v>0</v>
      </c>
      <c r="CE418">
        <v>0</v>
      </c>
      <c r="CF418">
        <v>0</v>
      </c>
      <c r="CG418">
        <v>0</v>
      </c>
      <c r="CH418">
        <v>0</v>
      </c>
      <c r="CI418">
        <v>0</v>
      </c>
      <c r="CJ418">
        <v>0</v>
      </c>
      <c r="CK418">
        <v>1</v>
      </c>
      <c r="CL418" t="s">
        <v>130</v>
      </c>
      <c r="CM418" s="1">
        <v>37043</v>
      </c>
      <c r="CN418" t="s">
        <v>106</v>
      </c>
      <c r="CO418">
        <v>174</v>
      </c>
      <c r="CP418">
        <f t="shared" si="18"/>
        <v>11</v>
      </c>
      <c r="CQ418">
        <f t="shared" si="19"/>
        <v>0</v>
      </c>
      <c r="CR418">
        <f t="shared" si="20"/>
        <v>0</v>
      </c>
    </row>
    <row r="419" spans="1:96" x14ac:dyDescent="0.3">
      <c r="A419">
        <v>202</v>
      </c>
      <c r="B419" t="s">
        <v>644</v>
      </c>
      <c r="C419">
        <v>33995</v>
      </c>
      <c r="D419">
        <v>7</v>
      </c>
      <c r="E419" t="s">
        <v>467</v>
      </c>
      <c r="F419" t="s">
        <v>467</v>
      </c>
      <c r="G419">
        <v>2</v>
      </c>
      <c r="H419" t="s">
        <v>95</v>
      </c>
      <c r="I419" t="s">
        <v>96</v>
      </c>
      <c r="J419">
        <v>1874</v>
      </c>
      <c r="K419" t="s">
        <v>657</v>
      </c>
      <c r="L419" t="s">
        <v>658</v>
      </c>
      <c r="M419">
        <v>0</v>
      </c>
      <c r="N419">
        <v>8</v>
      </c>
      <c r="O419">
        <v>0</v>
      </c>
      <c r="P419">
        <v>5</v>
      </c>
      <c r="Q419">
        <v>67</v>
      </c>
      <c r="R419">
        <v>0</v>
      </c>
      <c r="S419">
        <v>34</v>
      </c>
      <c r="T419">
        <v>102</v>
      </c>
      <c r="U419">
        <v>0</v>
      </c>
      <c r="V419">
        <v>0</v>
      </c>
      <c r="W419">
        <v>0</v>
      </c>
      <c r="X419">
        <v>0</v>
      </c>
      <c r="Y419">
        <v>1</v>
      </c>
      <c r="Z419">
        <v>1</v>
      </c>
      <c r="AA419">
        <v>4</v>
      </c>
      <c r="AB419">
        <v>1</v>
      </c>
      <c r="AC419">
        <v>1</v>
      </c>
      <c r="AD419">
        <v>3</v>
      </c>
      <c r="AE419">
        <v>3</v>
      </c>
      <c r="AF419">
        <v>1</v>
      </c>
      <c r="AG419">
        <v>0</v>
      </c>
      <c r="AH419">
        <v>0</v>
      </c>
      <c r="AI419">
        <v>0</v>
      </c>
      <c r="AJ419">
        <v>0</v>
      </c>
      <c r="AK419">
        <v>0</v>
      </c>
      <c r="AL419">
        <v>0</v>
      </c>
      <c r="AM419">
        <v>0</v>
      </c>
      <c r="AN419">
        <v>0</v>
      </c>
      <c r="AO419">
        <v>0</v>
      </c>
      <c r="AP419">
        <v>1</v>
      </c>
      <c r="AQ419">
        <v>0</v>
      </c>
      <c r="AR419">
        <v>5</v>
      </c>
      <c r="AS419">
        <v>0</v>
      </c>
      <c r="AT419">
        <v>0</v>
      </c>
      <c r="AU419">
        <v>0</v>
      </c>
      <c r="AV419">
        <v>0</v>
      </c>
      <c r="AW419">
        <v>0</v>
      </c>
      <c r="AX419">
        <v>0</v>
      </c>
      <c r="AY419">
        <v>0</v>
      </c>
      <c r="AZ419">
        <v>2</v>
      </c>
      <c r="BA419">
        <v>0</v>
      </c>
      <c r="BB419">
        <v>0</v>
      </c>
      <c r="BC419">
        <v>0</v>
      </c>
      <c r="BD419">
        <v>33</v>
      </c>
      <c r="BE419">
        <v>22</v>
      </c>
      <c r="BF419">
        <v>12</v>
      </c>
      <c r="BG419">
        <v>10</v>
      </c>
      <c r="BH419">
        <v>0</v>
      </c>
      <c r="BI419">
        <v>1</v>
      </c>
      <c r="BJ419">
        <v>5</v>
      </c>
      <c r="BK419">
        <v>2</v>
      </c>
      <c r="BL419">
        <v>3</v>
      </c>
      <c r="BM419">
        <v>0</v>
      </c>
      <c r="BN419">
        <v>0</v>
      </c>
      <c r="BO419">
        <v>2</v>
      </c>
      <c r="BP419">
        <v>1</v>
      </c>
      <c r="BQ419">
        <v>1</v>
      </c>
      <c r="BR419">
        <v>0</v>
      </c>
      <c r="BS419">
        <v>0</v>
      </c>
      <c r="BT419">
        <v>0</v>
      </c>
      <c r="BU419">
        <v>0</v>
      </c>
      <c r="BV419">
        <v>1</v>
      </c>
      <c r="BW419">
        <v>0</v>
      </c>
      <c r="BX419">
        <v>1</v>
      </c>
      <c r="BY419">
        <v>0</v>
      </c>
      <c r="BZ419">
        <v>0</v>
      </c>
      <c r="CA419">
        <v>0</v>
      </c>
      <c r="CB419">
        <v>0</v>
      </c>
      <c r="CC419">
        <v>0</v>
      </c>
      <c r="CD419">
        <v>0</v>
      </c>
      <c r="CE419">
        <v>0</v>
      </c>
      <c r="CF419">
        <v>0</v>
      </c>
      <c r="CG419">
        <v>0</v>
      </c>
      <c r="CH419">
        <v>0</v>
      </c>
      <c r="CI419">
        <v>0</v>
      </c>
      <c r="CJ419">
        <v>0</v>
      </c>
      <c r="CK419">
        <v>1</v>
      </c>
      <c r="CL419" t="s">
        <v>130</v>
      </c>
      <c r="CM419" t="s">
        <v>468</v>
      </c>
      <c r="CN419" t="s">
        <v>126</v>
      </c>
      <c r="CO419">
        <v>163</v>
      </c>
      <c r="CP419">
        <f t="shared" si="18"/>
        <v>5</v>
      </c>
      <c r="CQ419">
        <f t="shared" si="19"/>
        <v>0</v>
      </c>
      <c r="CR419">
        <f t="shared" si="20"/>
        <v>0</v>
      </c>
    </row>
    <row r="420" spans="1:96" x14ac:dyDescent="0.3">
      <c r="A420">
        <v>202</v>
      </c>
      <c r="B420" t="s">
        <v>644</v>
      </c>
      <c r="C420">
        <v>33996</v>
      </c>
      <c r="D420">
        <v>21</v>
      </c>
      <c r="E420" t="s">
        <v>729</v>
      </c>
      <c r="F420" t="s">
        <v>729</v>
      </c>
      <c r="G420">
        <v>3</v>
      </c>
      <c r="H420" t="s">
        <v>115</v>
      </c>
      <c r="I420" t="s">
        <v>116</v>
      </c>
      <c r="J420">
        <v>505</v>
      </c>
      <c r="K420" t="s">
        <v>133</v>
      </c>
      <c r="L420" t="s">
        <v>134</v>
      </c>
      <c r="M420">
        <v>0</v>
      </c>
      <c r="N420">
        <v>13</v>
      </c>
      <c r="O420">
        <v>0</v>
      </c>
      <c r="P420">
        <v>1</v>
      </c>
      <c r="Q420">
        <v>1</v>
      </c>
      <c r="R420">
        <v>0</v>
      </c>
      <c r="S420">
        <v>1</v>
      </c>
      <c r="T420">
        <v>2</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5</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1</v>
      </c>
      <c r="CL420" t="s">
        <v>130</v>
      </c>
      <c r="CP420">
        <f t="shared" si="18"/>
        <v>1</v>
      </c>
      <c r="CQ420">
        <f t="shared" si="19"/>
        <v>0</v>
      </c>
      <c r="CR420">
        <f t="shared" si="20"/>
        <v>0</v>
      </c>
    </row>
    <row r="421" spans="1:96" x14ac:dyDescent="0.3">
      <c r="A421">
        <v>202</v>
      </c>
      <c r="B421" t="s">
        <v>644</v>
      </c>
      <c r="C421">
        <v>33997</v>
      </c>
      <c r="D421">
        <v>45</v>
      </c>
      <c r="E421" t="s">
        <v>469</v>
      </c>
      <c r="F421" t="s">
        <v>469</v>
      </c>
      <c r="G421">
        <v>3</v>
      </c>
      <c r="H421" t="s">
        <v>115</v>
      </c>
      <c r="I421" t="s">
        <v>116</v>
      </c>
      <c r="J421">
        <v>504</v>
      </c>
      <c r="K421" t="s">
        <v>97</v>
      </c>
      <c r="L421" t="s">
        <v>98</v>
      </c>
      <c r="M421">
        <v>20</v>
      </c>
      <c r="N421">
        <v>3</v>
      </c>
      <c r="O421">
        <v>0</v>
      </c>
      <c r="P421">
        <v>5</v>
      </c>
      <c r="Q421">
        <v>1848</v>
      </c>
      <c r="R421">
        <v>0</v>
      </c>
      <c r="S421">
        <v>122</v>
      </c>
      <c r="T421">
        <v>1970</v>
      </c>
      <c r="U421">
        <v>0</v>
      </c>
      <c r="V421">
        <v>1</v>
      </c>
      <c r="W421">
        <v>0</v>
      </c>
      <c r="X421">
        <v>0</v>
      </c>
      <c r="Y421">
        <v>9</v>
      </c>
      <c r="Z421">
        <v>9</v>
      </c>
      <c r="AA421">
        <v>12</v>
      </c>
      <c r="AB421">
        <v>3</v>
      </c>
      <c r="AC421">
        <v>5</v>
      </c>
      <c r="AD421">
        <v>29</v>
      </c>
      <c r="AE421">
        <v>41</v>
      </c>
      <c r="AF421">
        <v>1</v>
      </c>
      <c r="AG421">
        <v>0</v>
      </c>
      <c r="AH421">
        <v>0</v>
      </c>
      <c r="AI421">
        <v>0</v>
      </c>
      <c r="AJ421">
        <v>1</v>
      </c>
      <c r="AK421">
        <v>9</v>
      </c>
      <c r="AL421">
        <v>14</v>
      </c>
      <c r="AM421">
        <v>7</v>
      </c>
      <c r="AN421">
        <v>0</v>
      </c>
      <c r="AO421">
        <v>0</v>
      </c>
      <c r="AP421">
        <v>25</v>
      </c>
      <c r="AQ421">
        <v>0</v>
      </c>
      <c r="AR421">
        <v>5</v>
      </c>
      <c r="AS421">
        <v>0</v>
      </c>
      <c r="AT421">
        <v>0</v>
      </c>
      <c r="AU421">
        <v>0</v>
      </c>
      <c r="AV421">
        <v>0</v>
      </c>
      <c r="AW421">
        <v>0</v>
      </c>
      <c r="AX421">
        <v>0</v>
      </c>
      <c r="AY421">
        <v>0</v>
      </c>
      <c r="AZ421">
        <v>4</v>
      </c>
      <c r="BA421">
        <v>0</v>
      </c>
      <c r="BB421">
        <v>0</v>
      </c>
      <c r="BC421">
        <v>0</v>
      </c>
      <c r="BD421">
        <v>1024</v>
      </c>
      <c r="BE421">
        <v>811</v>
      </c>
      <c r="BF421">
        <v>604</v>
      </c>
      <c r="BG421">
        <v>207</v>
      </c>
      <c r="BH421">
        <v>46</v>
      </c>
      <c r="BI421">
        <v>23</v>
      </c>
      <c r="BJ421">
        <v>93</v>
      </c>
      <c r="BK421">
        <v>50</v>
      </c>
      <c r="BL421">
        <v>43</v>
      </c>
      <c r="BM421">
        <v>23</v>
      </c>
      <c r="BN421">
        <v>0</v>
      </c>
      <c r="BO421">
        <v>5</v>
      </c>
      <c r="BP421">
        <v>5</v>
      </c>
      <c r="BQ421">
        <v>0</v>
      </c>
      <c r="BR421">
        <v>0</v>
      </c>
      <c r="BS421">
        <v>0</v>
      </c>
      <c r="BT421">
        <v>0</v>
      </c>
      <c r="BU421">
        <v>0</v>
      </c>
      <c r="BV421">
        <v>12</v>
      </c>
      <c r="BW421">
        <v>9</v>
      </c>
      <c r="BX421">
        <v>3</v>
      </c>
      <c r="BY421">
        <v>0</v>
      </c>
      <c r="BZ421">
        <v>0</v>
      </c>
      <c r="CA421">
        <v>0</v>
      </c>
      <c r="CB421">
        <v>0</v>
      </c>
      <c r="CC421">
        <v>0</v>
      </c>
      <c r="CD421">
        <v>0</v>
      </c>
      <c r="CE421">
        <v>0</v>
      </c>
      <c r="CF421">
        <v>0</v>
      </c>
      <c r="CG421">
        <v>0</v>
      </c>
      <c r="CH421">
        <v>0</v>
      </c>
      <c r="CI421">
        <v>0</v>
      </c>
      <c r="CJ421">
        <v>0</v>
      </c>
      <c r="CK421">
        <v>1</v>
      </c>
      <c r="CL421" t="s">
        <v>130</v>
      </c>
      <c r="CM421" t="s">
        <v>470</v>
      </c>
      <c r="CN421" t="s">
        <v>106</v>
      </c>
      <c r="CO421">
        <v>176</v>
      </c>
      <c r="CP421">
        <f t="shared" si="18"/>
        <v>25</v>
      </c>
      <c r="CQ421">
        <f t="shared" si="19"/>
        <v>0</v>
      </c>
      <c r="CR421">
        <f t="shared" si="20"/>
        <v>0</v>
      </c>
    </row>
    <row r="422" spans="1:96" x14ac:dyDescent="0.3">
      <c r="A422">
        <v>202</v>
      </c>
      <c r="B422" t="s">
        <v>644</v>
      </c>
      <c r="C422">
        <v>34002</v>
      </c>
      <c r="D422">
        <v>15</v>
      </c>
      <c r="E422" t="s">
        <v>471</v>
      </c>
      <c r="F422" t="s">
        <v>472</v>
      </c>
      <c r="G422">
        <v>3</v>
      </c>
      <c r="H422" t="s">
        <v>115</v>
      </c>
      <c r="I422" t="s">
        <v>116</v>
      </c>
      <c r="J422">
        <v>498</v>
      </c>
      <c r="K422" t="s">
        <v>165</v>
      </c>
      <c r="L422" t="s">
        <v>166</v>
      </c>
      <c r="M422">
        <v>12</v>
      </c>
      <c r="N422">
        <v>4</v>
      </c>
      <c r="O422">
        <v>0</v>
      </c>
      <c r="P422">
        <v>6</v>
      </c>
      <c r="Q422">
        <v>1138</v>
      </c>
      <c r="R422">
        <v>0</v>
      </c>
      <c r="S422">
        <v>89</v>
      </c>
      <c r="T422">
        <v>1227</v>
      </c>
      <c r="U422">
        <v>0</v>
      </c>
      <c r="V422">
        <v>1</v>
      </c>
      <c r="W422">
        <v>1</v>
      </c>
      <c r="X422">
        <v>0</v>
      </c>
      <c r="Y422">
        <v>4</v>
      </c>
      <c r="Z422">
        <v>4</v>
      </c>
      <c r="AA422">
        <v>6</v>
      </c>
      <c r="AB422">
        <v>1</v>
      </c>
      <c r="AC422">
        <v>5</v>
      </c>
      <c r="AD422">
        <v>19</v>
      </c>
      <c r="AE422">
        <v>7</v>
      </c>
      <c r="AF422">
        <v>4</v>
      </c>
      <c r="AG422">
        <v>0</v>
      </c>
      <c r="AH422">
        <v>0</v>
      </c>
      <c r="AI422">
        <v>0</v>
      </c>
      <c r="AJ422">
        <v>0</v>
      </c>
      <c r="AK422">
        <v>1</v>
      </c>
      <c r="AL422">
        <v>1</v>
      </c>
      <c r="AM422">
        <v>1</v>
      </c>
      <c r="AN422">
        <v>0</v>
      </c>
      <c r="AO422">
        <v>0</v>
      </c>
      <c r="AP422">
        <v>24</v>
      </c>
      <c r="AQ422">
        <v>0</v>
      </c>
      <c r="AR422">
        <v>4</v>
      </c>
      <c r="AS422">
        <v>0</v>
      </c>
      <c r="AT422">
        <v>0</v>
      </c>
      <c r="AU422">
        <v>0</v>
      </c>
      <c r="AV422">
        <v>0</v>
      </c>
      <c r="AW422">
        <v>0</v>
      </c>
      <c r="AX422">
        <v>0</v>
      </c>
      <c r="AY422">
        <v>0</v>
      </c>
      <c r="AZ422">
        <v>0</v>
      </c>
      <c r="BA422">
        <v>0</v>
      </c>
      <c r="BB422">
        <v>0</v>
      </c>
      <c r="BC422">
        <v>0</v>
      </c>
      <c r="BD422">
        <v>566</v>
      </c>
      <c r="BE422">
        <v>423</v>
      </c>
      <c r="BF422">
        <v>315</v>
      </c>
      <c r="BG422">
        <v>108</v>
      </c>
      <c r="BH422">
        <v>26</v>
      </c>
      <c r="BI422">
        <v>22</v>
      </c>
      <c r="BJ422">
        <v>48</v>
      </c>
      <c r="BK422">
        <v>19</v>
      </c>
      <c r="BL422">
        <v>29</v>
      </c>
      <c r="BM422">
        <v>21</v>
      </c>
      <c r="BN422">
        <v>0</v>
      </c>
      <c r="BO422">
        <v>8</v>
      </c>
      <c r="BP422">
        <v>8</v>
      </c>
      <c r="BQ422">
        <v>0</v>
      </c>
      <c r="BR422">
        <v>0</v>
      </c>
      <c r="BS422">
        <v>0</v>
      </c>
      <c r="BT422">
        <v>0</v>
      </c>
      <c r="BU422">
        <v>0</v>
      </c>
      <c r="BV422">
        <v>19</v>
      </c>
      <c r="BW422">
        <v>10</v>
      </c>
      <c r="BX422">
        <v>9</v>
      </c>
      <c r="BY422">
        <v>0</v>
      </c>
      <c r="BZ422">
        <v>0</v>
      </c>
      <c r="CA422">
        <v>0</v>
      </c>
      <c r="CB422">
        <v>0</v>
      </c>
      <c r="CC422">
        <v>0</v>
      </c>
      <c r="CD422">
        <v>0</v>
      </c>
      <c r="CE422">
        <v>0</v>
      </c>
      <c r="CF422">
        <v>0</v>
      </c>
      <c r="CG422">
        <v>0</v>
      </c>
      <c r="CH422">
        <v>0</v>
      </c>
      <c r="CI422">
        <v>0</v>
      </c>
      <c r="CJ422">
        <v>0</v>
      </c>
      <c r="CK422">
        <v>1</v>
      </c>
      <c r="CL422" t="s">
        <v>130</v>
      </c>
      <c r="CM422" t="s">
        <v>473</v>
      </c>
      <c r="CO422">
        <v>0</v>
      </c>
      <c r="CP422">
        <f t="shared" si="18"/>
        <v>18</v>
      </c>
      <c r="CQ422">
        <f t="shared" si="19"/>
        <v>0</v>
      </c>
      <c r="CR422">
        <f t="shared" si="20"/>
        <v>1</v>
      </c>
    </row>
    <row r="423" spans="1:96" x14ac:dyDescent="0.3">
      <c r="A423">
        <v>202</v>
      </c>
      <c r="B423" t="s">
        <v>644</v>
      </c>
      <c r="C423">
        <v>34004</v>
      </c>
      <c r="D423">
        <v>11</v>
      </c>
      <c r="E423" t="s">
        <v>474</v>
      </c>
      <c r="F423" t="s">
        <v>475</v>
      </c>
      <c r="G423">
        <v>2</v>
      </c>
      <c r="H423" t="s">
        <v>95</v>
      </c>
      <c r="I423" t="s">
        <v>96</v>
      </c>
      <c r="J423">
        <v>1159</v>
      </c>
      <c r="K423" t="s">
        <v>117</v>
      </c>
      <c r="L423" t="s">
        <v>118</v>
      </c>
      <c r="M423">
        <v>7</v>
      </c>
      <c r="N423">
        <v>7</v>
      </c>
      <c r="O423">
        <v>0</v>
      </c>
      <c r="P423">
        <v>12</v>
      </c>
      <c r="Q423">
        <v>642</v>
      </c>
      <c r="R423">
        <v>0</v>
      </c>
      <c r="S423">
        <v>56</v>
      </c>
      <c r="T423">
        <v>698</v>
      </c>
      <c r="U423">
        <v>0</v>
      </c>
      <c r="V423">
        <v>1</v>
      </c>
      <c r="W423">
        <v>0</v>
      </c>
      <c r="X423">
        <v>0</v>
      </c>
      <c r="Y423">
        <v>2</v>
      </c>
      <c r="Z423">
        <v>2</v>
      </c>
      <c r="AA423">
        <v>8</v>
      </c>
      <c r="AB423">
        <v>2</v>
      </c>
      <c r="AC423">
        <v>3</v>
      </c>
      <c r="AD423">
        <v>12</v>
      </c>
      <c r="AE423">
        <v>12</v>
      </c>
      <c r="AF423">
        <v>2</v>
      </c>
      <c r="AG423">
        <v>0</v>
      </c>
      <c r="AH423">
        <v>0</v>
      </c>
      <c r="AI423">
        <v>0</v>
      </c>
      <c r="AJ423">
        <v>0</v>
      </c>
      <c r="AK423">
        <v>17</v>
      </c>
      <c r="AL423">
        <v>0</v>
      </c>
      <c r="AM423">
        <v>1</v>
      </c>
      <c r="AN423">
        <v>0</v>
      </c>
      <c r="AO423">
        <v>0</v>
      </c>
      <c r="AP423">
        <v>8</v>
      </c>
      <c r="AQ423">
        <v>0</v>
      </c>
      <c r="AR423">
        <v>10</v>
      </c>
      <c r="AS423">
        <v>0</v>
      </c>
      <c r="AT423">
        <v>0</v>
      </c>
      <c r="AU423">
        <v>0</v>
      </c>
      <c r="AV423">
        <v>0</v>
      </c>
      <c r="AW423">
        <v>0</v>
      </c>
      <c r="AX423">
        <v>0</v>
      </c>
      <c r="AY423">
        <v>0</v>
      </c>
      <c r="AZ423">
        <v>3</v>
      </c>
      <c r="BA423">
        <v>0</v>
      </c>
      <c r="BB423">
        <v>0</v>
      </c>
      <c r="BC423">
        <v>0</v>
      </c>
      <c r="BD423">
        <v>211</v>
      </c>
      <c r="BE423">
        <v>154</v>
      </c>
      <c r="BF423">
        <v>49</v>
      </c>
      <c r="BG423">
        <v>105</v>
      </c>
      <c r="BH423">
        <v>7</v>
      </c>
      <c r="BI423">
        <v>10</v>
      </c>
      <c r="BJ423">
        <v>13</v>
      </c>
      <c r="BK423">
        <v>2</v>
      </c>
      <c r="BL423">
        <v>11</v>
      </c>
      <c r="BM423">
        <v>5</v>
      </c>
      <c r="BN423">
        <v>0</v>
      </c>
      <c r="BO423">
        <v>20</v>
      </c>
      <c r="BP423">
        <v>9</v>
      </c>
      <c r="BQ423">
        <v>11</v>
      </c>
      <c r="BR423">
        <v>0</v>
      </c>
      <c r="BS423">
        <v>0</v>
      </c>
      <c r="BT423">
        <v>0</v>
      </c>
      <c r="BU423">
        <v>0</v>
      </c>
      <c r="BV423">
        <v>7</v>
      </c>
      <c r="BW423">
        <v>3</v>
      </c>
      <c r="BX423">
        <v>4</v>
      </c>
      <c r="BY423">
        <v>0</v>
      </c>
      <c r="BZ423">
        <v>0</v>
      </c>
      <c r="CA423">
        <v>0</v>
      </c>
      <c r="CB423">
        <v>0</v>
      </c>
      <c r="CC423">
        <v>0</v>
      </c>
      <c r="CD423">
        <v>0</v>
      </c>
      <c r="CE423">
        <v>0</v>
      </c>
      <c r="CF423">
        <v>0</v>
      </c>
      <c r="CG423">
        <v>0</v>
      </c>
      <c r="CH423">
        <v>0</v>
      </c>
      <c r="CI423">
        <v>0</v>
      </c>
      <c r="CJ423">
        <v>0</v>
      </c>
      <c r="CK423">
        <v>1</v>
      </c>
      <c r="CL423" t="s">
        <v>130</v>
      </c>
      <c r="CP423">
        <f t="shared" si="18"/>
        <v>19</v>
      </c>
      <c r="CQ423">
        <f t="shared" si="19"/>
        <v>0</v>
      </c>
      <c r="CR423">
        <f t="shared" si="20"/>
        <v>0</v>
      </c>
    </row>
    <row r="424" spans="1:96" x14ac:dyDescent="0.3">
      <c r="A424">
        <v>202</v>
      </c>
      <c r="B424" t="s">
        <v>644</v>
      </c>
      <c r="C424">
        <v>34007</v>
      </c>
      <c r="D424">
        <v>17</v>
      </c>
      <c r="E424" t="s">
        <v>476</v>
      </c>
      <c r="F424" t="s">
        <v>477</v>
      </c>
      <c r="G424">
        <v>3</v>
      </c>
      <c r="H424" t="s">
        <v>115</v>
      </c>
      <c r="I424" t="s">
        <v>116</v>
      </c>
      <c r="J424">
        <v>498</v>
      </c>
      <c r="K424" t="s">
        <v>165</v>
      </c>
      <c r="L424" t="s">
        <v>166</v>
      </c>
      <c r="M424">
        <v>12</v>
      </c>
      <c r="N424">
        <v>5</v>
      </c>
      <c r="O424">
        <v>0</v>
      </c>
      <c r="P424">
        <v>10</v>
      </c>
      <c r="Q424">
        <v>1121</v>
      </c>
      <c r="R424">
        <v>0</v>
      </c>
      <c r="S424">
        <v>81</v>
      </c>
      <c r="T424">
        <v>1202</v>
      </c>
      <c r="U424">
        <v>0</v>
      </c>
      <c r="V424">
        <v>3</v>
      </c>
      <c r="W424">
        <v>0</v>
      </c>
      <c r="X424">
        <v>0</v>
      </c>
      <c r="Y424">
        <v>7</v>
      </c>
      <c r="Z424">
        <v>8</v>
      </c>
      <c r="AA424">
        <v>30</v>
      </c>
      <c r="AB424">
        <v>12</v>
      </c>
      <c r="AC424">
        <v>13</v>
      </c>
      <c r="AD424">
        <v>35</v>
      </c>
      <c r="AE424">
        <v>15</v>
      </c>
      <c r="AF424">
        <v>5</v>
      </c>
      <c r="AG424">
        <v>0</v>
      </c>
      <c r="AH424">
        <v>0</v>
      </c>
      <c r="AI424">
        <v>4</v>
      </c>
      <c r="AJ424">
        <v>0</v>
      </c>
      <c r="AK424">
        <v>22</v>
      </c>
      <c r="AL424">
        <v>1</v>
      </c>
      <c r="AM424">
        <v>1</v>
      </c>
      <c r="AN424">
        <v>0</v>
      </c>
      <c r="AO424">
        <v>0</v>
      </c>
      <c r="AP424">
        <v>26</v>
      </c>
      <c r="AQ424">
        <v>0</v>
      </c>
      <c r="AR424">
        <v>3</v>
      </c>
      <c r="AS424">
        <v>1</v>
      </c>
      <c r="AT424">
        <v>0</v>
      </c>
      <c r="AU424">
        <v>0</v>
      </c>
      <c r="AV424">
        <v>0</v>
      </c>
      <c r="AW424">
        <v>0</v>
      </c>
      <c r="AX424">
        <v>0</v>
      </c>
      <c r="AY424">
        <v>0</v>
      </c>
      <c r="AZ424">
        <v>5</v>
      </c>
      <c r="BA424">
        <v>0</v>
      </c>
      <c r="BB424">
        <v>0</v>
      </c>
      <c r="BC424">
        <v>0</v>
      </c>
      <c r="BD424">
        <v>516</v>
      </c>
      <c r="BE424">
        <v>322</v>
      </c>
      <c r="BF424">
        <v>148</v>
      </c>
      <c r="BG424">
        <v>175</v>
      </c>
      <c r="BH424">
        <v>17</v>
      </c>
      <c r="BI424">
        <v>16</v>
      </c>
      <c r="BJ424">
        <v>86</v>
      </c>
      <c r="BK424">
        <v>24</v>
      </c>
      <c r="BL424">
        <v>62</v>
      </c>
      <c r="BM424">
        <v>9</v>
      </c>
      <c r="BN424">
        <v>0</v>
      </c>
      <c r="BO424">
        <v>16</v>
      </c>
      <c r="BP424">
        <v>10</v>
      </c>
      <c r="BQ424">
        <v>6</v>
      </c>
      <c r="BR424">
        <v>0</v>
      </c>
      <c r="BS424">
        <v>0</v>
      </c>
      <c r="BT424">
        <v>0</v>
      </c>
      <c r="BU424">
        <v>0</v>
      </c>
      <c r="BV424">
        <v>29</v>
      </c>
      <c r="BW424">
        <v>16</v>
      </c>
      <c r="BX424">
        <v>13</v>
      </c>
      <c r="BY424">
        <v>0</v>
      </c>
      <c r="BZ424">
        <v>0</v>
      </c>
      <c r="CA424">
        <v>0</v>
      </c>
      <c r="CB424">
        <v>0</v>
      </c>
      <c r="CC424">
        <v>0</v>
      </c>
      <c r="CD424">
        <v>0</v>
      </c>
      <c r="CE424">
        <v>0</v>
      </c>
      <c r="CF424">
        <v>0</v>
      </c>
      <c r="CG424">
        <v>0</v>
      </c>
      <c r="CH424">
        <v>0</v>
      </c>
      <c r="CI424">
        <v>0</v>
      </c>
      <c r="CJ424">
        <v>0</v>
      </c>
      <c r="CK424">
        <v>1</v>
      </c>
      <c r="CL424" t="s">
        <v>130</v>
      </c>
      <c r="CM424" t="s">
        <v>478</v>
      </c>
      <c r="CN424" t="s">
        <v>106</v>
      </c>
      <c r="CO424">
        <v>171</v>
      </c>
      <c r="CP424">
        <f t="shared" si="18"/>
        <v>22</v>
      </c>
      <c r="CQ424">
        <f t="shared" si="19"/>
        <v>0</v>
      </c>
      <c r="CR424">
        <f t="shared" si="20"/>
        <v>0</v>
      </c>
    </row>
    <row r="425" spans="1:96" x14ac:dyDescent="0.3">
      <c r="A425">
        <v>202</v>
      </c>
      <c r="B425" t="s">
        <v>644</v>
      </c>
      <c r="C425">
        <v>34009</v>
      </c>
      <c r="D425">
        <v>16</v>
      </c>
      <c r="E425" t="s">
        <v>730</v>
      </c>
      <c r="F425" t="s">
        <v>730</v>
      </c>
      <c r="G425">
        <v>3</v>
      </c>
      <c r="H425" t="s">
        <v>115</v>
      </c>
      <c r="I425" t="s">
        <v>116</v>
      </c>
      <c r="J425">
        <v>498</v>
      </c>
      <c r="K425" t="s">
        <v>165</v>
      </c>
      <c r="L425" t="s">
        <v>166</v>
      </c>
      <c r="M425">
        <v>3</v>
      </c>
      <c r="N425">
        <v>4</v>
      </c>
      <c r="O425">
        <v>0</v>
      </c>
      <c r="P425">
        <v>3</v>
      </c>
      <c r="Q425">
        <v>183</v>
      </c>
      <c r="R425">
        <v>0</v>
      </c>
      <c r="S425">
        <v>0</v>
      </c>
      <c r="T425">
        <v>183</v>
      </c>
      <c r="U425">
        <v>0</v>
      </c>
      <c r="V425">
        <v>0</v>
      </c>
      <c r="W425">
        <v>0</v>
      </c>
      <c r="X425">
        <v>0</v>
      </c>
      <c r="Y425">
        <v>1</v>
      </c>
      <c r="Z425">
        <v>1</v>
      </c>
      <c r="AA425">
        <v>2</v>
      </c>
      <c r="AB425">
        <v>0</v>
      </c>
      <c r="AC425">
        <v>1</v>
      </c>
      <c r="AD425">
        <v>2</v>
      </c>
      <c r="AE425">
        <v>3</v>
      </c>
      <c r="AF425">
        <v>0</v>
      </c>
      <c r="AG425">
        <v>0</v>
      </c>
      <c r="AH425">
        <v>0</v>
      </c>
      <c r="AI425">
        <v>0</v>
      </c>
      <c r="AJ425">
        <v>0</v>
      </c>
      <c r="AK425">
        <v>6</v>
      </c>
      <c r="AL425">
        <v>0</v>
      </c>
      <c r="AM425">
        <v>0</v>
      </c>
      <c r="AN425">
        <v>0</v>
      </c>
      <c r="AO425">
        <v>0</v>
      </c>
      <c r="AP425">
        <v>2</v>
      </c>
      <c r="AQ425">
        <v>0</v>
      </c>
      <c r="AR425">
        <v>2</v>
      </c>
      <c r="AS425">
        <v>0</v>
      </c>
      <c r="AT425">
        <v>0</v>
      </c>
      <c r="AU425">
        <v>0</v>
      </c>
      <c r="AV425">
        <v>0</v>
      </c>
      <c r="AW425">
        <v>0</v>
      </c>
      <c r="AX425">
        <v>0</v>
      </c>
      <c r="AY425">
        <v>0</v>
      </c>
      <c r="AZ425">
        <v>1</v>
      </c>
      <c r="BA425">
        <v>0</v>
      </c>
      <c r="BB425">
        <v>0</v>
      </c>
      <c r="BC425">
        <v>0</v>
      </c>
      <c r="BD425">
        <v>70</v>
      </c>
      <c r="BE425">
        <v>62</v>
      </c>
      <c r="BF425">
        <v>34</v>
      </c>
      <c r="BG425">
        <v>28</v>
      </c>
      <c r="BH425">
        <v>1</v>
      </c>
      <c r="BI425">
        <v>0</v>
      </c>
      <c r="BJ425">
        <v>1</v>
      </c>
      <c r="BK425">
        <v>0</v>
      </c>
      <c r="BL425">
        <v>1</v>
      </c>
      <c r="BM425">
        <v>0</v>
      </c>
      <c r="BN425">
        <v>0</v>
      </c>
      <c r="BO425">
        <v>10</v>
      </c>
      <c r="BP425">
        <v>6</v>
      </c>
      <c r="BQ425">
        <v>4</v>
      </c>
      <c r="BR425">
        <v>0</v>
      </c>
      <c r="BS425">
        <v>0</v>
      </c>
      <c r="BT425">
        <v>0</v>
      </c>
      <c r="BU425">
        <v>0</v>
      </c>
      <c r="BV425">
        <v>4</v>
      </c>
      <c r="BW425">
        <v>3</v>
      </c>
      <c r="BX425">
        <v>1</v>
      </c>
      <c r="BY425">
        <v>0</v>
      </c>
      <c r="BZ425">
        <v>0</v>
      </c>
      <c r="CA425">
        <v>0</v>
      </c>
      <c r="CB425">
        <v>0</v>
      </c>
      <c r="CC425">
        <v>0</v>
      </c>
      <c r="CD425">
        <v>0</v>
      </c>
      <c r="CE425">
        <v>0</v>
      </c>
      <c r="CF425">
        <v>0</v>
      </c>
      <c r="CG425">
        <v>0</v>
      </c>
      <c r="CH425">
        <v>0</v>
      </c>
      <c r="CI425">
        <v>0</v>
      </c>
      <c r="CJ425">
        <v>0</v>
      </c>
      <c r="CK425">
        <v>1</v>
      </c>
      <c r="CL425" t="s">
        <v>130</v>
      </c>
      <c r="CP425">
        <f t="shared" si="18"/>
        <v>6</v>
      </c>
      <c r="CQ425">
        <f t="shared" si="19"/>
        <v>0</v>
      </c>
      <c r="CR425">
        <f t="shared" si="20"/>
        <v>0</v>
      </c>
    </row>
    <row r="426" spans="1:96" x14ac:dyDescent="0.3">
      <c r="A426">
        <v>202</v>
      </c>
      <c r="B426" t="s">
        <v>644</v>
      </c>
      <c r="C426">
        <v>34011</v>
      </c>
      <c r="D426">
        <v>24</v>
      </c>
      <c r="E426" t="s">
        <v>479</v>
      </c>
      <c r="F426" t="s">
        <v>479</v>
      </c>
      <c r="G426">
        <v>2</v>
      </c>
      <c r="H426" t="s">
        <v>95</v>
      </c>
      <c r="I426" t="s">
        <v>96</v>
      </c>
      <c r="J426">
        <v>505</v>
      </c>
      <c r="K426" t="s">
        <v>133</v>
      </c>
      <c r="L426" t="s">
        <v>134</v>
      </c>
      <c r="M426">
        <v>12</v>
      </c>
      <c r="N426">
        <v>9</v>
      </c>
      <c r="O426">
        <v>0</v>
      </c>
      <c r="P426">
        <v>12</v>
      </c>
      <c r="Q426">
        <v>1044</v>
      </c>
      <c r="R426">
        <v>0</v>
      </c>
      <c r="S426">
        <v>53</v>
      </c>
      <c r="T426">
        <v>1097</v>
      </c>
      <c r="U426">
        <v>0</v>
      </c>
      <c r="V426">
        <v>2</v>
      </c>
      <c r="W426">
        <v>0</v>
      </c>
      <c r="X426">
        <v>0</v>
      </c>
      <c r="Y426">
        <v>10</v>
      </c>
      <c r="Z426">
        <v>10</v>
      </c>
      <c r="AA426">
        <v>16</v>
      </c>
      <c r="AB426">
        <v>4</v>
      </c>
      <c r="AC426">
        <v>8</v>
      </c>
      <c r="AD426">
        <v>32</v>
      </c>
      <c r="AE426">
        <v>12</v>
      </c>
      <c r="AF426">
        <v>2</v>
      </c>
      <c r="AG426">
        <v>0</v>
      </c>
      <c r="AH426">
        <v>0</v>
      </c>
      <c r="AI426">
        <v>3</v>
      </c>
      <c r="AJ426">
        <v>0</v>
      </c>
      <c r="AK426">
        <v>5</v>
      </c>
      <c r="AL426">
        <v>1</v>
      </c>
      <c r="AM426">
        <v>2</v>
      </c>
      <c r="AN426">
        <v>0</v>
      </c>
      <c r="AO426">
        <v>0</v>
      </c>
      <c r="AP426">
        <v>12</v>
      </c>
      <c r="AQ426">
        <v>0</v>
      </c>
      <c r="AR426">
        <v>11</v>
      </c>
      <c r="AS426">
        <v>0</v>
      </c>
      <c r="AT426">
        <v>0</v>
      </c>
      <c r="AU426">
        <v>0</v>
      </c>
      <c r="AV426">
        <v>0</v>
      </c>
      <c r="AW426">
        <v>0</v>
      </c>
      <c r="AX426">
        <v>0</v>
      </c>
      <c r="AY426">
        <v>0</v>
      </c>
      <c r="AZ426">
        <v>4</v>
      </c>
      <c r="BA426">
        <v>0</v>
      </c>
      <c r="BB426">
        <v>0</v>
      </c>
      <c r="BC426">
        <v>0</v>
      </c>
      <c r="BD426">
        <v>461</v>
      </c>
      <c r="BE426">
        <v>340</v>
      </c>
      <c r="BF426">
        <v>197</v>
      </c>
      <c r="BG426">
        <v>143</v>
      </c>
      <c r="BH426">
        <v>9</v>
      </c>
      <c r="BI426">
        <v>19</v>
      </c>
      <c r="BJ426">
        <v>40</v>
      </c>
      <c r="BK426">
        <v>14</v>
      </c>
      <c r="BL426">
        <v>26</v>
      </c>
      <c r="BM426">
        <v>9</v>
      </c>
      <c r="BN426">
        <v>0</v>
      </c>
      <c r="BO426">
        <v>12</v>
      </c>
      <c r="BP426">
        <v>6</v>
      </c>
      <c r="BQ426">
        <v>6</v>
      </c>
      <c r="BR426">
        <v>0</v>
      </c>
      <c r="BS426">
        <v>0</v>
      </c>
      <c r="BT426">
        <v>0</v>
      </c>
      <c r="BU426">
        <v>0</v>
      </c>
      <c r="BV426">
        <v>25</v>
      </c>
      <c r="BW426">
        <v>6</v>
      </c>
      <c r="BX426">
        <v>19</v>
      </c>
      <c r="BY426">
        <v>0</v>
      </c>
      <c r="BZ426">
        <v>0</v>
      </c>
      <c r="CA426">
        <v>0</v>
      </c>
      <c r="CB426">
        <v>0</v>
      </c>
      <c r="CC426">
        <v>0</v>
      </c>
      <c r="CD426">
        <v>0</v>
      </c>
      <c r="CE426">
        <v>0</v>
      </c>
      <c r="CF426">
        <v>0</v>
      </c>
      <c r="CG426">
        <v>0</v>
      </c>
      <c r="CH426">
        <v>0</v>
      </c>
      <c r="CI426">
        <v>0</v>
      </c>
      <c r="CJ426">
        <v>0</v>
      </c>
      <c r="CK426">
        <v>1</v>
      </c>
      <c r="CL426" t="s">
        <v>130</v>
      </c>
      <c r="CM426" t="s">
        <v>480</v>
      </c>
      <c r="CN426" t="s">
        <v>106</v>
      </c>
      <c r="CO426">
        <v>175</v>
      </c>
      <c r="CP426">
        <f t="shared" si="18"/>
        <v>24</v>
      </c>
      <c r="CQ426">
        <f t="shared" si="19"/>
        <v>0</v>
      </c>
      <c r="CR426">
        <f t="shared" si="20"/>
        <v>0</v>
      </c>
    </row>
    <row r="427" spans="1:96" x14ac:dyDescent="0.3">
      <c r="A427">
        <v>202</v>
      </c>
      <c r="B427" t="s">
        <v>644</v>
      </c>
      <c r="C427">
        <v>35062</v>
      </c>
      <c r="D427">
        <v>12</v>
      </c>
      <c r="E427" t="s">
        <v>481</v>
      </c>
      <c r="F427" t="s">
        <v>481</v>
      </c>
      <c r="G427">
        <v>2</v>
      </c>
      <c r="H427" t="s">
        <v>95</v>
      </c>
      <c r="I427" t="s">
        <v>96</v>
      </c>
      <c r="J427">
        <v>1536</v>
      </c>
      <c r="K427" t="s">
        <v>124</v>
      </c>
      <c r="L427" t="s">
        <v>125</v>
      </c>
      <c r="M427">
        <v>9</v>
      </c>
      <c r="N427">
        <v>5</v>
      </c>
      <c r="O427">
        <v>0</v>
      </c>
      <c r="P427">
        <v>15</v>
      </c>
      <c r="Q427">
        <v>947</v>
      </c>
      <c r="R427">
        <v>0</v>
      </c>
      <c r="S427">
        <v>83</v>
      </c>
      <c r="T427">
        <v>1030</v>
      </c>
      <c r="U427">
        <v>0</v>
      </c>
      <c r="V427">
        <v>2</v>
      </c>
      <c r="W427">
        <v>0</v>
      </c>
      <c r="X427">
        <v>3</v>
      </c>
      <c r="Y427">
        <v>15</v>
      </c>
      <c r="Z427">
        <v>15</v>
      </c>
      <c r="AA427">
        <v>34</v>
      </c>
      <c r="AB427">
        <v>10</v>
      </c>
      <c r="AC427">
        <v>17</v>
      </c>
      <c r="AD427">
        <v>5</v>
      </c>
      <c r="AE427">
        <v>39</v>
      </c>
      <c r="AF427">
        <v>1</v>
      </c>
      <c r="AG427">
        <v>0</v>
      </c>
      <c r="AH427">
        <v>0</v>
      </c>
      <c r="AI427">
        <v>0</v>
      </c>
      <c r="AJ427">
        <v>4</v>
      </c>
      <c r="AK427">
        <v>25</v>
      </c>
      <c r="AL427">
        <v>7</v>
      </c>
      <c r="AM427">
        <v>1</v>
      </c>
      <c r="AN427">
        <v>0</v>
      </c>
      <c r="AO427">
        <v>0</v>
      </c>
      <c r="AP427">
        <v>10</v>
      </c>
      <c r="AQ427">
        <v>0</v>
      </c>
      <c r="AR427">
        <v>10</v>
      </c>
      <c r="AS427">
        <v>3</v>
      </c>
      <c r="AT427">
        <v>0</v>
      </c>
      <c r="AU427">
        <v>0</v>
      </c>
      <c r="AV427">
        <v>0</v>
      </c>
      <c r="AW427">
        <v>0</v>
      </c>
      <c r="AX427">
        <v>0</v>
      </c>
      <c r="AY427">
        <v>0</v>
      </c>
      <c r="AZ427">
        <v>7</v>
      </c>
      <c r="BA427">
        <v>0</v>
      </c>
      <c r="BB427">
        <v>0</v>
      </c>
      <c r="BC427">
        <v>0</v>
      </c>
      <c r="BD427">
        <v>458</v>
      </c>
      <c r="BE427">
        <v>351</v>
      </c>
      <c r="BF427">
        <v>159</v>
      </c>
      <c r="BG427">
        <v>192</v>
      </c>
      <c r="BH427">
        <v>10</v>
      </c>
      <c r="BI427">
        <v>13</v>
      </c>
      <c r="BJ427">
        <v>27</v>
      </c>
      <c r="BK427">
        <v>11</v>
      </c>
      <c r="BL427">
        <v>16</v>
      </c>
      <c r="BM427">
        <v>1</v>
      </c>
      <c r="BN427">
        <v>0</v>
      </c>
      <c r="BO427">
        <v>38</v>
      </c>
      <c r="BP427">
        <v>22</v>
      </c>
      <c r="BQ427">
        <v>16</v>
      </c>
      <c r="BR427">
        <v>0</v>
      </c>
      <c r="BS427">
        <v>0</v>
      </c>
      <c r="BT427">
        <v>0</v>
      </c>
      <c r="BU427">
        <v>0</v>
      </c>
      <c r="BV427">
        <v>19</v>
      </c>
      <c r="BW427">
        <v>3</v>
      </c>
      <c r="BX427">
        <v>16</v>
      </c>
      <c r="BY427">
        <v>0</v>
      </c>
      <c r="BZ427">
        <v>0</v>
      </c>
      <c r="CA427">
        <v>0</v>
      </c>
      <c r="CB427">
        <v>0</v>
      </c>
      <c r="CC427">
        <v>0</v>
      </c>
      <c r="CD427">
        <v>0</v>
      </c>
      <c r="CE427">
        <v>0</v>
      </c>
      <c r="CF427">
        <v>0</v>
      </c>
      <c r="CG427">
        <v>0</v>
      </c>
      <c r="CH427">
        <v>0</v>
      </c>
      <c r="CI427">
        <v>0</v>
      </c>
      <c r="CJ427">
        <v>0</v>
      </c>
      <c r="CK427">
        <v>1</v>
      </c>
      <c r="CL427" t="s">
        <v>130</v>
      </c>
      <c r="CM427" s="1">
        <v>36111</v>
      </c>
      <c r="CO427">
        <v>0</v>
      </c>
      <c r="CP427">
        <f t="shared" si="18"/>
        <v>24</v>
      </c>
      <c r="CQ427">
        <f t="shared" si="19"/>
        <v>0</v>
      </c>
      <c r="CR427">
        <f t="shared" si="20"/>
        <v>0</v>
      </c>
    </row>
    <row r="428" spans="1:96" x14ac:dyDescent="0.3">
      <c r="A428">
        <v>202</v>
      </c>
      <c r="B428" t="s">
        <v>644</v>
      </c>
      <c r="C428">
        <v>35065</v>
      </c>
      <c r="D428">
        <v>16</v>
      </c>
      <c r="E428" t="s">
        <v>485</v>
      </c>
      <c r="F428" t="s">
        <v>485</v>
      </c>
      <c r="G428">
        <v>1</v>
      </c>
      <c r="H428" t="s">
        <v>122</v>
      </c>
      <c r="I428" t="s">
        <v>123</v>
      </c>
      <c r="J428">
        <v>506</v>
      </c>
      <c r="K428" t="s">
        <v>108</v>
      </c>
      <c r="L428" t="s">
        <v>109</v>
      </c>
      <c r="M428">
        <v>7</v>
      </c>
      <c r="N428">
        <v>8</v>
      </c>
      <c r="O428">
        <v>0</v>
      </c>
      <c r="P428">
        <v>2</v>
      </c>
      <c r="Q428">
        <v>655</v>
      </c>
      <c r="R428">
        <v>0</v>
      </c>
      <c r="S428">
        <v>63</v>
      </c>
      <c r="T428">
        <v>718</v>
      </c>
      <c r="U428">
        <v>0</v>
      </c>
      <c r="V428">
        <v>1</v>
      </c>
      <c r="W428">
        <v>1</v>
      </c>
      <c r="X428">
        <v>0</v>
      </c>
      <c r="Y428">
        <v>4</v>
      </c>
      <c r="Z428">
        <v>4</v>
      </c>
      <c r="AA428">
        <v>5</v>
      </c>
      <c r="AB428">
        <v>1</v>
      </c>
      <c r="AC428">
        <v>3</v>
      </c>
      <c r="AD428">
        <v>5</v>
      </c>
      <c r="AE428">
        <v>3</v>
      </c>
      <c r="AF428">
        <v>3</v>
      </c>
      <c r="AG428">
        <v>0</v>
      </c>
      <c r="AH428">
        <v>0</v>
      </c>
      <c r="AI428">
        <v>0</v>
      </c>
      <c r="AJ428">
        <v>0</v>
      </c>
      <c r="AK428">
        <v>3</v>
      </c>
      <c r="AL428">
        <v>6</v>
      </c>
      <c r="AM428">
        <v>14</v>
      </c>
      <c r="AN428">
        <v>0</v>
      </c>
      <c r="AO428">
        <v>0</v>
      </c>
      <c r="AP428">
        <v>14</v>
      </c>
      <c r="AQ428">
        <v>0</v>
      </c>
      <c r="AR428">
        <v>9</v>
      </c>
      <c r="AS428">
        <v>0</v>
      </c>
      <c r="AT428">
        <v>0</v>
      </c>
      <c r="AU428">
        <v>0</v>
      </c>
      <c r="AV428">
        <v>0</v>
      </c>
      <c r="AW428">
        <v>0</v>
      </c>
      <c r="AX428">
        <v>0</v>
      </c>
      <c r="AY428">
        <v>0</v>
      </c>
      <c r="AZ428">
        <v>1</v>
      </c>
      <c r="BA428">
        <v>0</v>
      </c>
      <c r="BB428">
        <v>0</v>
      </c>
      <c r="BC428">
        <v>0</v>
      </c>
      <c r="BD428">
        <v>483</v>
      </c>
      <c r="BE428">
        <v>380</v>
      </c>
      <c r="BF428">
        <v>273</v>
      </c>
      <c r="BG428">
        <v>107</v>
      </c>
      <c r="BH428">
        <v>12</v>
      </c>
      <c r="BI428">
        <v>12</v>
      </c>
      <c r="BJ428">
        <v>20</v>
      </c>
      <c r="BK428">
        <v>9</v>
      </c>
      <c r="BL428">
        <v>11</v>
      </c>
      <c r="BM428">
        <v>41</v>
      </c>
      <c r="BN428">
        <v>0</v>
      </c>
      <c r="BO428">
        <v>7</v>
      </c>
      <c r="BP428">
        <v>6</v>
      </c>
      <c r="BQ428">
        <v>1</v>
      </c>
      <c r="BR428">
        <v>0</v>
      </c>
      <c r="BS428">
        <v>0</v>
      </c>
      <c r="BT428">
        <v>0</v>
      </c>
      <c r="BU428">
        <v>0</v>
      </c>
      <c r="BV428">
        <v>3</v>
      </c>
      <c r="BW428">
        <v>1</v>
      </c>
      <c r="BX428">
        <v>2</v>
      </c>
      <c r="BY428">
        <v>0</v>
      </c>
      <c r="BZ428">
        <v>0</v>
      </c>
      <c r="CA428">
        <v>0</v>
      </c>
      <c r="CB428">
        <v>0</v>
      </c>
      <c r="CC428">
        <v>0</v>
      </c>
      <c r="CD428">
        <v>0</v>
      </c>
      <c r="CE428">
        <v>0</v>
      </c>
      <c r="CF428">
        <v>0</v>
      </c>
      <c r="CG428">
        <v>0</v>
      </c>
      <c r="CH428">
        <v>0</v>
      </c>
      <c r="CI428">
        <v>0</v>
      </c>
      <c r="CJ428">
        <v>0</v>
      </c>
      <c r="CK428">
        <v>1</v>
      </c>
      <c r="CL428" t="s">
        <v>130</v>
      </c>
      <c r="CM428" s="1">
        <v>35737</v>
      </c>
      <c r="CN428" t="s">
        <v>106</v>
      </c>
      <c r="CO428">
        <v>187</v>
      </c>
      <c r="CP428">
        <f t="shared" si="18"/>
        <v>9</v>
      </c>
      <c r="CQ428">
        <f t="shared" si="19"/>
        <v>0</v>
      </c>
      <c r="CR428">
        <f t="shared" si="20"/>
        <v>1</v>
      </c>
    </row>
    <row r="429" spans="1:96" x14ac:dyDescent="0.3">
      <c r="A429">
        <v>202</v>
      </c>
      <c r="B429" t="s">
        <v>644</v>
      </c>
      <c r="C429">
        <v>35192</v>
      </c>
      <c r="D429">
        <v>49</v>
      </c>
      <c r="E429" t="s">
        <v>731</v>
      </c>
      <c r="F429" t="s">
        <v>731</v>
      </c>
      <c r="G429">
        <v>2</v>
      </c>
      <c r="H429" t="s">
        <v>95</v>
      </c>
      <c r="I429" t="s">
        <v>96</v>
      </c>
      <c r="J429">
        <v>1159</v>
      </c>
      <c r="K429" t="s">
        <v>117</v>
      </c>
      <c r="L429" t="s">
        <v>118</v>
      </c>
      <c r="M429">
        <v>5</v>
      </c>
      <c r="N429">
        <v>11</v>
      </c>
      <c r="O429">
        <v>0</v>
      </c>
      <c r="P429">
        <v>11</v>
      </c>
      <c r="Q429">
        <v>541</v>
      </c>
      <c r="R429">
        <v>0</v>
      </c>
      <c r="S429">
        <v>42</v>
      </c>
      <c r="T429">
        <v>583</v>
      </c>
      <c r="U429">
        <v>0</v>
      </c>
      <c r="V429">
        <v>0</v>
      </c>
      <c r="W429">
        <v>0</v>
      </c>
      <c r="X429">
        <v>1</v>
      </c>
      <c r="Y429">
        <v>9</v>
      </c>
      <c r="Z429">
        <v>9</v>
      </c>
      <c r="AA429">
        <v>4</v>
      </c>
      <c r="AB429">
        <v>0</v>
      </c>
      <c r="AC429">
        <v>2</v>
      </c>
      <c r="AD429">
        <v>14</v>
      </c>
      <c r="AE429">
        <v>11</v>
      </c>
      <c r="AF429">
        <v>0</v>
      </c>
      <c r="AG429">
        <v>0</v>
      </c>
      <c r="AH429">
        <v>0</v>
      </c>
      <c r="AI429">
        <v>2</v>
      </c>
      <c r="AJ429">
        <v>0</v>
      </c>
      <c r="AK429">
        <v>3</v>
      </c>
      <c r="AL429">
        <v>1</v>
      </c>
      <c r="AM429">
        <v>1</v>
      </c>
      <c r="AN429">
        <v>0</v>
      </c>
      <c r="AO429">
        <v>0</v>
      </c>
      <c r="AP429">
        <v>6</v>
      </c>
      <c r="AQ429">
        <v>0</v>
      </c>
      <c r="AR429">
        <v>9</v>
      </c>
      <c r="AS429">
        <v>1</v>
      </c>
      <c r="AT429">
        <v>0</v>
      </c>
      <c r="AU429">
        <v>0</v>
      </c>
      <c r="AV429">
        <v>0</v>
      </c>
      <c r="AW429">
        <v>0</v>
      </c>
      <c r="AX429">
        <v>0</v>
      </c>
      <c r="AY429">
        <v>0</v>
      </c>
      <c r="AZ429">
        <v>2</v>
      </c>
      <c r="BA429">
        <v>0</v>
      </c>
      <c r="BB429">
        <v>0</v>
      </c>
      <c r="BC429">
        <v>0</v>
      </c>
      <c r="BD429">
        <v>165</v>
      </c>
      <c r="BE429">
        <v>135</v>
      </c>
      <c r="BF429">
        <v>64</v>
      </c>
      <c r="BG429">
        <v>71</v>
      </c>
      <c r="BH429">
        <v>1</v>
      </c>
      <c r="BI429">
        <v>4</v>
      </c>
      <c r="BJ429">
        <v>13</v>
      </c>
      <c r="BK429">
        <v>4</v>
      </c>
      <c r="BL429">
        <v>9</v>
      </c>
      <c r="BM429">
        <v>0</v>
      </c>
      <c r="BN429">
        <v>0</v>
      </c>
      <c r="BO429">
        <v>5</v>
      </c>
      <c r="BP429">
        <v>3</v>
      </c>
      <c r="BQ429">
        <v>2</v>
      </c>
      <c r="BR429">
        <v>0</v>
      </c>
      <c r="BS429">
        <v>0</v>
      </c>
      <c r="BT429">
        <v>0</v>
      </c>
      <c r="BU429">
        <v>0</v>
      </c>
      <c r="BV429">
        <v>5</v>
      </c>
      <c r="BW429">
        <v>1</v>
      </c>
      <c r="BX429">
        <v>4</v>
      </c>
      <c r="BY429">
        <v>0</v>
      </c>
      <c r="BZ429">
        <v>0</v>
      </c>
      <c r="CA429">
        <v>0</v>
      </c>
      <c r="CB429">
        <v>0</v>
      </c>
      <c r="CC429">
        <v>0</v>
      </c>
      <c r="CD429">
        <v>0</v>
      </c>
      <c r="CE429">
        <v>0</v>
      </c>
      <c r="CF429">
        <v>0</v>
      </c>
      <c r="CG429">
        <v>0</v>
      </c>
      <c r="CH429">
        <v>0</v>
      </c>
      <c r="CI429">
        <v>0</v>
      </c>
      <c r="CJ429">
        <v>0</v>
      </c>
      <c r="CK429">
        <v>1</v>
      </c>
      <c r="CL429" t="s">
        <v>130</v>
      </c>
      <c r="CP429">
        <f t="shared" si="18"/>
        <v>16</v>
      </c>
      <c r="CQ429">
        <f t="shared" si="19"/>
        <v>0</v>
      </c>
      <c r="CR429">
        <f t="shared" si="20"/>
        <v>0</v>
      </c>
    </row>
    <row r="430" spans="1:96" x14ac:dyDescent="0.3">
      <c r="A430">
        <v>202</v>
      </c>
      <c r="B430" t="s">
        <v>644</v>
      </c>
      <c r="C430">
        <v>35194</v>
      </c>
      <c r="D430">
        <v>9</v>
      </c>
      <c r="E430" t="s">
        <v>489</v>
      </c>
      <c r="F430" t="s">
        <v>489</v>
      </c>
      <c r="G430">
        <v>3</v>
      </c>
      <c r="H430" t="s">
        <v>115</v>
      </c>
      <c r="I430" t="s">
        <v>116</v>
      </c>
      <c r="J430">
        <v>1499</v>
      </c>
      <c r="K430" t="s">
        <v>152</v>
      </c>
      <c r="L430" t="s">
        <v>153</v>
      </c>
      <c r="M430">
        <v>0</v>
      </c>
      <c r="N430">
        <v>1</v>
      </c>
      <c r="O430">
        <v>0</v>
      </c>
      <c r="P430">
        <v>3</v>
      </c>
      <c r="Q430">
        <v>67</v>
      </c>
      <c r="R430">
        <v>0</v>
      </c>
      <c r="S430">
        <v>19</v>
      </c>
      <c r="T430">
        <v>86</v>
      </c>
      <c r="U430">
        <v>0</v>
      </c>
      <c r="V430">
        <v>0</v>
      </c>
      <c r="W430">
        <v>0</v>
      </c>
      <c r="X430">
        <v>0</v>
      </c>
      <c r="Y430">
        <v>3</v>
      </c>
      <c r="Z430">
        <v>3</v>
      </c>
      <c r="AA430">
        <v>0</v>
      </c>
      <c r="AB430">
        <v>0</v>
      </c>
      <c r="AC430">
        <v>0</v>
      </c>
      <c r="AD430">
        <v>1</v>
      </c>
      <c r="AE430">
        <v>5</v>
      </c>
      <c r="AF430">
        <v>0</v>
      </c>
      <c r="AG430">
        <v>0</v>
      </c>
      <c r="AH430">
        <v>0</v>
      </c>
      <c r="AI430">
        <v>0</v>
      </c>
      <c r="AJ430">
        <v>2</v>
      </c>
      <c r="AK430">
        <v>0</v>
      </c>
      <c r="AL430">
        <v>3</v>
      </c>
      <c r="AM430">
        <v>1</v>
      </c>
      <c r="AN430">
        <v>0</v>
      </c>
      <c r="AO430">
        <v>0</v>
      </c>
      <c r="AP430">
        <v>1</v>
      </c>
      <c r="AQ430">
        <v>0</v>
      </c>
      <c r="AR430">
        <v>2</v>
      </c>
      <c r="AS430">
        <v>0</v>
      </c>
      <c r="AT430">
        <v>0</v>
      </c>
      <c r="AU430">
        <v>0</v>
      </c>
      <c r="AV430">
        <v>0</v>
      </c>
      <c r="AW430">
        <v>0</v>
      </c>
      <c r="AX430">
        <v>0</v>
      </c>
      <c r="AY430">
        <v>0</v>
      </c>
      <c r="AZ430">
        <v>0</v>
      </c>
      <c r="BA430">
        <v>0</v>
      </c>
      <c r="BB430">
        <v>0</v>
      </c>
      <c r="BC430">
        <v>0</v>
      </c>
      <c r="BD430">
        <v>54</v>
      </c>
      <c r="BE430">
        <v>49</v>
      </c>
      <c r="BF430">
        <v>30</v>
      </c>
      <c r="BG430">
        <v>19</v>
      </c>
      <c r="BH430">
        <v>0</v>
      </c>
      <c r="BI430">
        <v>0</v>
      </c>
      <c r="BJ430">
        <v>2</v>
      </c>
      <c r="BK430">
        <v>1</v>
      </c>
      <c r="BL430">
        <v>1</v>
      </c>
      <c r="BM430">
        <v>1</v>
      </c>
      <c r="BN430">
        <v>0</v>
      </c>
      <c r="BO430">
        <v>0</v>
      </c>
      <c r="BP430">
        <v>0</v>
      </c>
      <c r="BQ430">
        <v>0</v>
      </c>
      <c r="BR430">
        <v>0</v>
      </c>
      <c r="BS430">
        <v>0</v>
      </c>
      <c r="BT430">
        <v>0</v>
      </c>
      <c r="BU430">
        <v>0</v>
      </c>
      <c r="BV430">
        <v>1</v>
      </c>
      <c r="BW430">
        <v>0</v>
      </c>
      <c r="BX430">
        <v>1</v>
      </c>
      <c r="BY430">
        <v>0</v>
      </c>
      <c r="BZ430">
        <v>0</v>
      </c>
      <c r="CA430">
        <v>0</v>
      </c>
      <c r="CB430">
        <v>0</v>
      </c>
      <c r="CC430">
        <v>0</v>
      </c>
      <c r="CD430">
        <v>0</v>
      </c>
      <c r="CE430">
        <v>0</v>
      </c>
      <c r="CF430">
        <v>0</v>
      </c>
      <c r="CG430">
        <v>0</v>
      </c>
      <c r="CH430">
        <v>0</v>
      </c>
      <c r="CI430">
        <v>0</v>
      </c>
      <c r="CJ430">
        <v>0</v>
      </c>
      <c r="CK430">
        <v>1</v>
      </c>
      <c r="CL430" t="s">
        <v>130</v>
      </c>
      <c r="CM430" t="s">
        <v>490</v>
      </c>
      <c r="CN430" t="s">
        <v>106</v>
      </c>
      <c r="CO430">
        <v>170</v>
      </c>
      <c r="CP430">
        <f t="shared" si="18"/>
        <v>3</v>
      </c>
      <c r="CQ430">
        <f t="shared" si="19"/>
        <v>0</v>
      </c>
      <c r="CR430">
        <f t="shared" si="20"/>
        <v>0</v>
      </c>
    </row>
    <row r="431" spans="1:96" x14ac:dyDescent="0.3">
      <c r="A431">
        <v>202</v>
      </c>
      <c r="B431" t="s">
        <v>644</v>
      </c>
      <c r="C431">
        <v>35196</v>
      </c>
      <c r="D431">
        <v>27</v>
      </c>
      <c r="E431" t="s">
        <v>732</v>
      </c>
      <c r="F431" t="s">
        <v>732</v>
      </c>
      <c r="G431">
        <v>2</v>
      </c>
      <c r="H431" t="s">
        <v>95</v>
      </c>
      <c r="I431" t="s">
        <v>96</v>
      </c>
      <c r="J431">
        <v>504</v>
      </c>
      <c r="K431" t="s">
        <v>97</v>
      </c>
      <c r="L431" t="s">
        <v>98</v>
      </c>
      <c r="M431">
        <v>0</v>
      </c>
      <c r="N431">
        <v>1</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1</v>
      </c>
      <c r="CL431" t="s">
        <v>130</v>
      </c>
      <c r="CP431">
        <f t="shared" si="18"/>
        <v>0</v>
      </c>
      <c r="CQ431">
        <f t="shared" si="19"/>
        <v>0</v>
      </c>
      <c r="CR431">
        <f t="shared" si="20"/>
        <v>0</v>
      </c>
    </row>
    <row r="432" spans="1:96" x14ac:dyDescent="0.3">
      <c r="A432">
        <v>202</v>
      </c>
      <c r="B432" t="s">
        <v>644</v>
      </c>
      <c r="C432">
        <v>35200</v>
      </c>
      <c r="D432">
        <v>34</v>
      </c>
      <c r="E432" t="s">
        <v>733</v>
      </c>
      <c r="F432" t="s">
        <v>734</v>
      </c>
      <c r="G432">
        <v>4</v>
      </c>
      <c r="H432" t="s">
        <v>142</v>
      </c>
      <c r="I432" t="s">
        <v>143</v>
      </c>
      <c r="J432">
        <v>506</v>
      </c>
      <c r="K432" t="s">
        <v>108</v>
      </c>
      <c r="L432" t="s">
        <v>109</v>
      </c>
      <c r="M432">
        <v>0</v>
      </c>
      <c r="N432">
        <v>22</v>
      </c>
      <c r="O432">
        <v>1</v>
      </c>
      <c r="P432">
        <v>1</v>
      </c>
      <c r="Q432">
        <v>1</v>
      </c>
      <c r="R432">
        <v>0</v>
      </c>
      <c r="S432">
        <v>0</v>
      </c>
      <c r="T432">
        <v>1</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10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1</v>
      </c>
      <c r="CL432" t="s">
        <v>130</v>
      </c>
      <c r="CP432">
        <f t="shared" si="18"/>
        <v>1</v>
      </c>
      <c r="CQ432">
        <f t="shared" si="19"/>
        <v>0</v>
      </c>
      <c r="CR432">
        <f t="shared" si="20"/>
        <v>0</v>
      </c>
    </row>
    <row r="433" spans="1:96" x14ac:dyDescent="0.3">
      <c r="A433">
        <v>202</v>
      </c>
      <c r="B433" t="s">
        <v>644</v>
      </c>
      <c r="C433">
        <v>35210</v>
      </c>
      <c r="D433">
        <v>8</v>
      </c>
      <c r="E433" t="s">
        <v>735</v>
      </c>
      <c r="F433" t="s">
        <v>735</v>
      </c>
      <c r="G433">
        <v>3</v>
      </c>
      <c r="H433" t="s">
        <v>115</v>
      </c>
      <c r="I433" t="s">
        <v>116</v>
      </c>
      <c r="J433">
        <v>1499</v>
      </c>
      <c r="K433" t="s">
        <v>152</v>
      </c>
      <c r="L433" t="s">
        <v>153</v>
      </c>
      <c r="M433">
        <v>4</v>
      </c>
      <c r="N433">
        <v>9</v>
      </c>
      <c r="O433">
        <v>0</v>
      </c>
      <c r="P433">
        <v>3</v>
      </c>
      <c r="Q433">
        <v>319</v>
      </c>
      <c r="R433">
        <v>0</v>
      </c>
      <c r="S433">
        <v>15</v>
      </c>
      <c r="T433">
        <v>334</v>
      </c>
      <c r="U433">
        <v>0</v>
      </c>
      <c r="V433">
        <v>2</v>
      </c>
      <c r="W433">
        <v>0</v>
      </c>
      <c r="X433">
        <v>0</v>
      </c>
      <c r="Y433">
        <v>2</v>
      </c>
      <c r="Z433">
        <v>2</v>
      </c>
      <c r="AA433">
        <v>4</v>
      </c>
      <c r="AB433">
        <v>2</v>
      </c>
      <c r="AC433">
        <v>2</v>
      </c>
      <c r="AD433">
        <v>3</v>
      </c>
      <c r="AE433">
        <v>8</v>
      </c>
      <c r="AF433">
        <v>0</v>
      </c>
      <c r="AG433">
        <v>0</v>
      </c>
      <c r="AH433">
        <v>0</v>
      </c>
      <c r="AI433">
        <v>0</v>
      </c>
      <c r="AJ433">
        <v>0</v>
      </c>
      <c r="AK433">
        <v>0</v>
      </c>
      <c r="AL433">
        <v>0</v>
      </c>
      <c r="AM433">
        <v>0</v>
      </c>
      <c r="AN433">
        <v>0</v>
      </c>
      <c r="AO433">
        <v>0</v>
      </c>
      <c r="AP433">
        <v>13</v>
      </c>
      <c r="AQ433">
        <v>0</v>
      </c>
      <c r="AR433">
        <v>2</v>
      </c>
      <c r="AS433">
        <v>0</v>
      </c>
      <c r="AT433">
        <v>0</v>
      </c>
      <c r="AU433">
        <v>0</v>
      </c>
      <c r="AV433">
        <v>0</v>
      </c>
      <c r="AW433">
        <v>0</v>
      </c>
      <c r="AX433">
        <v>0</v>
      </c>
      <c r="AY433">
        <v>0</v>
      </c>
      <c r="AZ433">
        <v>0</v>
      </c>
      <c r="BA433">
        <v>0</v>
      </c>
      <c r="BB433">
        <v>0</v>
      </c>
      <c r="BC433">
        <v>0</v>
      </c>
      <c r="BD433">
        <v>156</v>
      </c>
      <c r="BE433">
        <v>117</v>
      </c>
      <c r="BF433">
        <v>71</v>
      </c>
      <c r="BG433">
        <v>46</v>
      </c>
      <c r="BH433">
        <v>7</v>
      </c>
      <c r="BI433">
        <v>3</v>
      </c>
      <c r="BJ433">
        <v>23</v>
      </c>
      <c r="BK433">
        <v>7</v>
      </c>
      <c r="BL433">
        <v>16</v>
      </c>
      <c r="BM433">
        <v>0</v>
      </c>
      <c r="BN433">
        <v>0</v>
      </c>
      <c r="BO433">
        <v>1</v>
      </c>
      <c r="BP433">
        <v>0</v>
      </c>
      <c r="BQ433">
        <v>1</v>
      </c>
      <c r="BR433">
        <v>0</v>
      </c>
      <c r="BS433">
        <v>0</v>
      </c>
      <c r="BT433">
        <v>0</v>
      </c>
      <c r="BU433">
        <v>0</v>
      </c>
      <c r="BV433">
        <v>2</v>
      </c>
      <c r="BW433">
        <v>1</v>
      </c>
      <c r="BX433">
        <v>1</v>
      </c>
      <c r="BY433">
        <v>0</v>
      </c>
      <c r="BZ433">
        <v>0</v>
      </c>
      <c r="CA433">
        <v>0</v>
      </c>
      <c r="CB433">
        <v>0</v>
      </c>
      <c r="CC433">
        <v>0</v>
      </c>
      <c r="CD433">
        <v>0</v>
      </c>
      <c r="CE433">
        <v>0</v>
      </c>
      <c r="CF433">
        <v>0</v>
      </c>
      <c r="CG433">
        <v>0</v>
      </c>
      <c r="CH433">
        <v>0</v>
      </c>
      <c r="CI433">
        <v>0</v>
      </c>
      <c r="CJ433">
        <v>0</v>
      </c>
      <c r="CK433">
        <v>1</v>
      </c>
      <c r="CL433" t="s">
        <v>130</v>
      </c>
      <c r="CP433">
        <f t="shared" si="18"/>
        <v>7</v>
      </c>
      <c r="CQ433">
        <f t="shared" si="19"/>
        <v>0</v>
      </c>
      <c r="CR433">
        <f t="shared" si="20"/>
        <v>0</v>
      </c>
    </row>
    <row r="434" spans="1:96" x14ac:dyDescent="0.3">
      <c r="A434">
        <v>202</v>
      </c>
      <c r="B434" t="s">
        <v>644</v>
      </c>
      <c r="C434">
        <v>35212</v>
      </c>
      <c r="D434">
        <v>27</v>
      </c>
      <c r="E434" t="s">
        <v>493</v>
      </c>
      <c r="F434" t="s">
        <v>494</v>
      </c>
      <c r="G434">
        <v>1</v>
      </c>
      <c r="H434" t="s">
        <v>122</v>
      </c>
      <c r="I434" t="s">
        <v>123</v>
      </c>
      <c r="J434">
        <v>496</v>
      </c>
      <c r="K434" t="s">
        <v>181</v>
      </c>
      <c r="L434" t="s">
        <v>182</v>
      </c>
      <c r="M434">
        <v>3</v>
      </c>
      <c r="N434">
        <v>10</v>
      </c>
      <c r="O434">
        <v>0</v>
      </c>
      <c r="P434">
        <v>7</v>
      </c>
      <c r="Q434">
        <v>376</v>
      </c>
      <c r="R434">
        <v>0</v>
      </c>
      <c r="S434">
        <v>38</v>
      </c>
      <c r="T434">
        <v>414</v>
      </c>
      <c r="U434">
        <v>0</v>
      </c>
      <c r="V434">
        <v>0</v>
      </c>
      <c r="W434">
        <v>0</v>
      </c>
      <c r="X434">
        <v>0</v>
      </c>
      <c r="Y434">
        <v>3</v>
      </c>
      <c r="Z434">
        <v>3</v>
      </c>
      <c r="AA434">
        <v>1</v>
      </c>
      <c r="AB434">
        <v>1</v>
      </c>
      <c r="AC434">
        <v>0</v>
      </c>
      <c r="AD434">
        <v>3</v>
      </c>
      <c r="AE434">
        <v>7</v>
      </c>
      <c r="AF434">
        <v>0</v>
      </c>
      <c r="AG434">
        <v>0</v>
      </c>
      <c r="AH434">
        <v>0</v>
      </c>
      <c r="AI434">
        <v>0</v>
      </c>
      <c r="AJ434">
        <v>0</v>
      </c>
      <c r="AK434">
        <v>5</v>
      </c>
      <c r="AL434">
        <v>2</v>
      </c>
      <c r="AM434">
        <v>10</v>
      </c>
      <c r="AN434">
        <v>0</v>
      </c>
      <c r="AO434">
        <v>0</v>
      </c>
      <c r="AP434">
        <v>6</v>
      </c>
      <c r="AQ434">
        <v>0</v>
      </c>
      <c r="AR434">
        <v>6</v>
      </c>
      <c r="AS434">
        <v>0</v>
      </c>
      <c r="AT434">
        <v>0</v>
      </c>
      <c r="AU434">
        <v>0</v>
      </c>
      <c r="AV434">
        <v>0</v>
      </c>
      <c r="AW434">
        <v>0</v>
      </c>
      <c r="AX434">
        <v>0</v>
      </c>
      <c r="AY434">
        <v>0</v>
      </c>
      <c r="AZ434">
        <v>0</v>
      </c>
      <c r="BA434">
        <v>0</v>
      </c>
      <c r="BB434">
        <v>0</v>
      </c>
      <c r="BC434">
        <v>0</v>
      </c>
      <c r="BD434">
        <v>214</v>
      </c>
      <c r="BE434">
        <v>165</v>
      </c>
      <c r="BF434">
        <v>124</v>
      </c>
      <c r="BG434">
        <v>41</v>
      </c>
      <c r="BH434">
        <v>5</v>
      </c>
      <c r="BI434">
        <v>6</v>
      </c>
      <c r="BJ434">
        <v>5</v>
      </c>
      <c r="BK434">
        <v>2</v>
      </c>
      <c r="BL434">
        <v>3</v>
      </c>
      <c r="BM434">
        <v>13</v>
      </c>
      <c r="BN434">
        <v>0</v>
      </c>
      <c r="BO434">
        <v>0</v>
      </c>
      <c r="BP434">
        <v>0</v>
      </c>
      <c r="BQ434">
        <v>0</v>
      </c>
      <c r="BR434">
        <v>0</v>
      </c>
      <c r="BS434">
        <v>0</v>
      </c>
      <c r="BT434">
        <v>0</v>
      </c>
      <c r="BU434">
        <v>0</v>
      </c>
      <c r="BV434">
        <v>10</v>
      </c>
      <c r="BW434">
        <v>7</v>
      </c>
      <c r="BX434">
        <v>3</v>
      </c>
      <c r="BY434">
        <v>0</v>
      </c>
      <c r="BZ434">
        <v>0</v>
      </c>
      <c r="CA434">
        <v>0</v>
      </c>
      <c r="CB434">
        <v>0</v>
      </c>
      <c r="CC434">
        <v>0</v>
      </c>
      <c r="CD434">
        <v>0</v>
      </c>
      <c r="CE434">
        <v>0</v>
      </c>
      <c r="CF434">
        <v>0</v>
      </c>
      <c r="CG434">
        <v>0</v>
      </c>
      <c r="CH434">
        <v>0</v>
      </c>
      <c r="CI434">
        <v>0</v>
      </c>
      <c r="CJ434">
        <v>0</v>
      </c>
      <c r="CK434">
        <v>1</v>
      </c>
      <c r="CL434" t="s">
        <v>130</v>
      </c>
      <c r="CM434" s="1">
        <v>33913</v>
      </c>
      <c r="CN434" t="s">
        <v>106</v>
      </c>
      <c r="CO434">
        <v>0</v>
      </c>
      <c r="CP434">
        <f t="shared" si="18"/>
        <v>10</v>
      </c>
      <c r="CQ434">
        <f t="shared" si="19"/>
        <v>0</v>
      </c>
      <c r="CR434">
        <f t="shared" si="20"/>
        <v>0</v>
      </c>
    </row>
    <row r="435" spans="1:96" x14ac:dyDescent="0.3">
      <c r="A435">
        <v>202</v>
      </c>
      <c r="B435" t="s">
        <v>644</v>
      </c>
      <c r="C435">
        <v>35224</v>
      </c>
      <c r="D435">
        <v>26</v>
      </c>
      <c r="E435" t="s">
        <v>498</v>
      </c>
      <c r="F435" t="s">
        <v>498</v>
      </c>
      <c r="G435">
        <v>1</v>
      </c>
      <c r="H435" t="s">
        <v>122</v>
      </c>
      <c r="I435" t="s">
        <v>123</v>
      </c>
      <c r="J435">
        <v>1159</v>
      </c>
      <c r="K435" t="s">
        <v>117</v>
      </c>
      <c r="L435" t="s">
        <v>118</v>
      </c>
      <c r="M435">
        <v>15</v>
      </c>
      <c r="N435">
        <v>4</v>
      </c>
      <c r="O435">
        <v>0</v>
      </c>
      <c r="P435">
        <v>3</v>
      </c>
      <c r="Q435">
        <v>1237</v>
      </c>
      <c r="R435">
        <v>0</v>
      </c>
      <c r="S435">
        <v>76</v>
      </c>
      <c r="T435">
        <v>1307</v>
      </c>
      <c r="U435">
        <v>0</v>
      </c>
      <c r="V435">
        <v>0</v>
      </c>
      <c r="W435">
        <v>0</v>
      </c>
      <c r="X435">
        <v>0</v>
      </c>
      <c r="Y435">
        <v>11</v>
      </c>
      <c r="Z435">
        <v>11</v>
      </c>
      <c r="AA435">
        <v>2</v>
      </c>
      <c r="AB435">
        <v>1</v>
      </c>
      <c r="AC435">
        <v>0</v>
      </c>
      <c r="AD435">
        <v>15</v>
      </c>
      <c r="AE435">
        <v>13</v>
      </c>
      <c r="AF435">
        <v>4</v>
      </c>
      <c r="AG435">
        <v>1</v>
      </c>
      <c r="AH435">
        <v>1</v>
      </c>
      <c r="AI435">
        <v>0</v>
      </c>
      <c r="AJ435">
        <v>0</v>
      </c>
      <c r="AK435">
        <v>36</v>
      </c>
      <c r="AL435">
        <v>3</v>
      </c>
      <c r="AM435">
        <v>143</v>
      </c>
      <c r="AN435">
        <v>0</v>
      </c>
      <c r="AO435">
        <v>0</v>
      </c>
      <c r="AP435">
        <v>13</v>
      </c>
      <c r="AQ435">
        <v>0</v>
      </c>
      <c r="AR435">
        <v>7</v>
      </c>
      <c r="AS435">
        <v>0</v>
      </c>
      <c r="AT435">
        <v>0</v>
      </c>
      <c r="AU435">
        <v>0</v>
      </c>
      <c r="AV435">
        <v>0</v>
      </c>
      <c r="AW435">
        <v>0</v>
      </c>
      <c r="AX435">
        <v>0</v>
      </c>
      <c r="AY435">
        <v>0</v>
      </c>
      <c r="AZ435">
        <v>1</v>
      </c>
      <c r="BA435">
        <v>0</v>
      </c>
      <c r="BB435">
        <v>0</v>
      </c>
      <c r="BC435">
        <v>0</v>
      </c>
      <c r="BD435">
        <v>644</v>
      </c>
      <c r="BE435">
        <v>398</v>
      </c>
      <c r="BF435">
        <v>216</v>
      </c>
      <c r="BG435">
        <v>182</v>
      </c>
      <c r="BH435">
        <v>32</v>
      </c>
      <c r="BI435">
        <v>26</v>
      </c>
      <c r="BJ435">
        <v>50</v>
      </c>
      <c r="BK435">
        <v>21</v>
      </c>
      <c r="BL435">
        <v>29</v>
      </c>
      <c r="BM435">
        <v>33</v>
      </c>
      <c r="BN435">
        <v>0</v>
      </c>
      <c r="BO435">
        <v>8</v>
      </c>
      <c r="BP435">
        <v>8</v>
      </c>
      <c r="BQ435">
        <v>0</v>
      </c>
      <c r="BR435">
        <v>0</v>
      </c>
      <c r="BS435">
        <v>0</v>
      </c>
      <c r="BT435">
        <v>0</v>
      </c>
      <c r="BU435">
        <v>0</v>
      </c>
      <c r="BV435">
        <v>13</v>
      </c>
      <c r="BW435">
        <v>5</v>
      </c>
      <c r="BX435">
        <v>8</v>
      </c>
      <c r="BY435">
        <v>1</v>
      </c>
      <c r="BZ435">
        <v>1</v>
      </c>
      <c r="CA435">
        <v>0</v>
      </c>
      <c r="CB435">
        <v>0</v>
      </c>
      <c r="CC435">
        <v>0</v>
      </c>
      <c r="CD435">
        <v>0</v>
      </c>
      <c r="CE435">
        <v>0</v>
      </c>
      <c r="CF435">
        <v>0</v>
      </c>
      <c r="CG435">
        <v>0</v>
      </c>
      <c r="CH435">
        <v>0</v>
      </c>
      <c r="CI435">
        <v>0</v>
      </c>
      <c r="CJ435">
        <v>0</v>
      </c>
      <c r="CK435">
        <v>1</v>
      </c>
      <c r="CL435" t="s">
        <v>130</v>
      </c>
      <c r="CM435" t="s">
        <v>499</v>
      </c>
      <c r="CO435">
        <v>0</v>
      </c>
      <c r="CP435">
        <f t="shared" si="18"/>
        <v>18</v>
      </c>
      <c r="CQ435">
        <f t="shared" si="19"/>
        <v>2</v>
      </c>
      <c r="CR435">
        <f t="shared" si="20"/>
        <v>0</v>
      </c>
    </row>
    <row r="436" spans="1:96" x14ac:dyDescent="0.3">
      <c r="A436">
        <v>202</v>
      </c>
      <c r="B436" t="s">
        <v>644</v>
      </c>
      <c r="C436">
        <v>35236</v>
      </c>
      <c r="D436">
        <v>1</v>
      </c>
      <c r="E436" t="s">
        <v>500</v>
      </c>
      <c r="F436" t="s">
        <v>500</v>
      </c>
      <c r="G436">
        <v>4</v>
      </c>
      <c r="H436" t="s">
        <v>142</v>
      </c>
      <c r="I436" t="s">
        <v>143</v>
      </c>
      <c r="J436">
        <v>1499</v>
      </c>
      <c r="K436" t="s">
        <v>152</v>
      </c>
      <c r="L436" t="s">
        <v>153</v>
      </c>
      <c r="M436">
        <v>16</v>
      </c>
      <c r="N436">
        <v>1</v>
      </c>
      <c r="O436">
        <v>16</v>
      </c>
      <c r="P436">
        <v>0</v>
      </c>
      <c r="Q436">
        <v>1440</v>
      </c>
      <c r="R436">
        <v>0</v>
      </c>
      <c r="S436">
        <v>90</v>
      </c>
      <c r="T436">
        <v>1530</v>
      </c>
      <c r="U436">
        <v>0</v>
      </c>
      <c r="V436">
        <v>0</v>
      </c>
      <c r="W436">
        <v>0</v>
      </c>
      <c r="X436">
        <v>0</v>
      </c>
      <c r="Y436">
        <v>0</v>
      </c>
      <c r="Z436">
        <v>0</v>
      </c>
      <c r="AA436">
        <v>0</v>
      </c>
      <c r="AB436">
        <v>0</v>
      </c>
      <c r="AC436">
        <v>0</v>
      </c>
      <c r="AD436">
        <v>1</v>
      </c>
      <c r="AE436">
        <v>5</v>
      </c>
      <c r="AF436">
        <v>1</v>
      </c>
      <c r="AG436">
        <v>0</v>
      </c>
      <c r="AH436">
        <v>0</v>
      </c>
      <c r="AI436">
        <v>0</v>
      </c>
      <c r="AJ436">
        <v>0</v>
      </c>
      <c r="AK436">
        <v>0</v>
      </c>
      <c r="AL436">
        <v>39</v>
      </c>
      <c r="AM436">
        <v>0</v>
      </c>
      <c r="AN436">
        <v>43</v>
      </c>
      <c r="AO436">
        <v>38</v>
      </c>
      <c r="AP436">
        <v>34</v>
      </c>
      <c r="AQ436">
        <v>0</v>
      </c>
      <c r="AR436">
        <v>1</v>
      </c>
      <c r="AS436">
        <v>0</v>
      </c>
      <c r="AT436">
        <v>1</v>
      </c>
      <c r="AU436">
        <v>0</v>
      </c>
      <c r="AV436">
        <v>0</v>
      </c>
      <c r="AW436">
        <v>0</v>
      </c>
      <c r="AX436">
        <v>0</v>
      </c>
      <c r="AY436">
        <v>0</v>
      </c>
      <c r="AZ436">
        <v>0</v>
      </c>
      <c r="BA436">
        <v>0</v>
      </c>
      <c r="BB436">
        <v>0</v>
      </c>
      <c r="BC436">
        <v>0</v>
      </c>
      <c r="BD436">
        <v>447</v>
      </c>
      <c r="BE436">
        <v>165</v>
      </c>
      <c r="BF436">
        <v>90</v>
      </c>
      <c r="BG436">
        <v>75</v>
      </c>
      <c r="BH436">
        <v>0</v>
      </c>
      <c r="BI436">
        <v>0</v>
      </c>
      <c r="BJ436">
        <v>1</v>
      </c>
      <c r="BK436">
        <v>0</v>
      </c>
      <c r="BL436">
        <v>1</v>
      </c>
      <c r="BM436">
        <v>26</v>
      </c>
      <c r="BN436">
        <v>64</v>
      </c>
      <c r="BO436">
        <v>1</v>
      </c>
      <c r="BP436">
        <v>1</v>
      </c>
      <c r="BQ436">
        <v>0</v>
      </c>
      <c r="BR436">
        <v>0</v>
      </c>
      <c r="BS436">
        <v>0</v>
      </c>
      <c r="BT436">
        <v>0</v>
      </c>
      <c r="BU436">
        <v>0</v>
      </c>
      <c r="BV436">
        <v>0</v>
      </c>
      <c r="BW436">
        <v>0</v>
      </c>
      <c r="BX436">
        <v>0</v>
      </c>
      <c r="BY436">
        <v>0</v>
      </c>
      <c r="BZ436">
        <v>0</v>
      </c>
      <c r="CA436">
        <v>0</v>
      </c>
      <c r="CB436">
        <v>227</v>
      </c>
      <c r="CC436">
        <v>98</v>
      </c>
      <c r="CD436">
        <v>34</v>
      </c>
      <c r="CE436">
        <v>64</v>
      </c>
      <c r="CF436">
        <v>36</v>
      </c>
      <c r="CG436">
        <v>0</v>
      </c>
      <c r="CH436">
        <v>5</v>
      </c>
      <c r="CI436">
        <v>4</v>
      </c>
      <c r="CJ436">
        <v>1</v>
      </c>
      <c r="CK436">
        <v>1</v>
      </c>
      <c r="CL436" t="s">
        <v>130</v>
      </c>
      <c r="CM436" s="1">
        <v>32358</v>
      </c>
      <c r="CO436">
        <v>0</v>
      </c>
      <c r="CP436">
        <f t="shared" si="18"/>
        <v>16</v>
      </c>
      <c r="CQ436">
        <f t="shared" si="19"/>
        <v>0</v>
      </c>
      <c r="CR436">
        <f t="shared" si="20"/>
        <v>34</v>
      </c>
    </row>
    <row r="437" spans="1:96" x14ac:dyDescent="0.3">
      <c r="A437">
        <v>202</v>
      </c>
      <c r="B437" t="s">
        <v>644</v>
      </c>
      <c r="C437">
        <v>35241</v>
      </c>
      <c r="D437">
        <v>26</v>
      </c>
      <c r="E437" t="s">
        <v>736</v>
      </c>
      <c r="F437" t="s">
        <v>736</v>
      </c>
      <c r="G437">
        <v>1</v>
      </c>
      <c r="H437" t="s">
        <v>122</v>
      </c>
      <c r="I437" t="s">
        <v>123</v>
      </c>
      <c r="J437">
        <v>1499</v>
      </c>
      <c r="K437" t="s">
        <v>152</v>
      </c>
      <c r="L437" t="s">
        <v>153</v>
      </c>
      <c r="M437">
        <v>2</v>
      </c>
      <c r="N437">
        <v>14</v>
      </c>
      <c r="O437">
        <v>0</v>
      </c>
      <c r="P437">
        <v>3</v>
      </c>
      <c r="Q437">
        <v>186</v>
      </c>
      <c r="R437">
        <v>0</v>
      </c>
      <c r="S437">
        <v>18</v>
      </c>
      <c r="T437">
        <v>204</v>
      </c>
      <c r="U437">
        <v>0</v>
      </c>
      <c r="V437">
        <v>0</v>
      </c>
      <c r="W437">
        <v>0</v>
      </c>
      <c r="X437">
        <v>0</v>
      </c>
      <c r="Y437">
        <v>1</v>
      </c>
      <c r="Z437">
        <v>1</v>
      </c>
      <c r="AA437">
        <v>0</v>
      </c>
      <c r="AB437">
        <v>0</v>
      </c>
      <c r="AC437">
        <v>0</v>
      </c>
      <c r="AD437">
        <v>3</v>
      </c>
      <c r="AE437">
        <v>2</v>
      </c>
      <c r="AF437">
        <v>0</v>
      </c>
      <c r="AG437">
        <v>0</v>
      </c>
      <c r="AH437">
        <v>0</v>
      </c>
      <c r="AI437">
        <v>0</v>
      </c>
      <c r="AJ437">
        <v>0</v>
      </c>
      <c r="AK437">
        <v>1</v>
      </c>
      <c r="AL437">
        <v>3</v>
      </c>
      <c r="AM437">
        <v>19</v>
      </c>
      <c r="AN437">
        <v>0</v>
      </c>
      <c r="AO437">
        <v>0</v>
      </c>
      <c r="AP437">
        <v>9</v>
      </c>
      <c r="AQ437">
        <v>0</v>
      </c>
      <c r="AR437">
        <v>2</v>
      </c>
      <c r="AS437">
        <v>0</v>
      </c>
      <c r="AT437">
        <v>0</v>
      </c>
      <c r="AU437">
        <v>0</v>
      </c>
      <c r="AV437">
        <v>0</v>
      </c>
      <c r="AW437">
        <v>0</v>
      </c>
      <c r="AX437">
        <v>0</v>
      </c>
      <c r="AY437">
        <v>0</v>
      </c>
      <c r="AZ437">
        <v>0</v>
      </c>
      <c r="BA437">
        <v>0</v>
      </c>
      <c r="BB437">
        <v>0</v>
      </c>
      <c r="BC437">
        <v>0</v>
      </c>
      <c r="BD437">
        <v>86</v>
      </c>
      <c r="BE437">
        <v>52</v>
      </c>
      <c r="BF437">
        <v>31</v>
      </c>
      <c r="BG437">
        <v>21</v>
      </c>
      <c r="BH437">
        <v>4</v>
      </c>
      <c r="BI437">
        <v>1</v>
      </c>
      <c r="BJ437">
        <v>5</v>
      </c>
      <c r="BK437">
        <v>0</v>
      </c>
      <c r="BL437">
        <v>5</v>
      </c>
      <c r="BM437">
        <v>5</v>
      </c>
      <c r="BN437">
        <v>0</v>
      </c>
      <c r="BO437">
        <v>1</v>
      </c>
      <c r="BP437">
        <v>1</v>
      </c>
      <c r="BQ437">
        <v>0</v>
      </c>
      <c r="BR437">
        <v>0</v>
      </c>
      <c r="BS437">
        <v>0</v>
      </c>
      <c r="BT437">
        <v>0</v>
      </c>
      <c r="BU437">
        <v>0</v>
      </c>
      <c r="BV437">
        <v>2</v>
      </c>
      <c r="BW437">
        <v>2</v>
      </c>
      <c r="BX437">
        <v>0</v>
      </c>
      <c r="BY437">
        <v>0</v>
      </c>
      <c r="BZ437">
        <v>0</v>
      </c>
      <c r="CA437">
        <v>0</v>
      </c>
      <c r="CB437">
        <v>0</v>
      </c>
      <c r="CC437">
        <v>0</v>
      </c>
      <c r="CD437">
        <v>0</v>
      </c>
      <c r="CE437">
        <v>0</v>
      </c>
      <c r="CF437">
        <v>0</v>
      </c>
      <c r="CG437">
        <v>0</v>
      </c>
      <c r="CH437">
        <v>0</v>
      </c>
      <c r="CI437">
        <v>0</v>
      </c>
      <c r="CJ437">
        <v>0</v>
      </c>
      <c r="CK437">
        <v>1</v>
      </c>
      <c r="CL437" t="s">
        <v>130</v>
      </c>
      <c r="CP437">
        <f t="shared" si="18"/>
        <v>5</v>
      </c>
      <c r="CQ437">
        <f t="shared" si="19"/>
        <v>0</v>
      </c>
      <c r="CR437">
        <f t="shared" si="20"/>
        <v>0</v>
      </c>
    </row>
    <row r="438" spans="1:96" x14ac:dyDescent="0.3">
      <c r="A438">
        <v>202</v>
      </c>
      <c r="B438" t="s">
        <v>644</v>
      </c>
      <c r="C438">
        <v>35242</v>
      </c>
      <c r="D438">
        <v>37</v>
      </c>
      <c r="E438" t="s">
        <v>737</v>
      </c>
      <c r="F438" t="s">
        <v>737</v>
      </c>
      <c r="G438">
        <v>1</v>
      </c>
      <c r="H438" t="s">
        <v>122</v>
      </c>
      <c r="I438" t="s">
        <v>123</v>
      </c>
      <c r="J438">
        <v>1102</v>
      </c>
      <c r="K438" t="s">
        <v>650</v>
      </c>
      <c r="L438" t="s">
        <v>651</v>
      </c>
      <c r="M438">
        <v>0</v>
      </c>
      <c r="N438">
        <v>1</v>
      </c>
      <c r="O438">
        <v>0</v>
      </c>
      <c r="P438">
        <v>3</v>
      </c>
      <c r="Q438">
        <v>71</v>
      </c>
      <c r="R438">
        <v>0</v>
      </c>
      <c r="S438">
        <v>19</v>
      </c>
      <c r="T438">
        <v>90</v>
      </c>
      <c r="U438">
        <v>0</v>
      </c>
      <c r="V438">
        <v>0</v>
      </c>
      <c r="W438">
        <v>0</v>
      </c>
      <c r="X438">
        <v>0</v>
      </c>
      <c r="Y438">
        <v>1</v>
      </c>
      <c r="Z438">
        <v>1</v>
      </c>
      <c r="AA438">
        <v>0</v>
      </c>
      <c r="AB438">
        <v>0</v>
      </c>
      <c r="AC438">
        <v>0</v>
      </c>
      <c r="AD438">
        <v>3</v>
      </c>
      <c r="AE438">
        <v>0</v>
      </c>
      <c r="AF438">
        <v>1</v>
      </c>
      <c r="AG438">
        <v>0</v>
      </c>
      <c r="AH438">
        <v>0</v>
      </c>
      <c r="AI438">
        <v>0</v>
      </c>
      <c r="AJ438">
        <v>1</v>
      </c>
      <c r="AK438">
        <v>4</v>
      </c>
      <c r="AL438">
        <v>0</v>
      </c>
      <c r="AM438">
        <v>6</v>
      </c>
      <c r="AN438">
        <v>0</v>
      </c>
      <c r="AO438">
        <v>0</v>
      </c>
      <c r="AP438">
        <v>2</v>
      </c>
      <c r="AQ438">
        <v>0</v>
      </c>
      <c r="AR438">
        <v>2</v>
      </c>
      <c r="AS438">
        <v>0</v>
      </c>
      <c r="AT438">
        <v>0</v>
      </c>
      <c r="AU438">
        <v>0</v>
      </c>
      <c r="AV438">
        <v>0</v>
      </c>
      <c r="AW438">
        <v>0</v>
      </c>
      <c r="AX438">
        <v>0</v>
      </c>
      <c r="AY438">
        <v>0</v>
      </c>
      <c r="AZ438">
        <v>0</v>
      </c>
      <c r="BA438">
        <v>0</v>
      </c>
      <c r="BB438">
        <v>0</v>
      </c>
      <c r="BC438">
        <v>0</v>
      </c>
      <c r="BD438">
        <v>48</v>
      </c>
      <c r="BE438">
        <v>35</v>
      </c>
      <c r="BF438">
        <v>24</v>
      </c>
      <c r="BG438">
        <v>11</v>
      </c>
      <c r="BH438">
        <v>0</v>
      </c>
      <c r="BI438">
        <v>2</v>
      </c>
      <c r="BJ438">
        <v>5</v>
      </c>
      <c r="BK438">
        <v>1</v>
      </c>
      <c r="BL438">
        <v>4</v>
      </c>
      <c r="BM438">
        <v>1</v>
      </c>
      <c r="BN438">
        <v>0</v>
      </c>
      <c r="BO438">
        <v>2</v>
      </c>
      <c r="BP438">
        <v>0</v>
      </c>
      <c r="BQ438">
        <v>2</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1</v>
      </c>
      <c r="CL438" t="s">
        <v>130</v>
      </c>
      <c r="CP438">
        <f t="shared" si="18"/>
        <v>3</v>
      </c>
      <c r="CQ438">
        <f t="shared" si="19"/>
        <v>0</v>
      </c>
      <c r="CR438">
        <f t="shared" si="20"/>
        <v>0</v>
      </c>
    </row>
    <row r="439" spans="1:96" x14ac:dyDescent="0.3">
      <c r="A439">
        <v>202</v>
      </c>
      <c r="B439" t="s">
        <v>644</v>
      </c>
      <c r="C439">
        <v>35263</v>
      </c>
      <c r="D439">
        <v>1</v>
      </c>
      <c r="E439" t="s">
        <v>738</v>
      </c>
      <c r="F439" t="s">
        <v>738</v>
      </c>
      <c r="G439">
        <v>4</v>
      </c>
      <c r="H439" t="s">
        <v>142</v>
      </c>
      <c r="I439" t="s">
        <v>143</v>
      </c>
      <c r="J439">
        <v>1102</v>
      </c>
      <c r="K439" t="s">
        <v>650</v>
      </c>
      <c r="L439" t="s">
        <v>651</v>
      </c>
      <c r="M439">
        <v>1</v>
      </c>
      <c r="N439">
        <v>11</v>
      </c>
      <c r="O439">
        <v>1</v>
      </c>
      <c r="P439">
        <v>1</v>
      </c>
      <c r="Q439">
        <v>61</v>
      </c>
      <c r="R439">
        <v>0</v>
      </c>
      <c r="S439">
        <v>0</v>
      </c>
      <c r="T439">
        <v>61</v>
      </c>
      <c r="U439">
        <v>0</v>
      </c>
      <c r="V439">
        <v>0</v>
      </c>
      <c r="W439">
        <v>0</v>
      </c>
      <c r="X439">
        <v>0</v>
      </c>
      <c r="Y439">
        <v>0</v>
      </c>
      <c r="Z439">
        <v>0</v>
      </c>
      <c r="AA439">
        <v>0</v>
      </c>
      <c r="AB439">
        <v>0</v>
      </c>
      <c r="AC439">
        <v>0</v>
      </c>
      <c r="AD439">
        <v>0</v>
      </c>
      <c r="AE439">
        <v>0</v>
      </c>
      <c r="AF439">
        <v>0</v>
      </c>
      <c r="AG439">
        <v>0</v>
      </c>
      <c r="AH439">
        <v>0</v>
      </c>
      <c r="AI439">
        <v>0</v>
      </c>
      <c r="AJ439">
        <v>0</v>
      </c>
      <c r="AK439">
        <v>0</v>
      </c>
      <c r="AL439">
        <v>5</v>
      </c>
      <c r="AM439">
        <v>0</v>
      </c>
      <c r="AN439">
        <v>0</v>
      </c>
      <c r="AO439">
        <v>3</v>
      </c>
      <c r="AP439">
        <v>0</v>
      </c>
      <c r="AQ439">
        <v>0</v>
      </c>
      <c r="AR439">
        <v>5</v>
      </c>
      <c r="AS439">
        <v>0</v>
      </c>
      <c r="AT439">
        <v>0</v>
      </c>
      <c r="AU439">
        <v>0</v>
      </c>
      <c r="AV439">
        <v>0</v>
      </c>
      <c r="AW439">
        <v>0</v>
      </c>
      <c r="AX439">
        <v>0</v>
      </c>
      <c r="AY439">
        <v>0</v>
      </c>
      <c r="AZ439">
        <v>0</v>
      </c>
      <c r="BA439">
        <v>0</v>
      </c>
      <c r="BB439">
        <v>0</v>
      </c>
      <c r="BC439">
        <v>0</v>
      </c>
      <c r="BD439">
        <v>17</v>
      </c>
      <c r="BE439">
        <v>6</v>
      </c>
      <c r="BF439">
        <v>4</v>
      </c>
      <c r="BG439">
        <v>2</v>
      </c>
      <c r="BH439">
        <v>0</v>
      </c>
      <c r="BI439">
        <v>0</v>
      </c>
      <c r="BJ439">
        <v>0</v>
      </c>
      <c r="BK439">
        <v>0</v>
      </c>
      <c r="BL439">
        <v>0</v>
      </c>
      <c r="BM439">
        <v>0</v>
      </c>
      <c r="BN439">
        <v>3</v>
      </c>
      <c r="BO439">
        <v>0</v>
      </c>
      <c r="BP439">
        <v>0</v>
      </c>
      <c r="BQ439">
        <v>0</v>
      </c>
      <c r="BR439">
        <v>0</v>
      </c>
      <c r="BS439">
        <v>0</v>
      </c>
      <c r="BT439">
        <v>0</v>
      </c>
      <c r="BU439">
        <v>0</v>
      </c>
      <c r="BV439">
        <v>0</v>
      </c>
      <c r="BW439">
        <v>0</v>
      </c>
      <c r="BX439">
        <v>0</v>
      </c>
      <c r="BY439">
        <v>0</v>
      </c>
      <c r="BZ439">
        <v>0</v>
      </c>
      <c r="CA439">
        <v>0</v>
      </c>
      <c r="CB439">
        <v>9</v>
      </c>
      <c r="CC439">
        <v>3</v>
      </c>
      <c r="CD439">
        <v>0</v>
      </c>
      <c r="CE439">
        <v>3</v>
      </c>
      <c r="CF439">
        <v>3</v>
      </c>
      <c r="CG439">
        <v>0</v>
      </c>
      <c r="CH439">
        <v>0</v>
      </c>
      <c r="CI439">
        <v>0</v>
      </c>
      <c r="CJ439">
        <v>0</v>
      </c>
      <c r="CK439">
        <v>1</v>
      </c>
      <c r="CL439" t="s">
        <v>130</v>
      </c>
      <c r="CP439">
        <f t="shared" si="18"/>
        <v>2</v>
      </c>
      <c r="CQ439">
        <f t="shared" si="19"/>
        <v>0</v>
      </c>
      <c r="CR439">
        <f t="shared" si="20"/>
        <v>0</v>
      </c>
    </row>
    <row r="440" spans="1:96" x14ac:dyDescent="0.3">
      <c r="A440">
        <v>202</v>
      </c>
      <c r="B440" t="s">
        <v>644</v>
      </c>
      <c r="C440">
        <v>35264</v>
      </c>
      <c r="D440">
        <v>11</v>
      </c>
      <c r="E440" t="s">
        <v>502</v>
      </c>
      <c r="F440" t="s">
        <v>503</v>
      </c>
      <c r="G440">
        <v>3</v>
      </c>
      <c r="H440" t="s">
        <v>115</v>
      </c>
      <c r="I440" t="s">
        <v>116</v>
      </c>
      <c r="J440">
        <v>506</v>
      </c>
      <c r="K440" t="s">
        <v>108</v>
      </c>
      <c r="L440" t="s">
        <v>109</v>
      </c>
      <c r="M440">
        <v>18</v>
      </c>
      <c r="N440">
        <v>10</v>
      </c>
      <c r="O440">
        <v>0</v>
      </c>
      <c r="P440">
        <v>13</v>
      </c>
      <c r="Q440">
        <v>1446</v>
      </c>
      <c r="R440">
        <v>0</v>
      </c>
      <c r="S440">
        <v>70</v>
      </c>
      <c r="T440">
        <v>1516</v>
      </c>
      <c r="U440">
        <v>0</v>
      </c>
      <c r="V440">
        <v>0</v>
      </c>
      <c r="W440">
        <v>0</v>
      </c>
      <c r="X440">
        <v>0</v>
      </c>
      <c r="Y440">
        <v>11</v>
      </c>
      <c r="Z440">
        <v>11</v>
      </c>
      <c r="AA440">
        <v>12</v>
      </c>
      <c r="AB440">
        <v>1</v>
      </c>
      <c r="AC440">
        <v>8</v>
      </c>
      <c r="AD440">
        <v>22</v>
      </c>
      <c r="AE440">
        <v>14</v>
      </c>
      <c r="AF440">
        <v>1</v>
      </c>
      <c r="AG440">
        <v>0</v>
      </c>
      <c r="AH440">
        <v>0</v>
      </c>
      <c r="AI440">
        <v>0</v>
      </c>
      <c r="AJ440">
        <v>4</v>
      </c>
      <c r="AK440">
        <v>12</v>
      </c>
      <c r="AL440">
        <v>2</v>
      </c>
      <c r="AM440">
        <v>11</v>
      </c>
      <c r="AN440">
        <v>0</v>
      </c>
      <c r="AO440">
        <v>0</v>
      </c>
      <c r="AP440">
        <v>17</v>
      </c>
      <c r="AQ440">
        <v>0</v>
      </c>
      <c r="AR440">
        <v>11</v>
      </c>
      <c r="AS440">
        <v>0</v>
      </c>
      <c r="AT440">
        <v>0</v>
      </c>
      <c r="AU440">
        <v>0</v>
      </c>
      <c r="AV440">
        <v>0</v>
      </c>
      <c r="AW440">
        <v>0</v>
      </c>
      <c r="AX440">
        <v>0</v>
      </c>
      <c r="AY440">
        <v>0</v>
      </c>
      <c r="AZ440">
        <v>3</v>
      </c>
      <c r="BA440">
        <v>0</v>
      </c>
      <c r="BB440">
        <v>0</v>
      </c>
      <c r="BC440">
        <v>0</v>
      </c>
      <c r="BD440">
        <v>928</v>
      </c>
      <c r="BE440">
        <v>780</v>
      </c>
      <c r="BF440">
        <v>613</v>
      </c>
      <c r="BG440">
        <v>167</v>
      </c>
      <c r="BH440">
        <v>15</v>
      </c>
      <c r="BI440">
        <v>18</v>
      </c>
      <c r="BJ440">
        <v>77</v>
      </c>
      <c r="BK440">
        <v>27</v>
      </c>
      <c r="BL440">
        <v>50</v>
      </c>
      <c r="BM440">
        <v>9</v>
      </c>
      <c r="BN440">
        <v>0</v>
      </c>
      <c r="BO440">
        <v>21</v>
      </c>
      <c r="BP440">
        <v>15</v>
      </c>
      <c r="BQ440">
        <v>6</v>
      </c>
      <c r="BR440">
        <v>0</v>
      </c>
      <c r="BS440">
        <v>0</v>
      </c>
      <c r="BT440">
        <v>0</v>
      </c>
      <c r="BU440">
        <v>0</v>
      </c>
      <c r="BV440">
        <v>8</v>
      </c>
      <c r="BW440">
        <v>1</v>
      </c>
      <c r="BX440">
        <v>7</v>
      </c>
      <c r="BY440">
        <v>0</v>
      </c>
      <c r="BZ440">
        <v>0</v>
      </c>
      <c r="CA440">
        <v>0</v>
      </c>
      <c r="CB440">
        <v>0</v>
      </c>
      <c r="CC440">
        <v>0</v>
      </c>
      <c r="CD440">
        <v>0</v>
      </c>
      <c r="CE440">
        <v>0</v>
      </c>
      <c r="CF440">
        <v>0</v>
      </c>
      <c r="CG440">
        <v>0</v>
      </c>
      <c r="CH440">
        <v>0</v>
      </c>
      <c r="CI440">
        <v>0</v>
      </c>
      <c r="CJ440">
        <v>0</v>
      </c>
      <c r="CK440">
        <v>1</v>
      </c>
      <c r="CL440" t="s">
        <v>130</v>
      </c>
      <c r="CM440" t="s">
        <v>504</v>
      </c>
      <c r="CN440" t="s">
        <v>126</v>
      </c>
      <c r="CO440">
        <v>180</v>
      </c>
      <c r="CP440">
        <f t="shared" si="18"/>
        <v>31</v>
      </c>
      <c r="CQ440">
        <f t="shared" si="19"/>
        <v>0</v>
      </c>
      <c r="CR440">
        <f t="shared" si="20"/>
        <v>0</v>
      </c>
    </row>
    <row r="441" spans="1:96" x14ac:dyDescent="0.3">
      <c r="A441">
        <v>202</v>
      </c>
      <c r="B441" t="s">
        <v>644</v>
      </c>
      <c r="C441">
        <v>35265</v>
      </c>
      <c r="D441">
        <v>8</v>
      </c>
      <c r="E441" t="s">
        <v>505</v>
      </c>
      <c r="F441" t="s">
        <v>505</v>
      </c>
      <c r="G441">
        <v>3</v>
      </c>
      <c r="H441" t="s">
        <v>115</v>
      </c>
      <c r="I441" t="s">
        <v>116</v>
      </c>
      <c r="J441">
        <v>506</v>
      </c>
      <c r="K441" t="s">
        <v>108</v>
      </c>
      <c r="L441" t="s">
        <v>109</v>
      </c>
      <c r="M441">
        <v>3</v>
      </c>
      <c r="N441">
        <v>3</v>
      </c>
      <c r="O441">
        <v>0</v>
      </c>
      <c r="P441">
        <v>2</v>
      </c>
      <c r="Q441">
        <v>267</v>
      </c>
      <c r="R441">
        <v>0</v>
      </c>
      <c r="S441">
        <v>14</v>
      </c>
      <c r="T441">
        <v>281</v>
      </c>
      <c r="U441">
        <v>0</v>
      </c>
      <c r="V441">
        <v>0</v>
      </c>
      <c r="W441">
        <v>0</v>
      </c>
      <c r="X441">
        <v>0</v>
      </c>
      <c r="Y441">
        <v>0</v>
      </c>
      <c r="Z441">
        <v>0</v>
      </c>
      <c r="AA441">
        <v>2</v>
      </c>
      <c r="AB441">
        <v>0</v>
      </c>
      <c r="AC441">
        <v>1</v>
      </c>
      <c r="AD441">
        <v>2</v>
      </c>
      <c r="AE441">
        <v>5</v>
      </c>
      <c r="AF441">
        <v>0</v>
      </c>
      <c r="AG441">
        <v>0</v>
      </c>
      <c r="AH441">
        <v>0</v>
      </c>
      <c r="AI441">
        <v>0</v>
      </c>
      <c r="AJ441">
        <v>0</v>
      </c>
      <c r="AK441">
        <v>0</v>
      </c>
      <c r="AL441">
        <v>0</v>
      </c>
      <c r="AM441">
        <v>0</v>
      </c>
      <c r="AN441">
        <v>0</v>
      </c>
      <c r="AO441">
        <v>0</v>
      </c>
      <c r="AP441">
        <v>4</v>
      </c>
      <c r="AQ441">
        <v>0</v>
      </c>
      <c r="AR441">
        <v>4</v>
      </c>
      <c r="AS441">
        <v>0</v>
      </c>
      <c r="AT441">
        <v>0</v>
      </c>
      <c r="AU441">
        <v>0</v>
      </c>
      <c r="AV441">
        <v>0</v>
      </c>
      <c r="AW441">
        <v>0</v>
      </c>
      <c r="AX441">
        <v>0</v>
      </c>
      <c r="AY441">
        <v>0</v>
      </c>
      <c r="AZ441">
        <v>1</v>
      </c>
      <c r="BA441">
        <v>0</v>
      </c>
      <c r="BB441">
        <v>0</v>
      </c>
      <c r="BC441">
        <v>0</v>
      </c>
      <c r="BD441">
        <v>135</v>
      </c>
      <c r="BE441">
        <v>107</v>
      </c>
      <c r="BF441">
        <v>84</v>
      </c>
      <c r="BG441">
        <v>23</v>
      </c>
      <c r="BH441">
        <v>7</v>
      </c>
      <c r="BI441">
        <v>4</v>
      </c>
      <c r="BJ441">
        <v>8</v>
      </c>
      <c r="BK441">
        <v>3</v>
      </c>
      <c r="BL441">
        <v>5</v>
      </c>
      <c r="BM441">
        <v>5</v>
      </c>
      <c r="BN441">
        <v>0</v>
      </c>
      <c r="BO441">
        <v>1</v>
      </c>
      <c r="BP441">
        <v>1</v>
      </c>
      <c r="BQ441">
        <v>0</v>
      </c>
      <c r="BR441">
        <v>0</v>
      </c>
      <c r="BS441">
        <v>0</v>
      </c>
      <c r="BT441">
        <v>0</v>
      </c>
      <c r="BU441">
        <v>0</v>
      </c>
      <c r="BV441">
        <v>1</v>
      </c>
      <c r="BW441">
        <v>0</v>
      </c>
      <c r="BX441">
        <v>1</v>
      </c>
      <c r="BY441">
        <v>0</v>
      </c>
      <c r="BZ441">
        <v>0</v>
      </c>
      <c r="CA441">
        <v>0</v>
      </c>
      <c r="CB441">
        <v>0</v>
      </c>
      <c r="CC441">
        <v>0</v>
      </c>
      <c r="CD441">
        <v>0</v>
      </c>
      <c r="CE441">
        <v>0</v>
      </c>
      <c r="CF441">
        <v>0</v>
      </c>
      <c r="CG441">
        <v>0</v>
      </c>
      <c r="CH441">
        <v>0</v>
      </c>
      <c r="CI441">
        <v>0</v>
      </c>
      <c r="CJ441">
        <v>0</v>
      </c>
      <c r="CK441">
        <v>1</v>
      </c>
      <c r="CL441" t="s">
        <v>130</v>
      </c>
      <c r="CM441" t="s">
        <v>506</v>
      </c>
      <c r="CO441">
        <v>0</v>
      </c>
      <c r="CP441">
        <f t="shared" si="18"/>
        <v>5</v>
      </c>
      <c r="CQ441">
        <f t="shared" si="19"/>
        <v>0</v>
      </c>
      <c r="CR441">
        <f t="shared" si="20"/>
        <v>0</v>
      </c>
    </row>
    <row r="442" spans="1:96" x14ac:dyDescent="0.3">
      <c r="A442">
        <v>202</v>
      </c>
      <c r="B442" t="s">
        <v>644</v>
      </c>
      <c r="C442">
        <v>35274</v>
      </c>
      <c r="D442">
        <v>16</v>
      </c>
      <c r="E442" t="s">
        <v>509</v>
      </c>
      <c r="F442" t="s">
        <v>509</v>
      </c>
      <c r="G442">
        <v>1</v>
      </c>
      <c r="H442" t="s">
        <v>122</v>
      </c>
      <c r="I442" t="s">
        <v>123</v>
      </c>
      <c r="J442">
        <v>1159</v>
      </c>
      <c r="K442" t="s">
        <v>117</v>
      </c>
      <c r="L442" t="s">
        <v>118</v>
      </c>
      <c r="M442">
        <v>17</v>
      </c>
      <c r="N442">
        <v>0</v>
      </c>
      <c r="O442">
        <v>0</v>
      </c>
      <c r="P442">
        <v>3</v>
      </c>
      <c r="Q442">
        <v>1674</v>
      </c>
      <c r="R442">
        <v>0</v>
      </c>
      <c r="S442">
        <v>130</v>
      </c>
      <c r="T442">
        <v>1804</v>
      </c>
      <c r="U442">
        <v>0</v>
      </c>
      <c r="V442">
        <v>0</v>
      </c>
      <c r="W442">
        <v>0</v>
      </c>
      <c r="X442">
        <v>0</v>
      </c>
      <c r="Y442">
        <v>6</v>
      </c>
      <c r="Z442">
        <v>6</v>
      </c>
      <c r="AA442">
        <v>4</v>
      </c>
      <c r="AB442">
        <v>0</v>
      </c>
      <c r="AC442">
        <v>3</v>
      </c>
      <c r="AD442">
        <v>16</v>
      </c>
      <c r="AE442">
        <v>6</v>
      </c>
      <c r="AF442">
        <v>3</v>
      </c>
      <c r="AG442">
        <v>0</v>
      </c>
      <c r="AH442">
        <v>0</v>
      </c>
      <c r="AI442">
        <v>0</v>
      </c>
      <c r="AJ442">
        <v>0</v>
      </c>
      <c r="AK442">
        <v>29</v>
      </c>
      <c r="AL442">
        <v>5</v>
      </c>
      <c r="AM442">
        <v>220</v>
      </c>
      <c r="AN442">
        <v>0</v>
      </c>
      <c r="AO442">
        <v>0</v>
      </c>
      <c r="AP442">
        <v>19</v>
      </c>
      <c r="AQ442">
        <v>0</v>
      </c>
      <c r="AR442">
        <v>9</v>
      </c>
      <c r="AS442">
        <v>0</v>
      </c>
      <c r="AT442">
        <v>0</v>
      </c>
      <c r="AU442">
        <v>0</v>
      </c>
      <c r="AV442">
        <v>0</v>
      </c>
      <c r="AW442">
        <v>0</v>
      </c>
      <c r="AX442">
        <v>0</v>
      </c>
      <c r="AY442">
        <v>0</v>
      </c>
      <c r="AZ442">
        <v>1</v>
      </c>
      <c r="BA442">
        <v>0</v>
      </c>
      <c r="BB442">
        <v>0</v>
      </c>
      <c r="BC442">
        <v>0</v>
      </c>
      <c r="BD442">
        <v>986</v>
      </c>
      <c r="BE442">
        <v>624</v>
      </c>
      <c r="BF442">
        <v>397</v>
      </c>
      <c r="BG442">
        <v>227</v>
      </c>
      <c r="BH442">
        <v>32</v>
      </c>
      <c r="BI442">
        <v>37</v>
      </c>
      <c r="BJ442">
        <v>66</v>
      </c>
      <c r="BK442">
        <v>24</v>
      </c>
      <c r="BL442">
        <v>42</v>
      </c>
      <c r="BM442">
        <v>50</v>
      </c>
      <c r="BN442">
        <v>0</v>
      </c>
      <c r="BO442">
        <v>8</v>
      </c>
      <c r="BP442">
        <v>4</v>
      </c>
      <c r="BQ442">
        <v>4</v>
      </c>
      <c r="BR442">
        <v>0</v>
      </c>
      <c r="BS442">
        <v>0</v>
      </c>
      <c r="BT442">
        <v>0</v>
      </c>
      <c r="BU442">
        <v>0</v>
      </c>
      <c r="BV442">
        <v>26</v>
      </c>
      <c r="BW442">
        <v>14</v>
      </c>
      <c r="BX442">
        <v>12</v>
      </c>
      <c r="BY442">
        <v>0</v>
      </c>
      <c r="BZ442">
        <v>0</v>
      </c>
      <c r="CA442">
        <v>0</v>
      </c>
      <c r="CB442">
        <v>0</v>
      </c>
      <c r="CC442">
        <v>0</v>
      </c>
      <c r="CD442">
        <v>0</v>
      </c>
      <c r="CE442">
        <v>0</v>
      </c>
      <c r="CF442">
        <v>0</v>
      </c>
      <c r="CG442">
        <v>0</v>
      </c>
      <c r="CH442">
        <v>0</v>
      </c>
      <c r="CI442">
        <v>0</v>
      </c>
      <c r="CJ442">
        <v>0</v>
      </c>
      <c r="CK442">
        <v>1</v>
      </c>
      <c r="CL442" t="s">
        <v>130</v>
      </c>
      <c r="CM442" s="1">
        <v>33490</v>
      </c>
      <c r="CN442" t="s">
        <v>184</v>
      </c>
      <c r="CO442">
        <v>0</v>
      </c>
      <c r="CP442">
        <f t="shared" si="18"/>
        <v>20</v>
      </c>
      <c r="CQ442">
        <f t="shared" si="19"/>
        <v>0</v>
      </c>
      <c r="CR442">
        <f t="shared" si="20"/>
        <v>0</v>
      </c>
    </row>
    <row r="443" spans="1:96" x14ac:dyDescent="0.3">
      <c r="A443">
        <v>202</v>
      </c>
      <c r="B443" t="s">
        <v>644</v>
      </c>
      <c r="C443">
        <v>35281</v>
      </c>
      <c r="D443">
        <v>33</v>
      </c>
      <c r="E443" t="s">
        <v>510</v>
      </c>
      <c r="F443" t="s">
        <v>510</v>
      </c>
      <c r="G443">
        <v>1</v>
      </c>
      <c r="H443" t="s">
        <v>122</v>
      </c>
      <c r="I443" t="s">
        <v>123</v>
      </c>
      <c r="J443">
        <v>504</v>
      </c>
      <c r="K443" t="s">
        <v>97</v>
      </c>
      <c r="L443" t="s">
        <v>98</v>
      </c>
      <c r="M443">
        <v>9</v>
      </c>
      <c r="N443">
        <v>7</v>
      </c>
      <c r="O443">
        <v>0</v>
      </c>
      <c r="P443">
        <v>4</v>
      </c>
      <c r="Q443">
        <v>662</v>
      </c>
      <c r="R443">
        <v>0</v>
      </c>
      <c r="S443">
        <v>29</v>
      </c>
      <c r="T443">
        <v>691</v>
      </c>
      <c r="U443">
        <v>0</v>
      </c>
      <c r="V443">
        <v>0</v>
      </c>
      <c r="W443">
        <v>0</v>
      </c>
      <c r="X443">
        <v>1</v>
      </c>
      <c r="Y443">
        <v>4</v>
      </c>
      <c r="Z443">
        <v>4</v>
      </c>
      <c r="AA443">
        <v>4</v>
      </c>
      <c r="AB443">
        <v>2</v>
      </c>
      <c r="AC443">
        <v>2</v>
      </c>
      <c r="AD443">
        <v>9</v>
      </c>
      <c r="AE443">
        <v>10</v>
      </c>
      <c r="AF443">
        <v>2</v>
      </c>
      <c r="AG443">
        <v>0</v>
      </c>
      <c r="AH443">
        <v>0</v>
      </c>
      <c r="AI443">
        <v>1</v>
      </c>
      <c r="AJ443">
        <v>4</v>
      </c>
      <c r="AK443">
        <v>15</v>
      </c>
      <c r="AL443">
        <v>7</v>
      </c>
      <c r="AM443">
        <v>68</v>
      </c>
      <c r="AN443">
        <v>0</v>
      </c>
      <c r="AO443">
        <v>0</v>
      </c>
      <c r="AP443">
        <v>18</v>
      </c>
      <c r="AQ443">
        <v>0</v>
      </c>
      <c r="AR443">
        <v>2</v>
      </c>
      <c r="AS443">
        <v>1</v>
      </c>
      <c r="AT443">
        <v>0</v>
      </c>
      <c r="AU443">
        <v>0</v>
      </c>
      <c r="AV443">
        <v>0</v>
      </c>
      <c r="AW443">
        <v>0</v>
      </c>
      <c r="AX443">
        <v>0</v>
      </c>
      <c r="AY443">
        <v>0</v>
      </c>
      <c r="AZ443">
        <v>0</v>
      </c>
      <c r="BA443">
        <v>0</v>
      </c>
      <c r="BB443">
        <v>0</v>
      </c>
      <c r="BC443">
        <v>0</v>
      </c>
      <c r="BD443">
        <v>372</v>
      </c>
      <c r="BE443">
        <v>239</v>
      </c>
      <c r="BF443">
        <v>130</v>
      </c>
      <c r="BG443">
        <v>109</v>
      </c>
      <c r="BH443">
        <v>14</v>
      </c>
      <c r="BI443">
        <v>15</v>
      </c>
      <c r="BJ443">
        <v>22</v>
      </c>
      <c r="BK443">
        <v>8</v>
      </c>
      <c r="BL443">
        <v>14</v>
      </c>
      <c r="BM443">
        <v>17</v>
      </c>
      <c r="BN443">
        <v>0</v>
      </c>
      <c r="BO443">
        <v>4</v>
      </c>
      <c r="BP443">
        <v>2</v>
      </c>
      <c r="BQ443">
        <v>2</v>
      </c>
      <c r="BR443">
        <v>0</v>
      </c>
      <c r="BS443">
        <v>0</v>
      </c>
      <c r="BT443">
        <v>0</v>
      </c>
      <c r="BU443">
        <v>0</v>
      </c>
      <c r="BV443">
        <v>10</v>
      </c>
      <c r="BW443">
        <v>6</v>
      </c>
      <c r="BX443">
        <v>4</v>
      </c>
      <c r="BY443">
        <v>0</v>
      </c>
      <c r="BZ443">
        <v>0</v>
      </c>
      <c r="CA443">
        <v>0</v>
      </c>
      <c r="CB443">
        <v>0</v>
      </c>
      <c r="CC443">
        <v>0</v>
      </c>
      <c r="CD443">
        <v>0</v>
      </c>
      <c r="CE443">
        <v>0</v>
      </c>
      <c r="CF443">
        <v>0</v>
      </c>
      <c r="CG443">
        <v>0</v>
      </c>
      <c r="CH443">
        <v>0</v>
      </c>
      <c r="CI443">
        <v>0</v>
      </c>
      <c r="CJ443">
        <v>0</v>
      </c>
      <c r="CK443">
        <v>1</v>
      </c>
      <c r="CL443" t="s">
        <v>130</v>
      </c>
      <c r="CM443" s="1">
        <v>35469</v>
      </c>
      <c r="CP443">
        <f t="shared" si="18"/>
        <v>13</v>
      </c>
      <c r="CQ443">
        <f t="shared" si="19"/>
        <v>0</v>
      </c>
      <c r="CR443">
        <f t="shared" si="20"/>
        <v>0</v>
      </c>
    </row>
    <row r="444" spans="1:96" x14ac:dyDescent="0.3">
      <c r="A444">
        <v>202</v>
      </c>
      <c r="B444" t="s">
        <v>644</v>
      </c>
      <c r="C444">
        <v>35283</v>
      </c>
      <c r="D444">
        <v>4</v>
      </c>
      <c r="E444" t="s">
        <v>511</v>
      </c>
      <c r="F444" t="s">
        <v>511</v>
      </c>
      <c r="G444">
        <v>1</v>
      </c>
      <c r="H444" t="s">
        <v>122</v>
      </c>
      <c r="I444" t="s">
        <v>123</v>
      </c>
      <c r="J444">
        <v>504</v>
      </c>
      <c r="K444" t="s">
        <v>97</v>
      </c>
      <c r="L444" t="s">
        <v>98</v>
      </c>
      <c r="M444">
        <v>7</v>
      </c>
      <c r="N444">
        <v>11</v>
      </c>
      <c r="O444">
        <v>0</v>
      </c>
      <c r="P444">
        <v>7</v>
      </c>
      <c r="Q444">
        <v>549</v>
      </c>
      <c r="R444">
        <v>0</v>
      </c>
      <c r="S444">
        <v>47</v>
      </c>
      <c r="T444">
        <v>596</v>
      </c>
      <c r="U444">
        <v>0</v>
      </c>
      <c r="V444">
        <v>0</v>
      </c>
      <c r="W444">
        <v>0</v>
      </c>
      <c r="X444">
        <v>0</v>
      </c>
      <c r="Y444">
        <v>2</v>
      </c>
      <c r="Z444">
        <v>2</v>
      </c>
      <c r="AA444">
        <v>1</v>
      </c>
      <c r="AB444">
        <v>1</v>
      </c>
      <c r="AC444">
        <v>0</v>
      </c>
      <c r="AD444">
        <v>5</v>
      </c>
      <c r="AE444">
        <v>4</v>
      </c>
      <c r="AF444">
        <v>1</v>
      </c>
      <c r="AG444">
        <v>0</v>
      </c>
      <c r="AH444">
        <v>0</v>
      </c>
      <c r="AI444">
        <v>0</v>
      </c>
      <c r="AJ444">
        <v>0</v>
      </c>
      <c r="AK444">
        <v>8</v>
      </c>
      <c r="AL444">
        <v>0</v>
      </c>
      <c r="AM444">
        <v>50</v>
      </c>
      <c r="AN444">
        <v>0</v>
      </c>
      <c r="AO444">
        <v>0</v>
      </c>
      <c r="AP444">
        <v>8</v>
      </c>
      <c r="AQ444">
        <v>0</v>
      </c>
      <c r="AR444">
        <v>8</v>
      </c>
      <c r="AS444">
        <v>1</v>
      </c>
      <c r="AT444">
        <v>0</v>
      </c>
      <c r="AU444">
        <v>0</v>
      </c>
      <c r="AV444">
        <v>0</v>
      </c>
      <c r="AW444">
        <v>0</v>
      </c>
      <c r="AX444">
        <v>0</v>
      </c>
      <c r="AY444">
        <v>0</v>
      </c>
      <c r="AZ444">
        <v>0</v>
      </c>
      <c r="BA444">
        <v>0</v>
      </c>
      <c r="BB444">
        <v>0</v>
      </c>
      <c r="BC444">
        <v>0</v>
      </c>
      <c r="BD444">
        <v>304</v>
      </c>
      <c r="BE444">
        <v>207</v>
      </c>
      <c r="BF444">
        <v>135</v>
      </c>
      <c r="BG444">
        <v>72</v>
      </c>
      <c r="BH444">
        <v>17</v>
      </c>
      <c r="BI444">
        <v>6</v>
      </c>
      <c r="BJ444">
        <v>17</v>
      </c>
      <c r="BK444">
        <v>8</v>
      </c>
      <c r="BL444">
        <v>9</v>
      </c>
      <c r="BM444">
        <v>24</v>
      </c>
      <c r="BN444">
        <v>0</v>
      </c>
      <c r="BO444">
        <v>4</v>
      </c>
      <c r="BP444">
        <v>4</v>
      </c>
      <c r="BQ444">
        <v>0</v>
      </c>
      <c r="BR444">
        <v>0</v>
      </c>
      <c r="BS444">
        <v>0</v>
      </c>
      <c r="BT444">
        <v>0</v>
      </c>
      <c r="BU444">
        <v>0</v>
      </c>
      <c r="BV444">
        <v>4</v>
      </c>
      <c r="BW444">
        <v>1</v>
      </c>
      <c r="BX444">
        <v>3</v>
      </c>
      <c r="BY444">
        <v>0</v>
      </c>
      <c r="BZ444">
        <v>0</v>
      </c>
      <c r="CA444">
        <v>0</v>
      </c>
      <c r="CB444">
        <v>0</v>
      </c>
      <c r="CC444">
        <v>0</v>
      </c>
      <c r="CD444">
        <v>0</v>
      </c>
      <c r="CE444">
        <v>0</v>
      </c>
      <c r="CF444">
        <v>0</v>
      </c>
      <c r="CG444">
        <v>0</v>
      </c>
      <c r="CH444">
        <v>0</v>
      </c>
      <c r="CI444">
        <v>0</v>
      </c>
      <c r="CJ444">
        <v>0</v>
      </c>
      <c r="CK444">
        <v>1</v>
      </c>
      <c r="CL444" t="s">
        <v>130</v>
      </c>
      <c r="CM444" s="1">
        <v>35772</v>
      </c>
      <c r="CO444">
        <v>0</v>
      </c>
      <c r="CP444">
        <f t="shared" si="18"/>
        <v>14</v>
      </c>
      <c r="CQ444">
        <f t="shared" si="19"/>
        <v>0</v>
      </c>
      <c r="CR444">
        <f t="shared" si="20"/>
        <v>0</v>
      </c>
    </row>
    <row r="445" spans="1:96" x14ac:dyDescent="0.3">
      <c r="A445">
        <v>202</v>
      </c>
      <c r="B445" t="s">
        <v>644</v>
      </c>
      <c r="C445">
        <v>35284</v>
      </c>
      <c r="D445">
        <v>29</v>
      </c>
      <c r="E445" t="s">
        <v>739</v>
      </c>
      <c r="F445" t="s">
        <v>739</v>
      </c>
      <c r="G445">
        <v>1</v>
      </c>
      <c r="H445" t="s">
        <v>122</v>
      </c>
      <c r="I445" t="s">
        <v>123</v>
      </c>
      <c r="J445">
        <v>1536</v>
      </c>
      <c r="K445" t="s">
        <v>124</v>
      </c>
      <c r="L445" t="s">
        <v>125</v>
      </c>
      <c r="M445">
        <v>0</v>
      </c>
      <c r="N445">
        <v>6</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3</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1</v>
      </c>
      <c r="CL445" t="s">
        <v>130</v>
      </c>
      <c r="CP445">
        <f t="shared" si="18"/>
        <v>0</v>
      </c>
      <c r="CQ445">
        <f t="shared" si="19"/>
        <v>0</v>
      </c>
      <c r="CR445">
        <f t="shared" si="20"/>
        <v>0</v>
      </c>
    </row>
    <row r="446" spans="1:96" x14ac:dyDescent="0.3">
      <c r="A446">
        <v>202</v>
      </c>
      <c r="B446" t="s">
        <v>644</v>
      </c>
      <c r="C446">
        <v>35286</v>
      </c>
      <c r="D446">
        <v>66</v>
      </c>
      <c r="E446" t="s">
        <v>740</v>
      </c>
      <c r="F446" t="s">
        <v>741</v>
      </c>
      <c r="G446">
        <v>1</v>
      </c>
      <c r="H446" t="s">
        <v>122</v>
      </c>
      <c r="I446" t="s">
        <v>123</v>
      </c>
      <c r="J446">
        <v>1102</v>
      </c>
      <c r="K446" t="s">
        <v>650</v>
      </c>
      <c r="L446" t="s">
        <v>651</v>
      </c>
      <c r="M446">
        <v>4</v>
      </c>
      <c r="N446">
        <v>4</v>
      </c>
      <c r="O446">
        <v>0</v>
      </c>
      <c r="P446">
        <v>2</v>
      </c>
      <c r="Q446">
        <v>311</v>
      </c>
      <c r="R446">
        <v>0</v>
      </c>
      <c r="S446">
        <v>14</v>
      </c>
      <c r="T446">
        <v>325</v>
      </c>
      <c r="U446">
        <v>0</v>
      </c>
      <c r="V446">
        <v>0</v>
      </c>
      <c r="W446">
        <v>0</v>
      </c>
      <c r="X446">
        <v>0</v>
      </c>
      <c r="Y446">
        <v>1</v>
      </c>
      <c r="Z446">
        <v>1</v>
      </c>
      <c r="AA446">
        <v>0</v>
      </c>
      <c r="AB446">
        <v>0</v>
      </c>
      <c r="AC446">
        <v>0</v>
      </c>
      <c r="AD446">
        <v>3</v>
      </c>
      <c r="AE446">
        <v>5</v>
      </c>
      <c r="AF446">
        <v>1</v>
      </c>
      <c r="AG446">
        <v>0</v>
      </c>
      <c r="AH446">
        <v>0</v>
      </c>
      <c r="AI446">
        <v>0</v>
      </c>
      <c r="AJ446">
        <v>0</v>
      </c>
      <c r="AK446">
        <v>1</v>
      </c>
      <c r="AL446">
        <v>2</v>
      </c>
      <c r="AM446">
        <v>7</v>
      </c>
      <c r="AN446">
        <v>0</v>
      </c>
      <c r="AO446">
        <v>0</v>
      </c>
      <c r="AP446">
        <v>6</v>
      </c>
      <c r="AQ446">
        <v>0</v>
      </c>
      <c r="AR446">
        <v>1</v>
      </c>
      <c r="AS446">
        <v>0</v>
      </c>
      <c r="AT446">
        <v>0</v>
      </c>
      <c r="AU446">
        <v>0</v>
      </c>
      <c r="AV446">
        <v>0</v>
      </c>
      <c r="AW446">
        <v>0</v>
      </c>
      <c r="AX446">
        <v>0</v>
      </c>
      <c r="AY446">
        <v>0</v>
      </c>
      <c r="AZ446">
        <v>0</v>
      </c>
      <c r="BA446">
        <v>0</v>
      </c>
      <c r="BB446">
        <v>0</v>
      </c>
      <c r="BC446">
        <v>0</v>
      </c>
      <c r="BD446">
        <v>192</v>
      </c>
      <c r="BE446">
        <v>145</v>
      </c>
      <c r="BF446">
        <v>103</v>
      </c>
      <c r="BG446">
        <v>42</v>
      </c>
      <c r="BH446">
        <v>9</v>
      </c>
      <c r="BI446">
        <v>4</v>
      </c>
      <c r="BJ446">
        <v>11</v>
      </c>
      <c r="BK446">
        <v>5</v>
      </c>
      <c r="BL446">
        <v>6</v>
      </c>
      <c r="BM446">
        <v>18</v>
      </c>
      <c r="BN446">
        <v>0</v>
      </c>
      <c r="BO446">
        <v>2</v>
      </c>
      <c r="BP446">
        <v>2</v>
      </c>
      <c r="BQ446">
        <v>0</v>
      </c>
      <c r="BR446">
        <v>0</v>
      </c>
      <c r="BS446">
        <v>0</v>
      </c>
      <c r="BT446">
        <v>0</v>
      </c>
      <c r="BU446">
        <v>0</v>
      </c>
      <c r="BV446">
        <v>3</v>
      </c>
      <c r="BW446">
        <v>0</v>
      </c>
      <c r="BX446">
        <v>3</v>
      </c>
      <c r="BY446">
        <v>0</v>
      </c>
      <c r="BZ446">
        <v>0</v>
      </c>
      <c r="CA446">
        <v>0</v>
      </c>
      <c r="CB446">
        <v>0</v>
      </c>
      <c r="CC446">
        <v>0</v>
      </c>
      <c r="CD446">
        <v>0</v>
      </c>
      <c r="CE446">
        <v>0</v>
      </c>
      <c r="CF446">
        <v>0</v>
      </c>
      <c r="CG446">
        <v>0</v>
      </c>
      <c r="CH446">
        <v>0</v>
      </c>
      <c r="CI446">
        <v>0</v>
      </c>
      <c r="CJ446">
        <v>0</v>
      </c>
      <c r="CK446">
        <v>1</v>
      </c>
      <c r="CL446" t="s">
        <v>130</v>
      </c>
      <c r="CP446">
        <f t="shared" si="18"/>
        <v>6</v>
      </c>
      <c r="CQ446">
        <f t="shared" si="19"/>
        <v>0</v>
      </c>
      <c r="CR446">
        <f t="shared" si="20"/>
        <v>0</v>
      </c>
    </row>
    <row r="447" spans="1:96" x14ac:dyDescent="0.3">
      <c r="A447">
        <v>202</v>
      </c>
      <c r="B447" t="s">
        <v>644</v>
      </c>
      <c r="C447">
        <v>35298</v>
      </c>
      <c r="D447">
        <v>1</v>
      </c>
      <c r="E447" t="s">
        <v>512</v>
      </c>
      <c r="F447" t="s">
        <v>512</v>
      </c>
      <c r="G447">
        <v>4</v>
      </c>
      <c r="H447" t="s">
        <v>142</v>
      </c>
      <c r="I447" t="s">
        <v>143</v>
      </c>
      <c r="J447">
        <v>498</v>
      </c>
      <c r="K447" t="s">
        <v>165</v>
      </c>
      <c r="L447" t="s">
        <v>166</v>
      </c>
      <c r="M447">
        <v>0</v>
      </c>
      <c r="N447">
        <v>3</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1</v>
      </c>
      <c r="CL447" t="s">
        <v>130</v>
      </c>
      <c r="CM447" s="1">
        <v>34677</v>
      </c>
      <c r="CO447">
        <v>0</v>
      </c>
      <c r="CP447">
        <f t="shared" si="18"/>
        <v>0</v>
      </c>
      <c r="CQ447">
        <f t="shared" si="19"/>
        <v>0</v>
      </c>
      <c r="CR447">
        <f t="shared" si="20"/>
        <v>0</v>
      </c>
    </row>
    <row r="448" spans="1:96" x14ac:dyDescent="0.3">
      <c r="A448">
        <v>202</v>
      </c>
      <c r="B448" t="s">
        <v>644</v>
      </c>
      <c r="C448">
        <v>35309</v>
      </c>
      <c r="D448">
        <v>17</v>
      </c>
      <c r="E448" t="s">
        <v>514</v>
      </c>
      <c r="F448" t="s">
        <v>514</v>
      </c>
      <c r="G448">
        <v>3</v>
      </c>
      <c r="H448" t="s">
        <v>115</v>
      </c>
      <c r="I448" t="s">
        <v>116</v>
      </c>
      <c r="J448">
        <v>1536</v>
      </c>
      <c r="K448" t="s">
        <v>124</v>
      </c>
      <c r="L448" t="s">
        <v>125</v>
      </c>
      <c r="M448">
        <v>0</v>
      </c>
      <c r="N448">
        <v>3</v>
      </c>
      <c r="O448">
        <v>0</v>
      </c>
      <c r="P448">
        <v>2</v>
      </c>
      <c r="Q448">
        <v>37</v>
      </c>
      <c r="R448">
        <v>0</v>
      </c>
      <c r="S448">
        <v>12</v>
      </c>
      <c r="T448">
        <v>49</v>
      </c>
      <c r="U448">
        <v>0</v>
      </c>
      <c r="V448">
        <v>0</v>
      </c>
      <c r="W448">
        <v>0</v>
      </c>
      <c r="X448">
        <v>0</v>
      </c>
      <c r="Y448">
        <v>1</v>
      </c>
      <c r="Z448">
        <v>1</v>
      </c>
      <c r="AA448">
        <v>0</v>
      </c>
      <c r="AB448">
        <v>0</v>
      </c>
      <c r="AC448">
        <v>0</v>
      </c>
      <c r="AD448">
        <v>1</v>
      </c>
      <c r="AE448">
        <v>0</v>
      </c>
      <c r="AF448">
        <v>1</v>
      </c>
      <c r="AG448">
        <v>0</v>
      </c>
      <c r="AH448">
        <v>0</v>
      </c>
      <c r="AI448">
        <v>0</v>
      </c>
      <c r="AJ448">
        <v>0</v>
      </c>
      <c r="AK448">
        <v>3</v>
      </c>
      <c r="AL448">
        <v>0</v>
      </c>
      <c r="AM448">
        <v>0</v>
      </c>
      <c r="AN448">
        <v>0</v>
      </c>
      <c r="AO448">
        <v>0</v>
      </c>
      <c r="AP448">
        <v>1</v>
      </c>
      <c r="AQ448">
        <v>0</v>
      </c>
      <c r="AR448">
        <v>2</v>
      </c>
      <c r="AS448">
        <v>0</v>
      </c>
      <c r="AT448">
        <v>0</v>
      </c>
      <c r="AU448">
        <v>0</v>
      </c>
      <c r="AV448">
        <v>0</v>
      </c>
      <c r="AW448">
        <v>0</v>
      </c>
      <c r="AX448">
        <v>0</v>
      </c>
      <c r="AY448">
        <v>0</v>
      </c>
      <c r="AZ448">
        <v>0</v>
      </c>
      <c r="BA448">
        <v>0</v>
      </c>
      <c r="BB448">
        <v>0</v>
      </c>
      <c r="BC448">
        <v>0</v>
      </c>
      <c r="BD448">
        <v>20</v>
      </c>
      <c r="BE448">
        <v>18</v>
      </c>
      <c r="BF448">
        <v>10</v>
      </c>
      <c r="BG448">
        <v>8</v>
      </c>
      <c r="BH448">
        <v>0</v>
      </c>
      <c r="BI448">
        <v>1</v>
      </c>
      <c r="BJ448">
        <v>1</v>
      </c>
      <c r="BK448">
        <v>0</v>
      </c>
      <c r="BL448">
        <v>1</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1</v>
      </c>
      <c r="CL448" t="s">
        <v>130</v>
      </c>
      <c r="CM448" t="s">
        <v>515</v>
      </c>
      <c r="CN448" t="s">
        <v>214</v>
      </c>
      <c r="CO448">
        <v>172</v>
      </c>
      <c r="CP448">
        <f t="shared" si="18"/>
        <v>2</v>
      </c>
      <c r="CQ448">
        <f t="shared" si="19"/>
        <v>0</v>
      </c>
      <c r="CR448">
        <f t="shared" si="20"/>
        <v>0</v>
      </c>
    </row>
    <row r="449" spans="1:96" x14ac:dyDescent="0.3">
      <c r="A449">
        <v>202</v>
      </c>
      <c r="B449" t="s">
        <v>644</v>
      </c>
      <c r="C449">
        <v>35313</v>
      </c>
      <c r="D449">
        <v>32</v>
      </c>
      <c r="E449" t="s">
        <v>742</v>
      </c>
      <c r="F449" t="s">
        <v>743</v>
      </c>
      <c r="G449">
        <v>4</v>
      </c>
      <c r="H449" t="s">
        <v>142</v>
      </c>
      <c r="I449" t="s">
        <v>143</v>
      </c>
      <c r="J449">
        <v>1102</v>
      </c>
      <c r="K449" t="s">
        <v>650</v>
      </c>
      <c r="L449" t="s">
        <v>651</v>
      </c>
      <c r="M449">
        <v>1</v>
      </c>
      <c r="N449">
        <v>9</v>
      </c>
      <c r="O449">
        <v>1</v>
      </c>
      <c r="P449">
        <v>0</v>
      </c>
      <c r="Q449">
        <v>90</v>
      </c>
      <c r="R449">
        <v>0</v>
      </c>
      <c r="S449">
        <v>7</v>
      </c>
      <c r="T449">
        <v>97</v>
      </c>
      <c r="U449">
        <v>0</v>
      </c>
      <c r="V449">
        <v>0</v>
      </c>
      <c r="W449">
        <v>0</v>
      </c>
      <c r="X449">
        <v>0</v>
      </c>
      <c r="Y449">
        <v>0</v>
      </c>
      <c r="Z449">
        <v>0</v>
      </c>
      <c r="AA449">
        <v>0</v>
      </c>
      <c r="AB449">
        <v>0</v>
      </c>
      <c r="AC449">
        <v>0</v>
      </c>
      <c r="AD449">
        <v>0</v>
      </c>
      <c r="AE449">
        <v>0</v>
      </c>
      <c r="AF449">
        <v>0</v>
      </c>
      <c r="AG449">
        <v>0</v>
      </c>
      <c r="AH449">
        <v>0</v>
      </c>
      <c r="AI449">
        <v>0</v>
      </c>
      <c r="AJ449">
        <v>0</v>
      </c>
      <c r="AK449">
        <v>0</v>
      </c>
      <c r="AL449">
        <v>2</v>
      </c>
      <c r="AM449">
        <v>0</v>
      </c>
      <c r="AN449">
        <v>4</v>
      </c>
      <c r="AO449">
        <v>1</v>
      </c>
      <c r="AP449">
        <v>2</v>
      </c>
      <c r="AQ449">
        <v>0</v>
      </c>
      <c r="AR449">
        <v>2</v>
      </c>
      <c r="AS449">
        <v>0</v>
      </c>
      <c r="AT449">
        <v>0</v>
      </c>
      <c r="AU449">
        <v>0</v>
      </c>
      <c r="AV449">
        <v>0</v>
      </c>
      <c r="AW449">
        <v>0</v>
      </c>
      <c r="AX449">
        <v>0</v>
      </c>
      <c r="AY449">
        <v>0</v>
      </c>
      <c r="AZ449">
        <v>0</v>
      </c>
      <c r="BA449">
        <v>0</v>
      </c>
      <c r="BB449">
        <v>0</v>
      </c>
      <c r="BC449">
        <v>0</v>
      </c>
      <c r="BD449">
        <v>37</v>
      </c>
      <c r="BE449">
        <v>11</v>
      </c>
      <c r="BF449">
        <v>8</v>
      </c>
      <c r="BG449">
        <v>3</v>
      </c>
      <c r="BH449">
        <v>2</v>
      </c>
      <c r="BI449">
        <v>0</v>
      </c>
      <c r="BJ449">
        <v>0</v>
      </c>
      <c r="BK449">
        <v>0</v>
      </c>
      <c r="BL449">
        <v>0</v>
      </c>
      <c r="BM449">
        <v>2</v>
      </c>
      <c r="BN449">
        <v>3</v>
      </c>
      <c r="BO449">
        <v>0</v>
      </c>
      <c r="BP449">
        <v>0</v>
      </c>
      <c r="BQ449">
        <v>0</v>
      </c>
      <c r="BR449">
        <v>0</v>
      </c>
      <c r="BS449">
        <v>0</v>
      </c>
      <c r="BT449">
        <v>0</v>
      </c>
      <c r="BU449">
        <v>0</v>
      </c>
      <c r="BV449">
        <v>0</v>
      </c>
      <c r="BW449">
        <v>0</v>
      </c>
      <c r="BX449">
        <v>0</v>
      </c>
      <c r="BY449">
        <v>0</v>
      </c>
      <c r="BZ449">
        <v>0</v>
      </c>
      <c r="CA449">
        <v>0</v>
      </c>
      <c r="CB449">
        <v>10</v>
      </c>
      <c r="CC449">
        <v>4</v>
      </c>
      <c r="CD449">
        <v>2</v>
      </c>
      <c r="CE449">
        <v>3</v>
      </c>
      <c r="CF449">
        <v>1</v>
      </c>
      <c r="CG449">
        <v>0</v>
      </c>
      <c r="CH449">
        <v>0</v>
      </c>
      <c r="CI449">
        <v>0</v>
      </c>
      <c r="CJ449">
        <v>0</v>
      </c>
      <c r="CK449">
        <v>1</v>
      </c>
      <c r="CL449" t="s">
        <v>130</v>
      </c>
      <c r="CP449">
        <f t="shared" si="18"/>
        <v>1</v>
      </c>
      <c r="CQ449">
        <f t="shared" si="19"/>
        <v>0</v>
      </c>
      <c r="CR449">
        <f t="shared" si="20"/>
        <v>2</v>
      </c>
    </row>
    <row r="450" spans="1:96" x14ac:dyDescent="0.3">
      <c r="A450">
        <v>202</v>
      </c>
      <c r="B450" t="s">
        <v>644</v>
      </c>
      <c r="C450">
        <v>35314</v>
      </c>
      <c r="D450">
        <v>25</v>
      </c>
      <c r="E450" t="s">
        <v>744</v>
      </c>
      <c r="F450" t="s">
        <v>745</v>
      </c>
      <c r="G450">
        <v>1</v>
      </c>
      <c r="H450" t="s">
        <v>122</v>
      </c>
      <c r="I450" t="s">
        <v>123</v>
      </c>
      <c r="J450">
        <v>1102</v>
      </c>
      <c r="K450" t="s">
        <v>650</v>
      </c>
      <c r="L450" t="s">
        <v>651</v>
      </c>
      <c r="M450">
        <v>0</v>
      </c>
      <c r="N450">
        <v>1</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1</v>
      </c>
      <c r="CL450" t="s">
        <v>130</v>
      </c>
      <c r="CP450">
        <f t="shared" si="18"/>
        <v>0</v>
      </c>
      <c r="CQ450">
        <f t="shared" si="19"/>
        <v>0</v>
      </c>
      <c r="CR450">
        <f t="shared" si="20"/>
        <v>0</v>
      </c>
    </row>
    <row r="451" spans="1:96" x14ac:dyDescent="0.3">
      <c r="A451">
        <v>202</v>
      </c>
      <c r="B451" t="s">
        <v>644</v>
      </c>
      <c r="C451">
        <v>35315</v>
      </c>
      <c r="D451">
        <v>15</v>
      </c>
      <c r="E451" t="s">
        <v>746</v>
      </c>
      <c r="F451" t="s">
        <v>746</v>
      </c>
      <c r="G451">
        <v>2</v>
      </c>
      <c r="H451" t="s">
        <v>95</v>
      </c>
      <c r="I451" t="s">
        <v>96</v>
      </c>
      <c r="J451">
        <v>504</v>
      </c>
      <c r="K451" t="s">
        <v>97</v>
      </c>
      <c r="L451" t="s">
        <v>98</v>
      </c>
      <c r="M451">
        <v>15</v>
      </c>
      <c r="N451">
        <v>14</v>
      </c>
      <c r="O451">
        <v>0</v>
      </c>
      <c r="P451">
        <v>17</v>
      </c>
      <c r="Q451">
        <v>1242</v>
      </c>
      <c r="R451">
        <v>0</v>
      </c>
      <c r="S451">
        <v>38</v>
      </c>
      <c r="T451">
        <v>1280</v>
      </c>
      <c r="U451">
        <v>0</v>
      </c>
      <c r="V451">
        <v>3</v>
      </c>
      <c r="W451">
        <v>1</v>
      </c>
      <c r="X451">
        <v>1</v>
      </c>
      <c r="Y451">
        <v>17</v>
      </c>
      <c r="Z451">
        <v>17</v>
      </c>
      <c r="AA451">
        <v>24</v>
      </c>
      <c r="AB451">
        <v>8</v>
      </c>
      <c r="AC451">
        <v>10</v>
      </c>
      <c r="AD451">
        <v>40</v>
      </c>
      <c r="AE451">
        <v>20</v>
      </c>
      <c r="AF451">
        <v>0</v>
      </c>
      <c r="AG451">
        <v>0</v>
      </c>
      <c r="AH451">
        <v>0</v>
      </c>
      <c r="AI451">
        <v>7</v>
      </c>
      <c r="AJ451">
        <v>0</v>
      </c>
      <c r="AK451">
        <v>18</v>
      </c>
      <c r="AL451">
        <v>1</v>
      </c>
      <c r="AM451">
        <v>1</v>
      </c>
      <c r="AN451">
        <v>0</v>
      </c>
      <c r="AO451">
        <v>0</v>
      </c>
      <c r="AP451">
        <v>19</v>
      </c>
      <c r="AQ451">
        <v>0</v>
      </c>
      <c r="AR451">
        <v>8</v>
      </c>
      <c r="AS451">
        <v>1</v>
      </c>
      <c r="AT451">
        <v>0</v>
      </c>
      <c r="AU451">
        <v>0</v>
      </c>
      <c r="AV451">
        <v>0</v>
      </c>
      <c r="AW451">
        <v>0</v>
      </c>
      <c r="AX451">
        <v>0</v>
      </c>
      <c r="AY451">
        <v>0</v>
      </c>
      <c r="AZ451">
        <v>6</v>
      </c>
      <c r="BA451">
        <v>0</v>
      </c>
      <c r="BB451">
        <v>0</v>
      </c>
      <c r="BC451">
        <v>0</v>
      </c>
      <c r="BD451">
        <v>557</v>
      </c>
      <c r="BE451">
        <v>380</v>
      </c>
      <c r="BF451">
        <v>199</v>
      </c>
      <c r="BG451">
        <v>181</v>
      </c>
      <c r="BH451">
        <v>21</v>
      </c>
      <c r="BI451">
        <v>25</v>
      </c>
      <c r="BJ451">
        <v>64</v>
      </c>
      <c r="BK451">
        <v>29</v>
      </c>
      <c r="BL451">
        <v>35</v>
      </c>
      <c r="BM451">
        <v>12</v>
      </c>
      <c r="BN451">
        <v>0</v>
      </c>
      <c r="BO451">
        <v>12</v>
      </c>
      <c r="BP451">
        <v>9</v>
      </c>
      <c r="BQ451">
        <v>3</v>
      </c>
      <c r="BR451">
        <v>0</v>
      </c>
      <c r="BS451">
        <v>0</v>
      </c>
      <c r="BT451">
        <v>0</v>
      </c>
      <c r="BU451">
        <v>0</v>
      </c>
      <c r="BV451">
        <v>24</v>
      </c>
      <c r="BW451">
        <v>6</v>
      </c>
      <c r="BX451">
        <v>18</v>
      </c>
      <c r="BY451">
        <v>0</v>
      </c>
      <c r="BZ451">
        <v>0</v>
      </c>
      <c r="CA451">
        <v>0</v>
      </c>
      <c r="CB451">
        <v>0</v>
      </c>
      <c r="CC451">
        <v>0</v>
      </c>
      <c r="CD451">
        <v>0</v>
      </c>
      <c r="CE451">
        <v>0</v>
      </c>
      <c r="CF451">
        <v>0</v>
      </c>
      <c r="CG451">
        <v>0</v>
      </c>
      <c r="CH451">
        <v>0</v>
      </c>
      <c r="CI451">
        <v>0</v>
      </c>
      <c r="CJ451">
        <v>0</v>
      </c>
      <c r="CK451">
        <v>1</v>
      </c>
      <c r="CL451" t="s">
        <v>130</v>
      </c>
      <c r="CP451">
        <f t="shared" si="18"/>
        <v>32</v>
      </c>
      <c r="CQ451">
        <f t="shared" si="19"/>
        <v>0</v>
      </c>
      <c r="CR451">
        <f t="shared" si="20"/>
        <v>1</v>
      </c>
    </row>
    <row r="452" spans="1:96" x14ac:dyDescent="0.3">
      <c r="A452">
        <v>202</v>
      </c>
      <c r="B452" t="s">
        <v>644</v>
      </c>
      <c r="C452">
        <v>35318</v>
      </c>
      <c r="D452">
        <v>15</v>
      </c>
      <c r="E452" t="s">
        <v>747</v>
      </c>
      <c r="F452" t="s">
        <v>747</v>
      </c>
      <c r="G452">
        <v>1</v>
      </c>
      <c r="H452" t="s">
        <v>122</v>
      </c>
      <c r="I452" t="s">
        <v>123</v>
      </c>
      <c r="J452">
        <v>506</v>
      </c>
      <c r="K452" t="s">
        <v>108</v>
      </c>
      <c r="L452" t="s">
        <v>109</v>
      </c>
      <c r="M452">
        <v>5</v>
      </c>
      <c r="N452">
        <v>11</v>
      </c>
      <c r="O452">
        <v>0</v>
      </c>
      <c r="P452">
        <v>8</v>
      </c>
      <c r="Q452">
        <v>600</v>
      </c>
      <c r="R452">
        <v>0</v>
      </c>
      <c r="S452">
        <v>71</v>
      </c>
      <c r="T452">
        <v>671</v>
      </c>
      <c r="U452">
        <v>0</v>
      </c>
      <c r="V452">
        <v>0</v>
      </c>
      <c r="W452">
        <v>0</v>
      </c>
      <c r="X452">
        <v>0</v>
      </c>
      <c r="Y452">
        <v>1</v>
      </c>
      <c r="Z452">
        <v>1</v>
      </c>
      <c r="AA452">
        <v>3</v>
      </c>
      <c r="AB452">
        <v>2</v>
      </c>
      <c r="AC452">
        <v>1</v>
      </c>
      <c r="AD452">
        <v>5</v>
      </c>
      <c r="AE452">
        <v>8</v>
      </c>
      <c r="AF452">
        <v>1</v>
      </c>
      <c r="AG452">
        <v>0</v>
      </c>
      <c r="AH452">
        <v>0</v>
      </c>
      <c r="AI452">
        <v>0</v>
      </c>
      <c r="AJ452">
        <v>0</v>
      </c>
      <c r="AK452">
        <v>0</v>
      </c>
      <c r="AL452">
        <v>1</v>
      </c>
      <c r="AM452">
        <v>6</v>
      </c>
      <c r="AN452">
        <v>0</v>
      </c>
      <c r="AO452">
        <v>0</v>
      </c>
      <c r="AP452">
        <v>6</v>
      </c>
      <c r="AQ452">
        <v>0</v>
      </c>
      <c r="AR452">
        <v>14</v>
      </c>
      <c r="AS452">
        <v>0</v>
      </c>
      <c r="AT452">
        <v>0</v>
      </c>
      <c r="AU452">
        <v>0</v>
      </c>
      <c r="AV452">
        <v>0</v>
      </c>
      <c r="AW452">
        <v>0</v>
      </c>
      <c r="AX452">
        <v>0</v>
      </c>
      <c r="AY452">
        <v>0</v>
      </c>
      <c r="AZ452">
        <v>0</v>
      </c>
      <c r="BA452">
        <v>0</v>
      </c>
      <c r="BB452">
        <v>0</v>
      </c>
      <c r="BC452">
        <v>0</v>
      </c>
      <c r="BD452">
        <v>373</v>
      </c>
      <c r="BE452">
        <v>311</v>
      </c>
      <c r="BF452">
        <v>265</v>
      </c>
      <c r="BG452">
        <v>46</v>
      </c>
      <c r="BH452">
        <v>13</v>
      </c>
      <c r="BI452">
        <v>9</v>
      </c>
      <c r="BJ452">
        <v>6</v>
      </c>
      <c r="BK452">
        <v>4</v>
      </c>
      <c r="BL452">
        <v>3</v>
      </c>
      <c r="BM452">
        <v>27</v>
      </c>
      <c r="BN452">
        <v>0</v>
      </c>
      <c r="BO452">
        <v>0</v>
      </c>
      <c r="BP452">
        <v>0</v>
      </c>
      <c r="BQ452">
        <v>0</v>
      </c>
      <c r="BR452">
        <v>0</v>
      </c>
      <c r="BS452">
        <v>0</v>
      </c>
      <c r="BT452">
        <v>0</v>
      </c>
      <c r="BU452">
        <v>0</v>
      </c>
      <c r="BV452">
        <v>2</v>
      </c>
      <c r="BW452">
        <v>2</v>
      </c>
      <c r="BX452">
        <v>0</v>
      </c>
      <c r="BY452">
        <v>0</v>
      </c>
      <c r="BZ452">
        <v>0</v>
      </c>
      <c r="CA452">
        <v>0</v>
      </c>
      <c r="CB452">
        <v>0</v>
      </c>
      <c r="CC452">
        <v>0</v>
      </c>
      <c r="CD452">
        <v>0</v>
      </c>
      <c r="CE452">
        <v>0</v>
      </c>
      <c r="CF452">
        <v>0</v>
      </c>
      <c r="CG452">
        <v>0</v>
      </c>
      <c r="CH452">
        <v>0</v>
      </c>
      <c r="CI452">
        <v>0</v>
      </c>
      <c r="CJ452">
        <v>0</v>
      </c>
      <c r="CK452">
        <v>1</v>
      </c>
      <c r="CL452" t="s">
        <v>130</v>
      </c>
      <c r="CP452">
        <f t="shared" si="18"/>
        <v>13</v>
      </c>
      <c r="CQ452">
        <f t="shared" si="19"/>
        <v>0</v>
      </c>
      <c r="CR452">
        <f t="shared" si="20"/>
        <v>0</v>
      </c>
    </row>
    <row r="453" spans="1:96" x14ac:dyDescent="0.3">
      <c r="A453">
        <v>202</v>
      </c>
      <c r="B453" t="s">
        <v>644</v>
      </c>
      <c r="C453">
        <v>35321</v>
      </c>
      <c r="D453">
        <v>47</v>
      </c>
      <c r="E453" t="s">
        <v>516</v>
      </c>
      <c r="F453" t="s">
        <v>516</v>
      </c>
      <c r="G453">
        <v>3</v>
      </c>
      <c r="H453" t="s">
        <v>115</v>
      </c>
      <c r="I453" t="s">
        <v>116</v>
      </c>
      <c r="J453">
        <v>498</v>
      </c>
      <c r="K453" t="s">
        <v>165</v>
      </c>
      <c r="L453" t="s">
        <v>166</v>
      </c>
      <c r="M453">
        <v>3</v>
      </c>
      <c r="N453">
        <v>8</v>
      </c>
      <c r="O453">
        <v>0</v>
      </c>
      <c r="P453">
        <v>10</v>
      </c>
      <c r="Q453">
        <v>352</v>
      </c>
      <c r="R453">
        <v>0</v>
      </c>
      <c r="S453">
        <v>41</v>
      </c>
      <c r="T453">
        <v>393</v>
      </c>
      <c r="U453">
        <v>0</v>
      </c>
      <c r="V453">
        <v>1</v>
      </c>
      <c r="W453">
        <v>0</v>
      </c>
      <c r="X453">
        <v>0</v>
      </c>
      <c r="Y453">
        <v>9</v>
      </c>
      <c r="Z453">
        <v>9</v>
      </c>
      <c r="AA453">
        <v>14</v>
      </c>
      <c r="AB453">
        <v>1</v>
      </c>
      <c r="AC453">
        <v>4</v>
      </c>
      <c r="AD453">
        <v>5</v>
      </c>
      <c r="AE453">
        <v>4</v>
      </c>
      <c r="AF453">
        <v>0</v>
      </c>
      <c r="AG453">
        <v>0</v>
      </c>
      <c r="AH453">
        <v>0</v>
      </c>
      <c r="AI453">
        <v>0</v>
      </c>
      <c r="AJ453">
        <v>9</v>
      </c>
      <c r="AK453">
        <v>10</v>
      </c>
      <c r="AL453">
        <v>4</v>
      </c>
      <c r="AM453">
        <v>1</v>
      </c>
      <c r="AN453">
        <v>0</v>
      </c>
      <c r="AO453">
        <v>0</v>
      </c>
      <c r="AP453">
        <v>4</v>
      </c>
      <c r="AQ453">
        <v>0</v>
      </c>
      <c r="AR453">
        <v>8</v>
      </c>
      <c r="AS453">
        <v>1</v>
      </c>
      <c r="AT453">
        <v>0</v>
      </c>
      <c r="AU453">
        <v>0</v>
      </c>
      <c r="AV453">
        <v>0</v>
      </c>
      <c r="AW453">
        <v>0</v>
      </c>
      <c r="AX453">
        <v>0</v>
      </c>
      <c r="AY453">
        <v>0</v>
      </c>
      <c r="AZ453">
        <v>9</v>
      </c>
      <c r="BA453">
        <v>0</v>
      </c>
      <c r="BB453">
        <v>0</v>
      </c>
      <c r="BC453">
        <v>0</v>
      </c>
      <c r="BD453">
        <v>168</v>
      </c>
      <c r="BE453">
        <v>132</v>
      </c>
      <c r="BF453">
        <v>76</v>
      </c>
      <c r="BG453">
        <v>56</v>
      </c>
      <c r="BH453">
        <v>5</v>
      </c>
      <c r="BI453">
        <v>3</v>
      </c>
      <c r="BJ453">
        <v>10</v>
      </c>
      <c r="BK453">
        <v>4</v>
      </c>
      <c r="BL453">
        <v>6</v>
      </c>
      <c r="BM453">
        <v>1</v>
      </c>
      <c r="BN453">
        <v>0</v>
      </c>
      <c r="BO453">
        <v>2</v>
      </c>
      <c r="BP453">
        <v>1</v>
      </c>
      <c r="BQ453">
        <v>1</v>
      </c>
      <c r="BR453">
        <v>0</v>
      </c>
      <c r="BS453">
        <v>0</v>
      </c>
      <c r="BT453">
        <v>0</v>
      </c>
      <c r="BU453">
        <v>0</v>
      </c>
      <c r="BV453">
        <v>2</v>
      </c>
      <c r="BW453">
        <v>0</v>
      </c>
      <c r="BX453">
        <v>2</v>
      </c>
      <c r="BY453">
        <v>0</v>
      </c>
      <c r="BZ453">
        <v>0</v>
      </c>
      <c r="CA453">
        <v>0</v>
      </c>
      <c r="CB453">
        <v>0</v>
      </c>
      <c r="CC453">
        <v>0</v>
      </c>
      <c r="CD453">
        <v>0</v>
      </c>
      <c r="CE453">
        <v>0</v>
      </c>
      <c r="CF453">
        <v>0</v>
      </c>
      <c r="CG453">
        <v>0</v>
      </c>
      <c r="CH453">
        <v>0</v>
      </c>
      <c r="CI453">
        <v>0</v>
      </c>
      <c r="CJ453">
        <v>0</v>
      </c>
      <c r="CK453">
        <v>1</v>
      </c>
      <c r="CL453" t="s">
        <v>130</v>
      </c>
      <c r="CM453" t="s">
        <v>138</v>
      </c>
      <c r="CO453">
        <v>0</v>
      </c>
      <c r="CP453">
        <f t="shared" si="18"/>
        <v>13</v>
      </c>
      <c r="CQ453">
        <f t="shared" si="19"/>
        <v>0</v>
      </c>
      <c r="CR453">
        <f t="shared" si="20"/>
        <v>0</v>
      </c>
    </row>
    <row r="454" spans="1:96" x14ac:dyDescent="0.3">
      <c r="A454">
        <v>202</v>
      </c>
      <c r="B454" t="s">
        <v>644</v>
      </c>
      <c r="C454">
        <v>36315</v>
      </c>
      <c r="D454">
        <v>22</v>
      </c>
      <c r="E454" t="s">
        <v>518</v>
      </c>
      <c r="F454" t="s">
        <v>518</v>
      </c>
      <c r="G454">
        <v>1</v>
      </c>
      <c r="H454" t="s">
        <v>122</v>
      </c>
      <c r="I454" t="s">
        <v>123</v>
      </c>
      <c r="J454">
        <v>505</v>
      </c>
      <c r="K454" t="s">
        <v>133</v>
      </c>
      <c r="L454" t="s">
        <v>134</v>
      </c>
      <c r="M454">
        <v>11</v>
      </c>
      <c r="N454">
        <v>6</v>
      </c>
      <c r="O454">
        <v>0</v>
      </c>
      <c r="P454">
        <v>10</v>
      </c>
      <c r="Q454">
        <v>1007</v>
      </c>
      <c r="R454">
        <v>0</v>
      </c>
      <c r="S454">
        <v>83</v>
      </c>
      <c r="T454">
        <v>1090</v>
      </c>
      <c r="U454">
        <v>0</v>
      </c>
      <c r="V454">
        <v>0</v>
      </c>
      <c r="W454">
        <v>0</v>
      </c>
      <c r="X454">
        <v>0</v>
      </c>
      <c r="Y454">
        <v>3</v>
      </c>
      <c r="Z454">
        <v>3</v>
      </c>
      <c r="AA454">
        <v>3</v>
      </c>
      <c r="AB454">
        <v>1</v>
      </c>
      <c r="AC454">
        <v>1</v>
      </c>
      <c r="AD454">
        <v>21</v>
      </c>
      <c r="AE454">
        <v>11</v>
      </c>
      <c r="AF454">
        <v>4</v>
      </c>
      <c r="AG454">
        <v>0</v>
      </c>
      <c r="AH454">
        <v>0</v>
      </c>
      <c r="AI454">
        <v>1</v>
      </c>
      <c r="AJ454">
        <v>0</v>
      </c>
      <c r="AK454">
        <v>2</v>
      </c>
      <c r="AL454">
        <v>4</v>
      </c>
      <c r="AM454">
        <v>21</v>
      </c>
      <c r="AN454">
        <v>0</v>
      </c>
      <c r="AO454">
        <v>0</v>
      </c>
      <c r="AP454">
        <v>15</v>
      </c>
      <c r="AQ454">
        <v>0</v>
      </c>
      <c r="AR454">
        <v>8</v>
      </c>
      <c r="AS454">
        <v>0</v>
      </c>
      <c r="AT454">
        <v>0</v>
      </c>
      <c r="AU454">
        <v>0</v>
      </c>
      <c r="AV454">
        <v>0</v>
      </c>
      <c r="AW454">
        <v>0</v>
      </c>
      <c r="AX454">
        <v>0</v>
      </c>
      <c r="AY454">
        <v>0</v>
      </c>
      <c r="AZ454">
        <v>1</v>
      </c>
      <c r="BA454">
        <v>0</v>
      </c>
      <c r="BB454">
        <v>0</v>
      </c>
      <c r="BC454">
        <v>0</v>
      </c>
      <c r="BD454">
        <v>562</v>
      </c>
      <c r="BE454">
        <v>388</v>
      </c>
      <c r="BF454">
        <v>280</v>
      </c>
      <c r="BG454">
        <v>108</v>
      </c>
      <c r="BH454">
        <v>21</v>
      </c>
      <c r="BI454">
        <v>13</v>
      </c>
      <c r="BJ454">
        <v>46</v>
      </c>
      <c r="BK454">
        <v>13</v>
      </c>
      <c r="BL454">
        <v>33</v>
      </c>
      <c r="BM454">
        <v>34</v>
      </c>
      <c r="BN454">
        <v>0</v>
      </c>
      <c r="BO454">
        <v>1</v>
      </c>
      <c r="BP454">
        <v>1</v>
      </c>
      <c r="BQ454">
        <v>0</v>
      </c>
      <c r="BR454">
        <v>1</v>
      </c>
      <c r="BS454">
        <v>0</v>
      </c>
      <c r="BT454">
        <v>0</v>
      </c>
      <c r="BU454">
        <v>0</v>
      </c>
      <c r="BV454">
        <v>36</v>
      </c>
      <c r="BW454">
        <v>17</v>
      </c>
      <c r="BX454">
        <v>19</v>
      </c>
      <c r="BY454">
        <v>0</v>
      </c>
      <c r="BZ454">
        <v>0</v>
      </c>
      <c r="CA454">
        <v>0</v>
      </c>
      <c r="CB454">
        <v>0</v>
      </c>
      <c r="CC454">
        <v>0</v>
      </c>
      <c r="CD454">
        <v>0</v>
      </c>
      <c r="CE454">
        <v>0</v>
      </c>
      <c r="CF454">
        <v>0</v>
      </c>
      <c r="CG454">
        <v>0</v>
      </c>
      <c r="CH454">
        <v>0</v>
      </c>
      <c r="CI454">
        <v>0</v>
      </c>
      <c r="CJ454">
        <v>0</v>
      </c>
      <c r="CK454">
        <v>1</v>
      </c>
      <c r="CL454" t="s">
        <v>130</v>
      </c>
      <c r="CM454" s="1">
        <v>36161</v>
      </c>
      <c r="CN454" t="s">
        <v>106</v>
      </c>
      <c r="CO454">
        <v>177</v>
      </c>
      <c r="CP454">
        <f t="shared" si="18"/>
        <v>21</v>
      </c>
      <c r="CQ454">
        <f t="shared" si="19"/>
        <v>0</v>
      </c>
      <c r="CR454">
        <f t="shared" si="20"/>
        <v>0</v>
      </c>
    </row>
    <row r="455" spans="1:96" x14ac:dyDescent="0.3">
      <c r="A455">
        <v>202</v>
      </c>
      <c r="B455" t="s">
        <v>644</v>
      </c>
      <c r="C455">
        <v>36317</v>
      </c>
      <c r="D455">
        <v>13</v>
      </c>
      <c r="E455" t="s">
        <v>519</v>
      </c>
      <c r="F455" t="s">
        <v>519</v>
      </c>
      <c r="G455">
        <v>1</v>
      </c>
      <c r="H455" t="s">
        <v>122</v>
      </c>
      <c r="I455" t="s">
        <v>123</v>
      </c>
      <c r="J455">
        <v>1499</v>
      </c>
      <c r="K455" t="s">
        <v>152</v>
      </c>
      <c r="L455" t="s">
        <v>153</v>
      </c>
      <c r="M455">
        <v>18</v>
      </c>
      <c r="N455">
        <v>0</v>
      </c>
      <c r="O455">
        <v>0</v>
      </c>
      <c r="P455">
        <v>0</v>
      </c>
      <c r="Q455">
        <v>1620</v>
      </c>
      <c r="R455">
        <v>0</v>
      </c>
      <c r="S455">
        <v>107</v>
      </c>
      <c r="T455">
        <v>1727</v>
      </c>
      <c r="U455">
        <v>0</v>
      </c>
      <c r="V455">
        <v>0</v>
      </c>
      <c r="W455">
        <v>0</v>
      </c>
      <c r="X455">
        <v>0</v>
      </c>
      <c r="Y455">
        <v>5</v>
      </c>
      <c r="Z455">
        <v>6</v>
      </c>
      <c r="AA455">
        <v>7</v>
      </c>
      <c r="AB455">
        <v>2</v>
      </c>
      <c r="AC455">
        <v>4</v>
      </c>
      <c r="AD455">
        <v>24</v>
      </c>
      <c r="AE455">
        <v>24</v>
      </c>
      <c r="AF455">
        <v>5</v>
      </c>
      <c r="AG455">
        <v>0</v>
      </c>
      <c r="AH455">
        <v>0</v>
      </c>
      <c r="AI455">
        <v>1</v>
      </c>
      <c r="AJ455">
        <v>0</v>
      </c>
      <c r="AK455">
        <v>1</v>
      </c>
      <c r="AL455">
        <v>14</v>
      </c>
      <c r="AM455">
        <v>2</v>
      </c>
      <c r="AN455">
        <v>0</v>
      </c>
      <c r="AO455">
        <v>0</v>
      </c>
      <c r="AP455">
        <v>36</v>
      </c>
      <c r="AQ455">
        <v>0</v>
      </c>
      <c r="AR455">
        <v>1</v>
      </c>
      <c r="AS455">
        <v>0</v>
      </c>
      <c r="AT455">
        <v>0</v>
      </c>
      <c r="AU455">
        <v>0</v>
      </c>
      <c r="AV455">
        <v>0</v>
      </c>
      <c r="AW455">
        <v>0</v>
      </c>
      <c r="AX455">
        <v>0</v>
      </c>
      <c r="AY455">
        <v>0</v>
      </c>
      <c r="AZ455">
        <v>1</v>
      </c>
      <c r="BA455">
        <v>0</v>
      </c>
      <c r="BB455">
        <v>0</v>
      </c>
      <c r="BC455">
        <v>0</v>
      </c>
      <c r="BD455">
        <v>812</v>
      </c>
      <c r="BE455">
        <v>554</v>
      </c>
      <c r="BF455">
        <v>394</v>
      </c>
      <c r="BG455">
        <v>160</v>
      </c>
      <c r="BH455">
        <v>38</v>
      </c>
      <c r="BI455">
        <v>47</v>
      </c>
      <c r="BJ455">
        <v>63</v>
      </c>
      <c r="BK455">
        <v>18</v>
      </c>
      <c r="BL455">
        <v>45</v>
      </c>
      <c r="BM455">
        <v>68</v>
      </c>
      <c r="BN455">
        <v>0</v>
      </c>
      <c r="BO455">
        <v>2</v>
      </c>
      <c r="BP455">
        <v>1</v>
      </c>
      <c r="BQ455">
        <v>1</v>
      </c>
      <c r="BR455">
        <v>0</v>
      </c>
      <c r="BS455">
        <v>0</v>
      </c>
      <c r="BT455">
        <v>0</v>
      </c>
      <c r="BU455">
        <v>0</v>
      </c>
      <c r="BV455">
        <v>34</v>
      </c>
      <c r="BW455">
        <v>19</v>
      </c>
      <c r="BX455">
        <v>15</v>
      </c>
      <c r="BY455">
        <v>0</v>
      </c>
      <c r="BZ455">
        <v>0</v>
      </c>
      <c r="CA455">
        <v>0</v>
      </c>
      <c r="CB455">
        <v>0</v>
      </c>
      <c r="CC455">
        <v>0</v>
      </c>
      <c r="CD455">
        <v>0</v>
      </c>
      <c r="CE455">
        <v>0</v>
      </c>
      <c r="CF455">
        <v>0</v>
      </c>
      <c r="CG455">
        <v>0</v>
      </c>
      <c r="CH455">
        <v>0</v>
      </c>
      <c r="CI455">
        <v>0</v>
      </c>
      <c r="CJ455">
        <v>0</v>
      </c>
      <c r="CK455">
        <v>1</v>
      </c>
      <c r="CL455" t="s">
        <v>130</v>
      </c>
      <c r="CM455" t="s">
        <v>372</v>
      </c>
      <c r="CN455" t="s">
        <v>126</v>
      </c>
      <c r="CO455">
        <v>175</v>
      </c>
      <c r="CP455">
        <f t="shared" si="18"/>
        <v>18</v>
      </c>
      <c r="CQ455">
        <f t="shared" si="19"/>
        <v>0</v>
      </c>
      <c r="CR455">
        <f t="shared" si="20"/>
        <v>0</v>
      </c>
    </row>
    <row r="456" spans="1:96" x14ac:dyDescent="0.3">
      <c r="A456">
        <v>202</v>
      </c>
      <c r="B456" t="s">
        <v>644</v>
      </c>
      <c r="C456">
        <v>36318</v>
      </c>
      <c r="D456">
        <v>8</v>
      </c>
      <c r="E456" t="s">
        <v>520</v>
      </c>
      <c r="F456" t="s">
        <v>521</v>
      </c>
      <c r="G456">
        <v>3</v>
      </c>
      <c r="H456" t="s">
        <v>115</v>
      </c>
      <c r="I456" t="s">
        <v>116</v>
      </c>
      <c r="J456">
        <v>505</v>
      </c>
      <c r="K456" t="s">
        <v>133</v>
      </c>
      <c r="L456" t="s">
        <v>134</v>
      </c>
      <c r="M456">
        <v>5</v>
      </c>
      <c r="N456">
        <v>10</v>
      </c>
      <c r="O456">
        <v>0</v>
      </c>
      <c r="P456">
        <v>13</v>
      </c>
      <c r="Q456">
        <v>647</v>
      </c>
      <c r="R456">
        <v>0</v>
      </c>
      <c r="S456">
        <v>64</v>
      </c>
      <c r="T456">
        <v>711</v>
      </c>
      <c r="U456">
        <v>0</v>
      </c>
      <c r="V456">
        <v>0</v>
      </c>
      <c r="W456">
        <v>0</v>
      </c>
      <c r="X456">
        <v>2</v>
      </c>
      <c r="Y456">
        <v>9</v>
      </c>
      <c r="Z456">
        <v>9</v>
      </c>
      <c r="AA456">
        <v>11</v>
      </c>
      <c r="AB456">
        <v>4</v>
      </c>
      <c r="AC456">
        <v>6</v>
      </c>
      <c r="AD456">
        <v>10</v>
      </c>
      <c r="AE456">
        <v>5</v>
      </c>
      <c r="AF456">
        <v>1</v>
      </c>
      <c r="AG456">
        <v>0</v>
      </c>
      <c r="AH456">
        <v>0</v>
      </c>
      <c r="AI456">
        <v>0</v>
      </c>
      <c r="AJ456">
        <v>9</v>
      </c>
      <c r="AK456">
        <v>10</v>
      </c>
      <c r="AL456">
        <v>5</v>
      </c>
      <c r="AM456">
        <v>9</v>
      </c>
      <c r="AN456">
        <v>0</v>
      </c>
      <c r="AO456">
        <v>0</v>
      </c>
      <c r="AP456">
        <v>10</v>
      </c>
      <c r="AQ456">
        <v>0</v>
      </c>
      <c r="AR456">
        <v>10</v>
      </c>
      <c r="AS456">
        <v>2</v>
      </c>
      <c r="AT456">
        <v>0</v>
      </c>
      <c r="AU456">
        <v>0</v>
      </c>
      <c r="AV456">
        <v>0</v>
      </c>
      <c r="AW456">
        <v>0</v>
      </c>
      <c r="AX456">
        <v>0</v>
      </c>
      <c r="AY456">
        <v>0</v>
      </c>
      <c r="AZ456">
        <v>1</v>
      </c>
      <c r="BA456">
        <v>0</v>
      </c>
      <c r="BB456">
        <v>0</v>
      </c>
      <c r="BC456">
        <v>0</v>
      </c>
      <c r="BD456">
        <v>406</v>
      </c>
      <c r="BE456">
        <v>323</v>
      </c>
      <c r="BF456">
        <v>227</v>
      </c>
      <c r="BG456">
        <v>96</v>
      </c>
      <c r="BH456">
        <v>17</v>
      </c>
      <c r="BI456">
        <v>2</v>
      </c>
      <c r="BJ456">
        <v>37</v>
      </c>
      <c r="BK456">
        <v>16</v>
      </c>
      <c r="BL456">
        <v>21</v>
      </c>
      <c r="BM456">
        <v>4</v>
      </c>
      <c r="BN456">
        <v>0</v>
      </c>
      <c r="BO456">
        <v>2</v>
      </c>
      <c r="BP456">
        <v>2</v>
      </c>
      <c r="BQ456">
        <v>0</v>
      </c>
      <c r="BR456">
        <v>0</v>
      </c>
      <c r="BS456">
        <v>0</v>
      </c>
      <c r="BT456">
        <v>0</v>
      </c>
      <c r="BU456">
        <v>0</v>
      </c>
      <c r="BV456">
        <v>4</v>
      </c>
      <c r="BW456">
        <v>3</v>
      </c>
      <c r="BX456">
        <v>1</v>
      </c>
      <c r="BY456">
        <v>0</v>
      </c>
      <c r="BZ456">
        <v>0</v>
      </c>
      <c r="CA456">
        <v>0</v>
      </c>
      <c r="CB456">
        <v>0</v>
      </c>
      <c r="CC456">
        <v>0</v>
      </c>
      <c r="CD456">
        <v>0</v>
      </c>
      <c r="CE456">
        <v>0</v>
      </c>
      <c r="CF456">
        <v>0</v>
      </c>
      <c r="CG456">
        <v>0</v>
      </c>
      <c r="CH456">
        <v>0</v>
      </c>
      <c r="CI456">
        <v>0</v>
      </c>
      <c r="CJ456">
        <v>0</v>
      </c>
      <c r="CK456">
        <v>1</v>
      </c>
      <c r="CL456" t="s">
        <v>130</v>
      </c>
      <c r="CP456">
        <f t="shared" ref="CP456:CP519" si="21">SUM(M456,P456)</f>
        <v>18</v>
      </c>
      <c r="CQ456">
        <f t="shared" ref="CQ456:CQ519" si="22">SUM(AH456,AG456)</f>
        <v>0</v>
      </c>
      <c r="CR456">
        <f t="shared" ref="CR456:CR519" si="23">SUM(W456,CD456)</f>
        <v>0</v>
      </c>
    </row>
    <row r="457" spans="1:96" x14ac:dyDescent="0.3">
      <c r="A457">
        <v>202</v>
      </c>
      <c r="B457" t="s">
        <v>644</v>
      </c>
      <c r="C457">
        <v>36322</v>
      </c>
      <c r="D457">
        <v>14</v>
      </c>
      <c r="E457" t="s">
        <v>748</v>
      </c>
      <c r="F457" t="s">
        <v>749</v>
      </c>
      <c r="G457">
        <v>3</v>
      </c>
      <c r="H457" t="s">
        <v>115</v>
      </c>
      <c r="I457" t="s">
        <v>116</v>
      </c>
      <c r="J457">
        <v>496</v>
      </c>
      <c r="K457" t="s">
        <v>181</v>
      </c>
      <c r="L457" t="s">
        <v>182</v>
      </c>
      <c r="M457">
        <v>19</v>
      </c>
      <c r="N457">
        <v>19</v>
      </c>
      <c r="O457">
        <v>0</v>
      </c>
      <c r="P457">
        <v>20</v>
      </c>
      <c r="Q457">
        <v>1400</v>
      </c>
      <c r="R457">
        <v>0</v>
      </c>
      <c r="S457">
        <v>19</v>
      </c>
      <c r="T457">
        <v>1419</v>
      </c>
      <c r="U457">
        <v>0</v>
      </c>
      <c r="V457">
        <v>1</v>
      </c>
      <c r="W457">
        <v>0</v>
      </c>
      <c r="X457">
        <v>4</v>
      </c>
      <c r="Y457">
        <v>19</v>
      </c>
      <c r="Z457">
        <v>19</v>
      </c>
      <c r="AA457">
        <v>15</v>
      </c>
      <c r="AB457">
        <v>4</v>
      </c>
      <c r="AC457">
        <v>6</v>
      </c>
      <c r="AD457">
        <v>25</v>
      </c>
      <c r="AE457">
        <v>9</v>
      </c>
      <c r="AF457">
        <v>2</v>
      </c>
      <c r="AG457">
        <v>0</v>
      </c>
      <c r="AH457">
        <v>0</v>
      </c>
      <c r="AI457">
        <v>2</v>
      </c>
      <c r="AJ457">
        <v>0</v>
      </c>
      <c r="AK457">
        <v>43</v>
      </c>
      <c r="AL457">
        <v>0</v>
      </c>
      <c r="AM457">
        <v>8</v>
      </c>
      <c r="AN457">
        <v>0</v>
      </c>
      <c r="AO457">
        <v>0</v>
      </c>
      <c r="AP457">
        <v>19</v>
      </c>
      <c r="AQ457">
        <v>0</v>
      </c>
      <c r="AR457">
        <v>7</v>
      </c>
      <c r="AS457">
        <v>4</v>
      </c>
      <c r="AT457">
        <v>0</v>
      </c>
      <c r="AU457">
        <v>0</v>
      </c>
      <c r="AV457">
        <v>0</v>
      </c>
      <c r="AW457">
        <v>0</v>
      </c>
      <c r="AX457">
        <v>0</v>
      </c>
      <c r="AY457">
        <v>0</v>
      </c>
      <c r="AZ457">
        <v>5</v>
      </c>
      <c r="BA457">
        <v>0</v>
      </c>
      <c r="BB457">
        <v>0</v>
      </c>
      <c r="BC457">
        <v>0</v>
      </c>
      <c r="BD457">
        <v>604</v>
      </c>
      <c r="BE457">
        <v>462</v>
      </c>
      <c r="BF457">
        <v>287</v>
      </c>
      <c r="BG457">
        <v>175</v>
      </c>
      <c r="BH457">
        <v>17</v>
      </c>
      <c r="BI457">
        <v>17</v>
      </c>
      <c r="BJ457">
        <v>62</v>
      </c>
      <c r="BK457">
        <v>16</v>
      </c>
      <c r="BL457">
        <v>46</v>
      </c>
      <c r="BM457">
        <v>8</v>
      </c>
      <c r="BN457">
        <v>0</v>
      </c>
      <c r="BO457">
        <v>8</v>
      </c>
      <c r="BP457">
        <v>6</v>
      </c>
      <c r="BQ457">
        <v>2</v>
      </c>
      <c r="BR457">
        <v>0</v>
      </c>
      <c r="BS457">
        <v>0</v>
      </c>
      <c r="BT457">
        <v>0</v>
      </c>
      <c r="BU457">
        <v>0</v>
      </c>
      <c r="BV457">
        <v>17</v>
      </c>
      <c r="BW457">
        <v>5</v>
      </c>
      <c r="BX457">
        <v>12</v>
      </c>
      <c r="BY457">
        <v>0</v>
      </c>
      <c r="BZ457">
        <v>0</v>
      </c>
      <c r="CA457">
        <v>0</v>
      </c>
      <c r="CB457">
        <v>0</v>
      </c>
      <c r="CC457">
        <v>0</v>
      </c>
      <c r="CD457">
        <v>0</v>
      </c>
      <c r="CE457">
        <v>0</v>
      </c>
      <c r="CF457">
        <v>0</v>
      </c>
      <c r="CG457">
        <v>0</v>
      </c>
      <c r="CH457">
        <v>0</v>
      </c>
      <c r="CI457">
        <v>0</v>
      </c>
      <c r="CJ457">
        <v>0</v>
      </c>
      <c r="CK457">
        <v>1</v>
      </c>
      <c r="CL457" t="s">
        <v>130</v>
      </c>
      <c r="CP457">
        <f t="shared" si="21"/>
        <v>39</v>
      </c>
      <c r="CQ457">
        <f t="shared" si="22"/>
        <v>0</v>
      </c>
      <c r="CR457">
        <f t="shared" si="23"/>
        <v>0</v>
      </c>
    </row>
    <row r="458" spans="1:96" x14ac:dyDescent="0.3">
      <c r="A458">
        <v>202</v>
      </c>
      <c r="B458" t="s">
        <v>644</v>
      </c>
      <c r="C458">
        <v>36324</v>
      </c>
      <c r="D458">
        <v>16</v>
      </c>
      <c r="E458" t="s">
        <v>750</v>
      </c>
      <c r="F458" t="s">
        <v>750</v>
      </c>
      <c r="G458">
        <v>3</v>
      </c>
      <c r="H458" t="s">
        <v>115</v>
      </c>
      <c r="I458" t="s">
        <v>116</v>
      </c>
      <c r="J458">
        <v>505</v>
      </c>
      <c r="K458" t="s">
        <v>133</v>
      </c>
      <c r="L458" t="s">
        <v>134</v>
      </c>
      <c r="M458">
        <v>0</v>
      </c>
      <c r="N458">
        <v>11</v>
      </c>
      <c r="O458">
        <v>0</v>
      </c>
      <c r="P458">
        <v>1</v>
      </c>
      <c r="Q458">
        <v>2</v>
      </c>
      <c r="R458">
        <v>0</v>
      </c>
      <c r="S458">
        <v>5</v>
      </c>
      <c r="T458">
        <v>7</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5</v>
      </c>
      <c r="AS458">
        <v>0</v>
      </c>
      <c r="AT458">
        <v>0</v>
      </c>
      <c r="AU458">
        <v>0</v>
      </c>
      <c r="AV458">
        <v>0</v>
      </c>
      <c r="AW458">
        <v>0</v>
      </c>
      <c r="AX458">
        <v>0</v>
      </c>
      <c r="AY458">
        <v>0</v>
      </c>
      <c r="AZ458">
        <v>0</v>
      </c>
      <c r="BA458">
        <v>0</v>
      </c>
      <c r="BB458">
        <v>0</v>
      </c>
      <c r="BC458">
        <v>0</v>
      </c>
      <c r="BD458">
        <v>2</v>
      </c>
      <c r="BE458">
        <v>1</v>
      </c>
      <c r="BF458">
        <v>0</v>
      </c>
      <c r="BG458">
        <v>1</v>
      </c>
      <c r="BH458">
        <v>0</v>
      </c>
      <c r="BI458">
        <v>0</v>
      </c>
      <c r="BJ458">
        <v>0</v>
      </c>
      <c r="BK458">
        <v>0</v>
      </c>
      <c r="BL458">
        <v>0</v>
      </c>
      <c r="BM458">
        <v>1</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1</v>
      </c>
      <c r="CL458" t="s">
        <v>130</v>
      </c>
      <c r="CP458">
        <f t="shared" si="21"/>
        <v>1</v>
      </c>
      <c r="CQ458">
        <f t="shared" si="22"/>
        <v>0</v>
      </c>
      <c r="CR458">
        <f t="shared" si="23"/>
        <v>0</v>
      </c>
    </row>
    <row r="459" spans="1:96" x14ac:dyDescent="0.3">
      <c r="A459">
        <v>202</v>
      </c>
      <c r="B459" t="s">
        <v>644</v>
      </c>
      <c r="C459">
        <v>36325</v>
      </c>
      <c r="D459">
        <v>66</v>
      </c>
      <c r="E459" t="s">
        <v>751</v>
      </c>
      <c r="F459" t="s">
        <v>752</v>
      </c>
      <c r="G459">
        <v>1</v>
      </c>
      <c r="H459" t="s">
        <v>122</v>
      </c>
      <c r="I459" t="s">
        <v>123</v>
      </c>
      <c r="J459">
        <v>504</v>
      </c>
      <c r="K459" t="s">
        <v>97</v>
      </c>
      <c r="L459" t="s">
        <v>98</v>
      </c>
      <c r="M459">
        <v>8</v>
      </c>
      <c r="N459">
        <v>12</v>
      </c>
      <c r="O459">
        <v>0</v>
      </c>
      <c r="P459">
        <v>6</v>
      </c>
      <c r="Q459">
        <v>729</v>
      </c>
      <c r="R459">
        <v>0</v>
      </c>
      <c r="S459">
        <v>56</v>
      </c>
      <c r="T459">
        <v>785</v>
      </c>
      <c r="U459">
        <v>0</v>
      </c>
      <c r="V459">
        <v>0</v>
      </c>
      <c r="W459">
        <v>0</v>
      </c>
      <c r="X459">
        <v>0</v>
      </c>
      <c r="Y459">
        <v>2</v>
      </c>
      <c r="Z459">
        <v>2</v>
      </c>
      <c r="AA459">
        <v>4</v>
      </c>
      <c r="AB459">
        <v>1</v>
      </c>
      <c r="AC459">
        <v>2</v>
      </c>
      <c r="AD459">
        <v>10</v>
      </c>
      <c r="AE459">
        <v>8</v>
      </c>
      <c r="AF459">
        <v>3</v>
      </c>
      <c r="AG459">
        <v>0</v>
      </c>
      <c r="AH459">
        <v>0</v>
      </c>
      <c r="AI459">
        <v>0</v>
      </c>
      <c r="AJ459">
        <v>0</v>
      </c>
      <c r="AK459">
        <v>1</v>
      </c>
      <c r="AL459">
        <v>4</v>
      </c>
      <c r="AM459">
        <v>20</v>
      </c>
      <c r="AN459">
        <v>0</v>
      </c>
      <c r="AO459">
        <v>0</v>
      </c>
      <c r="AP459">
        <v>10</v>
      </c>
      <c r="AQ459">
        <v>0</v>
      </c>
      <c r="AR459">
        <v>8</v>
      </c>
      <c r="AS459">
        <v>0</v>
      </c>
      <c r="AT459">
        <v>0</v>
      </c>
      <c r="AU459">
        <v>0</v>
      </c>
      <c r="AV459">
        <v>0</v>
      </c>
      <c r="AW459">
        <v>0</v>
      </c>
      <c r="AX459">
        <v>0</v>
      </c>
      <c r="AY459">
        <v>0</v>
      </c>
      <c r="AZ459">
        <v>1</v>
      </c>
      <c r="BA459">
        <v>0</v>
      </c>
      <c r="BB459">
        <v>0</v>
      </c>
      <c r="BC459">
        <v>0</v>
      </c>
      <c r="BD459">
        <v>311</v>
      </c>
      <c r="BE459">
        <v>203</v>
      </c>
      <c r="BF459">
        <v>125</v>
      </c>
      <c r="BG459">
        <v>78</v>
      </c>
      <c r="BH459">
        <v>10</v>
      </c>
      <c r="BI459">
        <v>18</v>
      </c>
      <c r="BJ459">
        <v>15</v>
      </c>
      <c r="BK459">
        <v>2</v>
      </c>
      <c r="BL459">
        <v>13</v>
      </c>
      <c r="BM459">
        <v>39</v>
      </c>
      <c r="BN459">
        <v>0</v>
      </c>
      <c r="BO459">
        <v>1</v>
      </c>
      <c r="BP459">
        <v>1</v>
      </c>
      <c r="BQ459">
        <v>0</v>
      </c>
      <c r="BR459">
        <v>0</v>
      </c>
      <c r="BS459">
        <v>0</v>
      </c>
      <c r="BT459">
        <v>0</v>
      </c>
      <c r="BU459">
        <v>0</v>
      </c>
      <c r="BV459">
        <v>5</v>
      </c>
      <c r="BW459">
        <v>2</v>
      </c>
      <c r="BX459">
        <v>3</v>
      </c>
      <c r="BY459">
        <v>0</v>
      </c>
      <c r="BZ459">
        <v>0</v>
      </c>
      <c r="CA459">
        <v>0</v>
      </c>
      <c r="CB459">
        <v>0</v>
      </c>
      <c r="CC459">
        <v>0</v>
      </c>
      <c r="CD459">
        <v>0</v>
      </c>
      <c r="CE459">
        <v>0</v>
      </c>
      <c r="CF459">
        <v>0</v>
      </c>
      <c r="CG459">
        <v>0</v>
      </c>
      <c r="CH459">
        <v>0</v>
      </c>
      <c r="CI459">
        <v>0</v>
      </c>
      <c r="CJ459">
        <v>0</v>
      </c>
      <c r="CK459">
        <v>1</v>
      </c>
      <c r="CL459" t="s">
        <v>130</v>
      </c>
      <c r="CP459">
        <f t="shared" si="21"/>
        <v>14</v>
      </c>
      <c r="CQ459">
        <f t="shared" si="22"/>
        <v>0</v>
      </c>
      <c r="CR459">
        <f t="shared" si="23"/>
        <v>0</v>
      </c>
    </row>
    <row r="460" spans="1:96" x14ac:dyDescent="0.3">
      <c r="A460">
        <v>202</v>
      </c>
      <c r="B460" t="s">
        <v>644</v>
      </c>
      <c r="C460">
        <v>36326</v>
      </c>
      <c r="D460">
        <v>17</v>
      </c>
      <c r="E460" t="s">
        <v>522</v>
      </c>
      <c r="F460" t="s">
        <v>522</v>
      </c>
      <c r="G460">
        <v>2</v>
      </c>
      <c r="H460" t="s">
        <v>95</v>
      </c>
      <c r="I460" t="s">
        <v>96</v>
      </c>
      <c r="J460">
        <v>656</v>
      </c>
      <c r="K460" t="s">
        <v>102</v>
      </c>
      <c r="L460" t="s">
        <v>103</v>
      </c>
      <c r="M460">
        <v>0</v>
      </c>
      <c r="N460">
        <v>4</v>
      </c>
      <c r="O460">
        <v>0</v>
      </c>
      <c r="P460">
        <v>3</v>
      </c>
      <c r="Q460">
        <v>15</v>
      </c>
      <c r="R460">
        <v>0</v>
      </c>
      <c r="S460">
        <v>24</v>
      </c>
      <c r="T460">
        <v>39</v>
      </c>
      <c r="U460">
        <v>0</v>
      </c>
      <c r="V460">
        <v>0</v>
      </c>
      <c r="W460">
        <v>0</v>
      </c>
      <c r="X460">
        <v>1</v>
      </c>
      <c r="Y460">
        <v>1</v>
      </c>
      <c r="Z460">
        <v>1</v>
      </c>
      <c r="AA460">
        <v>1</v>
      </c>
      <c r="AB460">
        <v>0</v>
      </c>
      <c r="AC460">
        <v>0</v>
      </c>
      <c r="AD460">
        <v>1</v>
      </c>
      <c r="AE460">
        <v>0</v>
      </c>
      <c r="AF460">
        <v>1</v>
      </c>
      <c r="AG460">
        <v>0</v>
      </c>
      <c r="AH460">
        <v>0</v>
      </c>
      <c r="AI460">
        <v>0</v>
      </c>
      <c r="AJ460">
        <v>0</v>
      </c>
      <c r="AK460">
        <v>0</v>
      </c>
      <c r="AL460">
        <v>0</v>
      </c>
      <c r="AM460">
        <v>0</v>
      </c>
      <c r="AN460">
        <v>0</v>
      </c>
      <c r="AO460">
        <v>0</v>
      </c>
      <c r="AP460">
        <v>0</v>
      </c>
      <c r="AQ460">
        <v>0</v>
      </c>
      <c r="AR460">
        <v>5</v>
      </c>
      <c r="AS460">
        <v>1</v>
      </c>
      <c r="AT460">
        <v>0</v>
      </c>
      <c r="AU460">
        <v>0</v>
      </c>
      <c r="AV460">
        <v>0</v>
      </c>
      <c r="AW460">
        <v>0</v>
      </c>
      <c r="AX460">
        <v>0</v>
      </c>
      <c r="AY460">
        <v>0</v>
      </c>
      <c r="AZ460">
        <v>1</v>
      </c>
      <c r="BA460">
        <v>0</v>
      </c>
      <c r="BB460">
        <v>0</v>
      </c>
      <c r="BC460">
        <v>0</v>
      </c>
      <c r="BD460">
        <v>15</v>
      </c>
      <c r="BE460">
        <v>12</v>
      </c>
      <c r="BF460">
        <v>8</v>
      </c>
      <c r="BG460">
        <v>4</v>
      </c>
      <c r="BH460">
        <v>0</v>
      </c>
      <c r="BI460">
        <v>0</v>
      </c>
      <c r="BJ460">
        <v>1</v>
      </c>
      <c r="BK460">
        <v>0</v>
      </c>
      <c r="BL460">
        <v>1</v>
      </c>
      <c r="BM460">
        <v>0</v>
      </c>
      <c r="BN460">
        <v>0</v>
      </c>
      <c r="BO460">
        <v>0</v>
      </c>
      <c r="BP460">
        <v>0</v>
      </c>
      <c r="BQ460">
        <v>0</v>
      </c>
      <c r="BR460">
        <v>0</v>
      </c>
      <c r="BS460">
        <v>0</v>
      </c>
      <c r="BT460">
        <v>0</v>
      </c>
      <c r="BU460">
        <v>0</v>
      </c>
      <c r="BV460">
        <v>1</v>
      </c>
      <c r="BW460">
        <v>0</v>
      </c>
      <c r="BX460">
        <v>1</v>
      </c>
      <c r="BY460">
        <v>0</v>
      </c>
      <c r="BZ460">
        <v>0</v>
      </c>
      <c r="CA460">
        <v>0</v>
      </c>
      <c r="CB460">
        <v>0</v>
      </c>
      <c r="CC460">
        <v>0</v>
      </c>
      <c r="CD460">
        <v>0</v>
      </c>
      <c r="CE460">
        <v>0</v>
      </c>
      <c r="CF460">
        <v>0</v>
      </c>
      <c r="CG460">
        <v>0</v>
      </c>
      <c r="CH460">
        <v>0</v>
      </c>
      <c r="CI460">
        <v>0</v>
      </c>
      <c r="CJ460">
        <v>0</v>
      </c>
      <c r="CK460">
        <v>1</v>
      </c>
      <c r="CL460" t="s">
        <v>130</v>
      </c>
      <c r="CM460" t="s">
        <v>523</v>
      </c>
      <c r="CN460" t="s">
        <v>106</v>
      </c>
      <c r="CO460">
        <v>174</v>
      </c>
      <c r="CP460">
        <f t="shared" si="21"/>
        <v>3</v>
      </c>
      <c r="CQ460">
        <f t="shared" si="22"/>
        <v>0</v>
      </c>
      <c r="CR460">
        <f t="shared" si="23"/>
        <v>0</v>
      </c>
    </row>
    <row r="461" spans="1:96" x14ac:dyDescent="0.3">
      <c r="A461">
        <v>202</v>
      </c>
      <c r="B461" t="s">
        <v>644</v>
      </c>
      <c r="C461">
        <v>36328</v>
      </c>
      <c r="D461">
        <v>23</v>
      </c>
      <c r="E461" t="s">
        <v>524</v>
      </c>
      <c r="F461" t="s">
        <v>524</v>
      </c>
      <c r="G461">
        <v>3</v>
      </c>
      <c r="H461" t="s">
        <v>115</v>
      </c>
      <c r="I461" t="s">
        <v>116</v>
      </c>
      <c r="J461">
        <v>1874</v>
      </c>
      <c r="K461" t="s">
        <v>657</v>
      </c>
      <c r="L461" t="s">
        <v>658</v>
      </c>
      <c r="M461">
        <v>1</v>
      </c>
      <c r="N461">
        <v>1</v>
      </c>
      <c r="O461">
        <v>0</v>
      </c>
      <c r="P461">
        <v>1</v>
      </c>
      <c r="Q461">
        <v>14</v>
      </c>
      <c r="R461">
        <v>0</v>
      </c>
      <c r="S461">
        <v>0</v>
      </c>
      <c r="T461">
        <v>14</v>
      </c>
      <c r="U461">
        <v>0</v>
      </c>
      <c r="V461">
        <v>0</v>
      </c>
      <c r="W461">
        <v>0</v>
      </c>
      <c r="X461">
        <v>0</v>
      </c>
      <c r="Y461">
        <v>0</v>
      </c>
      <c r="Z461">
        <v>0</v>
      </c>
      <c r="AA461">
        <v>0</v>
      </c>
      <c r="AB461">
        <v>0</v>
      </c>
      <c r="AC461">
        <v>0</v>
      </c>
      <c r="AD461">
        <v>0</v>
      </c>
      <c r="AE461">
        <v>0</v>
      </c>
      <c r="AF461">
        <v>0</v>
      </c>
      <c r="AG461">
        <v>0</v>
      </c>
      <c r="AH461">
        <v>0</v>
      </c>
      <c r="AI461">
        <v>0</v>
      </c>
      <c r="AJ461">
        <v>0</v>
      </c>
      <c r="AK461">
        <v>1</v>
      </c>
      <c r="AL461">
        <v>0</v>
      </c>
      <c r="AM461">
        <v>0</v>
      </c>
      <c r="AN461">
        <v>0</v>
      </c>
      <c r="AO461">
        <v>0</v>
      </c>
      <c r="AP461">
        <v>0</v>
      </c>
      <c r="AQ461">
        <v>0</v>
      </c>
      <c r="AR461">
        <v>1</v>
      </c>
      <c r="AS461">
        <v>0</v>
      </c>
      <c r="AT461">
        <v>0</v>
      </c>
      <c r="AU461">
        <v>0</v>
      </c>
      <c r="AV461">
        <v>0</v>
      </c>
      <c r="AW461">
        <v>0</v>
      </c>
      <c r="AX461">
        <v>0</v>
      </c>
      <c r="AY461">
        <v>0</v>
      </c>
      <c r="AZ461">
        <v>0</v>
      </c>
      <c r="BA461">
        <v>0</v>
      </c>
      <c r="BB461">
        <v>0</v>
      </c>
      <c r="BC461">
        <v>0</v>
      </c>
      <c r="BD461">
        <v>10</v>
      </c>
      <c r="BE461">
        <v>7</v>
      </c>
      <c r="BF461">
        <v>3</v>
      </c>
      <c r="BG461">
        <v>4</v>
      </c>
      <c r="BH461">
        <v>0</v>
      </c>
      <c r="BI461">
        <v>0</v>
      </c>
      <c r="BJ461">
        <v>2</v>
      </c>
      <c r="BK461">
        <v>2</v>
      </c>
      <c r="BL461">
        <v>0</v>
      </c>
      <c r="BM461">
        <v>1</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1</v>
      </c>
      <c r="CL461" t="s">
        <v>130</v>
      </c>
      <c r="CM461" t="s">
        <v>525</v>
      </c>
      <c r="CN461" t="s">
        <v>106</v>
      </c>
      <c r="CO461">
        <v>174</v>
      </c>
      <c r="CP461">
        <f t="shared" si="21"/>
        <v>2</v>
      </c>
      <c r="CQ461">
        <f t="shared" si="22"/>
        <v>0</v>
      </c>
      <c r="CR461">
        <f t="shared" si="23"/>
        <v>0</v>
      </c>
    </row>
    <row r="462" spans="1:96" x14ac:dyDescent="0.3">
      <c r="A462">
        <v>202</v>
      </c>
      <c r="B462" t="s">
        <v>644</v>
      </c>
      <c r="C462">
        <v>36329</v>
      </c>
      <c r="D462">
        <v>44</v>
      </c>
      <c r="E462" t="s">
        <v>526</v>
      </c>
      <c r="F462" t="s">
        <v>526</v>
      </c>
      <c r="G462">
        <v>1</v>
      </c>
      <c r="H462" t="s">
        <v>122</v>
      </c>
      <c r="I462" t="s">
        <v>123</v>
      </c>
      <c r="J462">
        <v>1536</v>
      </c>
      <c r="K462" t="s">
        <v>124</v>
      </c>
      <c r="L462" t="s">
        <v>125</v>
      </c>
      <c r="M462">
        <v>18</v>
      </c>
      <c r="N462">
        <v>3</v>
      </c>
      <c r="O462">
        <v>0</v>
      </c>
      <c r="P462">
        <v>3</v>
      </c>
      <c r="Q462">
        <v>1552</v>
      </c>
      <c r="R462">
        <v>0</v>
      </c>
      <c r="S462">
        <v>87</v>
      </c>
      <c r="T462">
        <v>1639</v>
      </c>
      <c r="U462">
        <v>0</v>
      </c>
      <c r="V462">
        <v>0</v>
      </c>
      <c r="W462">
        <v>0</v>
      </c>
      <c r="X462">
        <v>2</v>
      </c>
      <c r="Y462">
        <v>13</v>
      </c>
      <c r="Z462">
        <v>13</v>
      </c>
      <c r="AA462">
        <v>10</v>
      </c>
      <c r="AB462">
        <v>4</v>
      </c>
      <c r="AC462">
        <v>5</v>
      </c>
      <c r="AD462">
        <v>20</v>
      </c>
      <c r="AE462">
        <v>32</v>
      </c>
      <c r="AF462">
        <v>1</v>
      </c>
      <c r="AG462">
        <v>0</v>
      </c>
      <c r="AH462">
        <v>0</v>
      </c>
      <c r="AI462">
        <v>1</v>
      </c>
      <c r="AJ462">
        <v>0</v>
      </c>
      <c r="AK462">
        <v>47</v>
      </c>
      <c r="AL462">
        <v>7</v>
      </c>
      <c r="AM462">
        <v>228</v>
      </c>
      <c r="AN462">
        <v>0</v>
      </c>
      <c r="AO462">
        <v>0</v>
      </c>
      <c r="AP462">
        <v>16</v>
      </c>
      <c r="AQ462">
        <v>0</v>
      </c>
      <c r="AR462">
        <v>8</v>
      </c>
      <c r="AS462">
        <v>2</v>
      </c>
      <c r="AT462">
        <v>0</v>
      </c>
      <c r="AU462">
        <v>0</v>
      </c>
      <c r="AV462">
        <v>0</v>
      </c>
      <c r="AW462">
        <v>0</v>
      </c>
      <c r="AX462">
        <v>0</v>
      </c>
      <c r="AY462">
        <v>0</v>
      </c>
      <c r="AZ462">
        <v>1</v>
      </c>
      <c r="BA462">
        <v>0</v>
      </c>
      <c r="BB462">
        <v>0</v>
      </c>
      <c r="BC462">
        <v>0</v>
      </c>
      <c r="BD462">
        <v>1161</v>
      </c>
      <c r="BE462">
        <v>771</v>
      </c>
      <c r="BF462">
        <v>452</v>
      </c>
      <c r="BG462">
        <v>319</v>
      </c>
      <c r="BH462">
        <v>51</v>
      </c>
      <c r="BI462">
        <v>29</v>
      </c>
      <c r="BJ462">
        <v>75</v>
      </c>
      <c r="BK462">
        <v>33</v>
      </c>
      <c r="BL462">
        <v>42</v>
      </c>
      <c r="BM462">
        <v>59</v>
      </c>
      <c r="BN462">
        <v>0</v>
      </c>
      <c r="BO462">
        <v>31</v>
      </c>
      <c r="BP462">
        <v>24</v>
      </c>
      <c r="BQ462">
        <v>7</v>
      </c>
      <c r="BR462">
        <v>0</v>
      </c>
      <c r="BS462">
        <v>0</v>
      </c>
      <c r="BT462">
        <v>0</v>
      </c>
      <c r="BU462">
        <v>0</v>
      </c>
      <c r="BV462">
        <v>22</v>
      </c>
      <c r="BW462">
        <v>7</v>
      </c>
      <c r="BX462">
        <v>15</v>
      </c>
      <c r="BY462">
        <v>0</v>
      </c>
      <c r="BZ462">
        <v>0</v>
      </c>
      <c r="CA462">
        <v>0</v>
      </c>
      <c r="CB462">
        <v>0</v>
      </c>
      <c r="CC462">
        <v>0</v>
      </c>
      <c r="CD462">
        <v>0</v>
      </c>
      <c r="CE462">
        <v>0</v>
      </c>
      <c r="CF462">
        <v>0</v>
      </c>
      <c r="CG462">
        <v>0</v>
      </c>
      <c r="CH462">
        <v>0</v>
      </c>
      <c r="CI462">
        <v>0</v>
      </c>
      <c r="CJ462">
        <v>0</v>
      </c>
      <c r="CK462">
        <v>1</v>
      </c>
      <c r="CL462" t="s">
        <v>130</v>
      </c>
      <c r="CM462" s="1">
        <v>36193</v>
      </c>
      <c r="CN462" t="s">
        <v>106</v>
      </c>
      <c r="CO462">
        <v>176</v>
      </c>
      <c r="CP462">
        <f t="shared" si="21"/>
        <v>21</v>
      </c>
      <c r="CQ462">
        <f t="shared" si="22"/>
        <v>0</v>
      </c>
      <c r="CR462">
        <f t="shared" si="23"/>
        <v>0</v>
      </c>
    </row>
    <row r="463" spans="1:96" x14ac:dyDescent="0.3">
      <c r="A463">
        <v>202</v>
      </c>
      <c r="B463" t="s">
        <v>644</v>
      </c>
      <c r="C463">
        <v>36331</v>
      </c>
      <c r="D463">
        <v>32</v>
      </c>
      <c r="E463" t="s">
        <v>753</v>
      </c>
      <c r="F463" t="s">
        <v>754</v>
      </c>
      <c r="G463">
        <v>2</v>
      </c>
      <c r="H463" t="s">
        <v>95</v>
      </c>
      <c r="I463" t="s">
        <v>96</v>
      </c>
      <c r="J463">
        <v>656</v>
      </c>
      <c r="K463" t="s">
        <v>102</v>
      </c>
      <c r="L463" t="s">
        <v>103</v>
      </c>
      <c r="M463">
        <v>0</v>
      </c>
      <c r="N463">
        <v>5</v>
      </c>
      <c r="O463">
        <v>0</v>
      </c>
      <c r="P463">
        <v>2</v>
      </c>
      <c r="Q463">
        <v>57</v>
      </c>
      <c r="R463">
        <v>0</v>
      </c>
      <c r="S463">
        <v>12</v>
      </c>
      <c r="T463">
        <v>69</v>
      </c>
      <c r="U463">
        <v>0</v>
      </c>
      <c r="V463">
        <v>0</v>
      </c>
      <c r="W463">
        <v>0</v>
      </c>
      <c r="X463">
        <v>0</v>
      </c>
      <c r="Y463">
        <v>0</v>
      </c>
      <c r="Z463">
        <v>0</v>
      </c>
      <c r="AA463">
        <v>0</v>
      </c>
      <c r="AB463">
        <v>0</v>
      </c>
      <c r="AC463">
        <v>0</v>
      </c>
      <c r="AD463">
        <v>1</v>
      </c>
      <c r="AE463">
        <v>4</v>
      </c>
      <c r="AF463">
        <v>0</v>
      </c>
      <c r="AG463">
        <v>0</v>
      </c>
      <c r="AH463">
        <v>0</v>
      </c>
      <c r="AI463">
        <v>0</v>
      </c>
      <c r="AJ463">
        <v>0</v>
      </c>
      <c r="AK463">
        <v>2</v>
      </c>
      <c r="AL463">
        <v>0</v>
      </c>
      <c r="AM463">
        <v>1</v>
      </c>
      <c r="AN463">
        <v>0</v>
      </c>
      <c r="AO463">
        <v>0</v>
      </c>
      <c r="AP463">
        <v>2</v>
      </c>
      <c r="AQ463">
        <v>0</v>
      </c>
      <c r="AR463">
        <v>2</v>
      </c>
      <c r="AS463">
        <v>0</v>
      </c>
      <c r="AT463">
        <v>0</v>
      </c>
      <c r="AU463">
        <v>0</v>
      </c>
      <c r="AV463">
        <v>0</v>
      </c>
      <c r="AW463">
        <v>0</v>
      </c>
      <c r="AX463">
        <v>0</v>
      </c>
      <c r="AY463">
        <v>0</v>
      </c>
      <c r="AZ463">
        <v>0</v>
      </c>
      <c r="BA463">
        <v>0</v>
      </c>
      <c r="BB463">
        <v>0</v>
      </c>
      <c r="BC463">
        <v>0</v>
      </c>
      <c r="BD463">
        <v>26</v>
      </c>
      <c r="BE463">
        <v>23</v>
      </c>
      <c r="BF463">
        <v>13</v>
      </c>
      <c r="BG463">
        <v>10</v>
      </c>
      <c r="BH463">
        <v>1</v>
      </c>
      <c r="BI463">
        <v>0</v>
      </c>
      <c r="BJ463">
        <v>2</v>
      </c>
      <c r="BK463">
        <v>0</v>
      </c>
      <c r="BL463">
        <v>2</v>
      </c>
      <c r="BM463">
        <v>0</v>
      </c>
      <c r="BN463">
        <v>0</v>
      </c>
      <c r="BO463">
        <v>3</v>
      </c>
      <c r="BP463">
        <v>3</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1</v>
      </c>
      <c r="CL463" t="s">
        <v>130</v>
      </c>
      <c r="CP463">
        <f t="shared" si="21"/>
        <v>2</v>
      </c>
      <c r="CQ463">
        <f t="shared" si="22"/>
        <v>0</v>
      </c>
      <c r="CR463">
        <f t="shared" si="23"/>
        <v>0</v>
      </c>
    </row>
    <row r="464" spans="1:96" x14ac:dyDescent="0.3">
      <c r="A464">
        <v>202</v>
      </c>
      <c r="B464" t="s">
        <v>644</v>
      </c>
      <c r="C464">
        <v>36338</v>
      </c>
      <c r="D464">
        <v>17</v>
      </c>
      <c r="E464" t="s">
        <v>755</v>
      </c>
      <c r="F464" t="s">
        <v>756</v>
      </c>
      <c r="G464">
        <v>3</v>
      </c>
      <c r="H464" t="s">
        <v>115</v>
      </c>
      <c r="I464" t="s">
        <v>116</v>
      </c>
      <c r="J464">
        <v>1102</v>
      </c>
      <c r="K464" t="s">
        <v>650</v>
      </c>
      <c r="L464" t="s">
        <v>651</v>
      </c>
      <c r="M464">
        <v>0</v>
      </c>
      <c r="N464">
        <v>2</v>
      </c>
      <c r="O464">
        <v>0</v>
      </c>
      <c r="P464">
        <v>4</v>
      </c>
      <c r="Q464">
        <v>94</v>
      </c>
      <c r="R464">
        <v>0</v>
      </c>
      <c r="S464">
        <v>28</v>
      </c>
      <c r="T464">
        <v>122</v>
      </c>
      <c r="U464">
        <v>0</v>
      </c>
      <c r="V464">
        <v>0</v>
      </c>
      <c r="W464">
        <v>0</v>
      </c>
      <c r="X464">
        <v>0</v>
      </c>
      <c r="Y464">
        <v>1</v>
      </c>
      <c r="Z464">
        <v>1</v>
      </c>
      <c r="AA464">
        <v>2</v>
      </c>
      <c r="AB464">
        <v>0</v>
      </c>
      <c r="AC464">
        <v>2</v>
      </c>
      <c r="AD464">
        <v>0</v>
      </c>
      <c r="AE464">
        <v>0</v>
      </c>
      <c r="AF464">
        <v>0</v>
      </c>
      <c r="AG464">
        <v>0</v>
      </c>
      <c r="AH464">
        <v>0</v>
      </c>
      <c r="AI464">
        <v>1</v>
      </c>
      <c r="AJ464">
        <v>1</v>
      </c>
      <c r="AK464">
        <v>3</v>
      </c>
      <c r="AL464">
        <v>0</v>
      </c>
      <c r="AM464">
        <v>0</v>
      </c>
      <c r="AN464">
        <v>0</v>
      </c>
      <c r="AO464">
        <v>0</v>
      </c>
      <c r="AP464">
        <v>1</v>
      </c>
      <c r="AQ464">
        <v>0</v>
      </c>
      <c r="AR464">
        <v>3</v>
      </c>
      <c r="AS464">
        <v>0</v>
      </c>
      <c r="AT464">
        <v>0</v>
      </c>
      <c r="AU464">
        <v>0</v>
      </c>
      <c r="AV464">
        <v>0</v>
      </c>
      <c r="AW464">
        <v>0</v>
      </c>
      <c r="AX464">
        <v>0</v>
      </c>
      <c r="AY464">
        <v>0</v>
      </c>
      <c r="AZ464">
        <v>0</v>
      </c>
      <c r="BA464">
        <v>0</v>
      </c>
      <c r="BB464">
        <v>0</v>
      </c>
      <c r="BC464">
        <v>0</v>
      </c>
      <c r="BD464">
        <v>55</v>
      </c>
      <c r="BE464">
        <v>49</v>
      </c>
      <c r="BF464">
        <v>34</v>
      </c>
      <c r="BG464">
        <v>15</v>
      </c>
      <c r="BH464">
        <v>1</v>
      </c>
      <c r="BI464">
        <v>1</v>
      </c>
      <c r="BJ464">
        <v>2</v>
      </c>
      <c r="BK464">
        <v>1</v>
      </c>
      <c r="BL464">
        <v>1</v>
      </c>
      <c r="BM464">
        <v>0</v>
      </c>
      <c r="BN464">
        <v>0</v>
      </c>
      <c r="BO464">
        <v>2</v>
      </c>
      <c r="BP464">
        <v>2</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1</v>
      </c>
      <c r="CL464" t="s">
        <v>130</v>
      </c>
      <c r="CP464">
        <f t="shared" si="21"/>
        <v>4</v>
      </c>
      <c r="CQ464">
        <f t="shared" si="22"/>
        <v>0</v>
      </c>
      <c r="CR464">
        <f t="shared" si="23"/>
        <v>0</v>
      </c>
    </row>
    <row r="465" spans="1:96" x14ac:dyDescent="0.3">
      <c r="A465">
        <v>202</v>
      </c>
      <c r="B465" t="s">
        <v>644</v>
      </c>
      <c r="C465">
        <v>36348</v>
      </c>
      <c r="D465">
        <v>3</v>
      </c>
      <c r="E465" t="s">
        <v>527</v>
      </c>
      <c r="F465" t="s">
        <v>528</v>
      </c>
      <c r="G465">
        <v>1</v>
      </c>
      <c r="H465" t="s">
        <v>122</v>
      </c>
      <c r="I465" t="s">
        <v>123</v>
      </c>
      <c r="J465">
        <v>506</v>
      </c>
      <c r="K465" t="s">
        <v>108</v>
      </c>
      <c r="L465" t="s">
        <v>109</v>
      </c>
      <c r="M465">
        <v>0</v>
      </c>
      <c r="N465">
        <v>6</v>
      </c>
      <c r="O465">
        <v>0</v>
      </c>
      <c r="P465">
        <v>2</v>
      </c>
      <c r="Q465">
        <v>25</v>
      </c>
      <c r="R465">
        <v>0</v>
      </c>
      <c r="S465">
        <v>14</v>
      </c>
      <c r="T465">
        <v>39</v>
      </c>
      <c r="U465">
        <v>0</v>
      </c>
      <c r="V465">
        <v>0</v>
      </c>
      <c r="W465">
        <v>0</v>
      </c>
      <c r="X465">
        <v>0</v>
      </c>
      <c r="Y465">
        <v>0</v>
      </c>
      <c r="Z465">
        <v>0</v>
      </c>
      <c r="AA465">
        <v>0</v>
      </c>
      <c r="AB465">
        <v>0</v>
      </c>
      <c r="AC465">
        <v>0</v>
      </c>
      <c r="AD465">
        <v>0</v>
      </c>
      <c r="AE465">
        <v>0</v>
      </c>
      <c r="AF465">
        <v>0</v>
      </c>
      <c r="AG465">
        <v>0</v>
      </c>
      <c r="AH465">
        <v>0</v>
      </c>
      <c r="AI465">
        <v>0</v>
      </c>
      <c r="AJ465">
        <v>0</v>
      </c>
      <c r="AK465">
        <v>0</v>
      </c>
      <c r="AL465">
        <v>0</v>
      </c>
      <c r="AM465">
        <v>1</v>
      </c>
      <c r="AN465">
        <v>0</v>
      </c>
      <c r="AO465">
        <v>0</v>
      </c>
      <c r="AP465">
        <v>0</v>
      </c>
      <c r="AQ465">
        <v>0</v>
      </c>
      <c r="AR465">
        <v>4</v>
      </c>
      <c r="AS465">
        <v>0</v>
      </c>
      <c r="AT465">
        <v>0</v>
      </c>
      <c r="AU465">
        <v>0</v>
      </c>
      <c r="AV465">
        <v>0</v>
      </c>
      <c r="AW465">
        <v>0</v>
      </c>
      <c r="AX465">
        <v>0</v>
      </c>
      <c r="AY465">
        <v>0</v>
      </c>
      <c r="AZ465">
        <v>0</v>
      </c>
      <c r="BA465">
        <v>0</v>
      </c>
      <c r="BB465">
        <v>0</v>
      </c>
      <c r="BC465">
        <v>0</v>
      </c>
      <c r="BD465">
        <v>10</v>
      </c>
      <c r="BE465">
        <v>7</v>
      </c>
      <c r="BF465">
        <v>3</v>
      </c>
      <c r="BG465">
        <v>4</v>
      </c>
      <c r="BH465">
        <v>0</v>
      </c>
      <c r="BI465">
        <v>1</v>
      </c>
      <c r="BJ465">
        <v>0</v>
      </c>
      <c r="BK465">
        <v>0</v>
      </c>
      <c r="BL465">
        <v>0</v>
      </c>
      <c r="BM465">
        <v>1</v>
      </c>
      <c r="BN465">
        <v>0</v>
      </c>
      <c r="BO465">
        <v>0</v>
      </c>
      <c r="BP465">
        <v>0</v>
      </c>
      <c r="BQ465">
        <v>0</v>
      </c>
      <c r="BR465">
        <v>0</v>
      </c>
      <c r="BS465">
        <v>0</v>
      </c>
      <c r="BT465">
        <v>0</v>
      </c>
      <c r="BU465">
        <v>0</v>
      </c>
      <c r="BV465">
        <v>1</v>
      </c>
      <c r="BW465">
        <v>1</v>
      </c>
      <c r="BX465">
        <v>0</v>
      </c>
      <c r="BY465">
        <v>0</v>
      </c>
      <c r="BZ465">
        <v>0</v>
      </c>
      <c r="CA465">
        <v>0</v>
      </c>
      <c r="CB465">
        <v>0</v>
      </c>
      <c r="CC465">
        <v>0</v>
      </c>
      <c r="CD465">
        <v>0</v>
      </c>
      <c r="CE465">
        <v>0</v>
      </c>
      <c r="CF465">
        <v>0</v>
      </c>
      <c r="CG465">
        <v>0</v>
      </c>
      <c r="CH465">
        <v>0</v>
      </c>
      <c r="CI465">
        <v>0</v>
      </c>
      <c r="CJ465">
        <v>0</v>
      </c>
      <c r="CK465">
        <v>1</v>
      </c>
      <c r="CL465" t="s">
        <v>130</v>
      </c>
      <c r="CM465" t="s">
        <v>138</v>
      </c>
      <c r="CO465">
        <v>0</v>
      </c>
      <c r="CP465">
        <f t="shared" si="21"/>
        <v>2</v>
      </c>
      <c r="CQ465">
        <f t="shared" si="22"/>
        <v>0</v>
      </c>
      <c r="CR465">
        <f t="shared" si="23"/>
        <v>0</v>
      </c>
    </row>
    <row r="466" spans="1:96" x14ac:dyDescent="0.3">
      <c r="A466">
        <v>202</v>
      </c>
      <c r="B466" t="s">
        <v>644</v>
      </c>
      <c r="C466">
        <v>36440</v>
      </c>
      <c r="D466">
        <v>19</v>
      </c>
      <c r="E466" t="s">
        <v>757</v>
      </c>
      <c r="F466" t="s">
        <v>758</v>
      </c>
      <c r="G466">
        <v>2</v>
      </c>
      <c r="H466" t="s">
        <v>95</v>
      </c>
      <c r="I466" t="s">
        <v>96</v>
      </c>
      <c r="J466">
        <v>496</v>
      </c>
      <c r="K466" t="s">
        <v>181</v>
      </c>
      <c r="L466" t="s">
        <v>182</v>
      </c>
      <c r="M466">
        <v>0</v>
      </c>
      <c r="N466">
        <v>9</v>
      </c>
      <c r="O466">
        <v>0</v>
      </c>
      <c r="P466">
        <v>1</v>
      </c>
      <c r="Q466">
        <v>18</v>
      </c>
      <c r="R466">
        <v>0</v>
      </c>
      <c r="S466">
        <v>7</v>
      </c>
      <c r="T466">
        <v>25</v>
      </c>
      <c r="U466">
        <v>0</v>
      </c>
      <c r="V466">
        <v>0</v>
      </c>
      <c r="W466">
        <v>0</v>
      </c>
      <c r="X466">
        <v>0</v>
      </c>
      <c r="Y466">
        <v>0</v>
      </c>
      <c r="Z466">
        <v>0</v>
      </c>
      <c r="AA466">
        <v>1</v>
      </c>
      <c r="AB466">
        <v>0</v>
      </c>
      <c r="AC466">
        <v>0</v>
      </c>
      <c r="AD466">
        <v>0</v>
      </c>
      <c r="AE466">
        <v>0</v>
      </c>
      <c r="AF466">
        <v>0</v>
      </c>
      <c r="AG466">
        <v>0</v>
      </c>
      <c r="AH466">
        <v>0</v>
      </c>
      <c r="AI466">
        <v>0</v>
      </c>
      <c r="AJ466">
        <v>0</v>
      </c>
      <c r="AK466">
        <v>2</v>
      </c>
      <c r="AL466">
        <v>0</v>
      </c>
      <c r="AM466">
        <v>0</v>
      </c>
      <c r="AN466">
        <v>0</v>
      </c>
      <c r="AO466">
        <v>0</v>
      </c>
      <c r="AP466">
        <v>0</v>
      </c>
      <c r="AQ466">
        <v>0</v>
      </c>
      <c r="AR466">
        <v>1</v>
      </c>
      <c r="AS466">
        <v>0</v>
      </c>
      <c r="AT466">
        <v>0</v>
      </c>
      <c r="AU466">
        <v>0</v>
      </c>
      <c r="AV466">
        <v>0</v>
      </c>
      <c r="AW466">
        <v>0</v>
      </c>
      <c r="AX466">
        <v>0</v>
      </c>
      <c r="AY466">
        <v>0</v>
      </c>
      <c r="AZ466">
        <v>1</v>
      </c>
      <c r="BA466">
        <v>0</v>
      </c>
      <c r="BB466">
        <v>0</v>
      </c>
      <c r="BC466">
        <v>0</v>
      </c>
      <c r="BD466">
        <v>10</v>
      </c>
      <c r="BE466">
        <v>7</v>
      </c>
      <c r="BF466">
        <v>4</v>
      </c>
      <c r="BG466">
        <v>3</v>
      </c>
      <c r="BH466">
        <v>0</v>
      </c>
      <c r="BI466">
        <v>0</v>
      </c>
      <c r="BJ466">
        <v>0</v>
      </c>
      <c r="BK466">
        <v>0</v>
      </c>
      <c r="BL466">
        <v>0</v>
      </c>
      <c r="BM466">
        <v>0</v>
      </c>
      <c r="BN466">
        <v>0</v>
      </c>
      <c r="BO466">
        <v>0</v>
      </c>
      <c r="BP466">
        <v>0</v>
      </c>
      <c r="BQ466">
        <v>0</v>
      </c>
      <c r="BR466">
        <v>0</v>
      </c>
      <c r="BS466">
        <v>0</v>
      </c>
      <c r="BT466">
        <v>0</v>
      </c>
      <c r="BU466">
        <v>0</v>
      </c>
      <c r="BV466">
        <v>2</v>
      </c>
      <c r="BW466">
        <v>0</v>
      </c>
      <c r="BX466">
        <v>2</v>
      </c>
      <c r="BY466">
        <v>0</v>
      </c>
      <c r="BZ466">
        <v>0</v>
      </c>
      <c r="CA466">
        <v>0</v>
      </c>
      <c r="CB466">
        <v>0</v>
      </c>
      <c r="CC466">
        <v>0</v>
      </c>
      <c r="CD466">
        <v>0</v>
      </c>
      <c r="CE466">
        <v>0</v>
      </c>
      <c r="CF466">
        <v>0</v>
      </c>
      <c r="CG466">
        <v>0</v>
      </c>
      <c r="CH466">
        <v>0</v>
      </c>
      <c r="CI466">
        <v>0</v>
      </c>
      <c r="CJ466">
        <v>0</v>
      </c>
      <c r="CK466">
        <v>1</v>
      </c>
      <c r="CL466" t="s">
        <v>130</v>
      </c>
      <c r="CP466">
        <f t="shared" si="21"/>
        <v>1</v>
      </c>
      <c r="CQ466">
        <f t="shared" si="22"/>
        <v>0</v>
      </c>
      <c r="CR466">
        <f t="shared" si="23"/>
        <v>0</v>
      </c>
    </row>
    <row r="467" spans="1:96" x14ac:dyDescent="0.3">
      <c r="A467">
        <v>202</v>
      </c>
      <c r="B467" t="s">
        <v>644</v>
      </c>
      <c r="C467">
        <v>36441</v>
      </c>
      <c r="D467">
        <v>2</v>
      </c>
      <c r="E467" t="s">
        <v>529</v>
      </c>
      <c r="F467" t="s">
        <v>529</v>
      </c>
      <c r="G467">
        <v>1</v>
      </c>
      <c r="H467" t="s">
        <v>122</v>
      </c>
      <c r="I467" t="s">
        <v>123</v>
      </c>
      <c r="J467">
        <v>1874</v>
      </c>
      <c r="K467" t="s">
        <v>657</v>
      </c>
      <c r="L467" t="s">
        <v>658</v>
      </c>
      <c r="M467">
        <v>3</v>
      </c>
      <c r="N467">
        <v>19</v>
      </c>
      <c r="O467">
        <v>0</v>
      </c>
      <c r="P467">
        <v>5</v>
      </c>
      <c r="Q467">
        <v>255</v>
      </c>
      <c r="R467">
        <v>0</v>
      </c>
      <c r="S467">
        <v>26</v>
      </c>
      <c r="T467">
        <v>281</v>
      </c>
      <c r="U467">
        <v>0</v>
      </c>
      <c r="V467">
        <v>0</v>
      </c>
      <c r="W467">
        <v>0</v>
      </c>
      <c r="X467">
        <v>0</v>
      </c>
      <c r="Y467">
        <v>1</v>
      </c>
      <c r="Z467">
        <v>1</v>
      </c>
      <c r="AA467">
        <v>0</v>
      </c>
      <c r="AB467">
        <v>0</v>
      </c>
      <c r="AC467">
        <v>0</v>
      </c>
      <c r="AD467">
        <v>7</v>
      </c>
      <c r="AE467">
        <v>2</v>
      </c>
      <c r="AF467">
        <v>2</v>
      </c>
      <c r="AG467">
        <v>0</v>
      </c>
      <c r="AH467">
        <v>0</v>
      </c>
      <c r="AI467">
        <v>0</v>
      </c>
      <c r="AJ467">
        <v>0</v>
      </c>
      <c r="AK467">
        <v>3</v>
      </c>
      <c r="AL467">
        <v>0</v>
      </c>
      <c r="AM467">
        <v>44</v>
      </c>
      <c r="AN467">
        <v>0</v>
      </c>
      <c r="AO467">
        <v>0</v>
      </c>
      <c r="AP467">
        <v>4</v>
      </c>
      <c r="AQ467">
        <v>0</v>
      </c>
      <c r="AR467">
        <v>11</v>
      </c>
      <c r="AS467">
        <v>0</v>
      </c>
      <c r="AT467">
        <v>0</v>
      </c>
      <c r="AU467">
        <v>0</v>
      </c>
      <c r="AV467">
        <v>0</v>
      </c>
      <c r="AW467">
        <v>0</v>
      </c>
      <c r="AX467">
        <v>0</v>
      </c>
      <c r="AY467">
        <v>0</v>
      </c>
      <c r="AZ467">
        <v>0</v>
      </c>
      <c r="BA467">
        <v>0</v>
      </c>
      <c r="BB467">
        <v>0</v>
      </c>
      <c r="BC467">
        <v>0</v>
      </c>
      <c r="BD467">
        <v>164</v>
      </c>
      <c r="BE467">
        <v>88</v>
      </c>
      <c r="BF467">
        <v>54</v>
      </c>
      <c r="BG467">
        <v>34</v>
      </c>
      <c r="BH467">
        <v>6</v>
      </c>
      <c r="BI467">
        <v>6</v>
      </c>
      <c r="BJ467">
        <v>14</v>
      </c>
      <c r="BK467">
        <v>5</v>
      </c>
      <c r="BL467">
        <v>9</v>
      </c>
      <c r="BM467">
        <v>11</v>
      </c>
      <c r="BN467">
        <v>0</v>
      </c>
      <c r="BO467">
        <v>2</v>
      </c>
      <c r="BP467">
        <v>0</v>
      </c>
      <c r="BQ467">
        <v>2</v>
      </c>
      <c r="BR467">
        <v>0</v>
      </c>
      <c r="BS467">
        <v>0</v>
      </c>
      <c r="BT467">
        <v>0</v>
      </c>
      <c r="BU467">
        <v>0</v>
      </c>
      <c r="BV467">
        <v>10</v>
      </c>
      <c r="BW467">
        <v>3</v>
      </c>
      <c r="BX467">
        <v>7</v>
      </c>
      <c r="BY467">
        <v>0</v>
      </c>
      <c r="BZ467">
        <v>0</v>
      </c>
      <c r="CA467">
        <v>0</v>
      </c>
      <c r="CB467">
        <v>0</v>
      </c>
      <c r="CC467">
        <v>0</v>
      </c>
      <c r="CD467">
        <v>0</v>
      </c>
      <c r="CE467">
        <v>0</v>
      </c>
      <c r="CF467">
        <v>0</v>
      </c>
      <c r="CG467">
        <v>0</v>
      </c>
      <c r="CH467">
        <v>0</v>
      </c>
      <c r="CI467">
        <v>0</v>
      </c>
      <c r="CJ467">
        <v>0</v>
      </c>
      <c r="CK467">
        <v>1</v>
      </c>
      <c r="CL467" t="s">
        <v>130</v>
      </c>
      <c r="CM467" s="1">
        <v>37129</v>
      </c>
      <c r="CP467">
        <f t="shared" si="21"/>
        <v>8</v>
      </c>
      <c r="CQ467">
        <f t="shared" si="22"/>
        <v>0</v>
      </c>
      <c r="CR467">
        <f t="shared" si="23"/>
        <v>0</v>
      </c>
    </row>
    <row r="468" spans="1:96" x14ac:dyDescent="0.3">
      <c r="A468">
        <v>202</v>
      </c>
      <c r="B468" t="s">
        <v>644</v>
      </c>
      <c r="C468">
        <v>36521</v>
      </c>
      <c r="D468">
        <v>36</v>
      </c>
      <c r="E468" t="s">
        <v>531</v>
      </c>
      <c r="F468" t="s">
        <v>531</v>
      </c>
      <c r="G468">
        <v>1</v>
      </c>
      <c r="H468" t="s">
        <v>122</v>
      </c>
      <c r="I468" t="s">
        <v>123</v>
      </c>
      <c r="J468">
        <v>1536</v>
      </c>
      <c r="K468" t="s">
        <v>124</v>
      </c>
      <c r="L468" t="s">
        <v>125</v>
      </c>
      <c r="M468">
        <v>0</v>
      </c>
      <c r="N468">
        <v>17</v>
      </c>
      <c r="O468">
        <v>0</v>
      </c>
      <c r="P468">
        <v>3</v>
      </c>
      <c r="Q468">
        <v>5</v>
      </c>
      <c r="R468">
        <v>0</v>
      </c>
      <c r="S468">
        <v>18</v>
      </c>
      <c r="T468">
        <v>23</v>
      </c>
      <c r="U468">
        <v>0</v>
      </c>
      <c r="V468">
        <v>0</v>
      </c>
      <c r="W468">
        <v>0</v>
      </c>
      <c r="X468">
        <v>0</v>
      </c>
      <c r="Y468">
        <v>0</v>
      </c>
      <c r="Z468">
        <v>0</v>
      </c>
      <c r="AA468">
        <v>0</v>
      </c>
      <c r="AB468">
        <v>0</v>
      </c>
      <c r="AC468">
        <v>0</v>
      </c>
      <c r="AD468">
        <v>1</v>
      </c>
      <c r="AE468">
        <v>0</v>
      </c>
      <c r="AF468">
        <v>0</v>
      </c>
      <c r="AG468">
        <v>0</v>
      </c>
      <c r="AH468">
        <v>0</v>
      </c>
      <c r="AI468">
        <v>0</v>
      </c>
      <c r="AJ468">
        <v>0</v>
      </c>
      <c r="AK468">
        <v>1</v>
      </c>
      <c r="AL468">
        <v>0</v>
      </c>
      <c r="AM468">
        <v>0</v>
      </c>
      <c r="AN468">
        <v>0</v>
      </c>
      <c r="AO468">
        <v>0</v>
      </c>
      <c r="AP468">
        <v>1</v>
      </c>
      <c r="AQ468">
        <v>0</v>
      </c>
      <c r="AR468">
        <v>9</v>
      </c>
      <c r="AS468">
        <v>0</v>
      </c>
      <c r="AT468">
        <v>0</v>
      </c>
      <c r="AU468">
        <v>0</v>
      </c>
      <c r="AV468">
        <v>0</v>
      </c>
      <c r="AW468">
        <v>0</v>
      </c>
      <c r="AX468">
        <v>0</v>
      </c>
      <c r="AY468">
        <v>0</v>
      </c>
      <c r="AZ468">
        <v>0</v>
      </c>
      <c r="BA468">
        <v>0</v>
      </c>
      <c r="BB468">
        <v>0</v>
      </c>
      <c r="BC468">
        <v>0</v>
      </c>
      <c r="BD468">
        <v>8</v>
      </c>
      <c r="BE468">
        <v>6</v>
      </c>
      <c r="BF468">
        <v>3</v>
      </c>
      <c r="BG468">
        <v>3</v>
      </c>
      <c r="BH468">
        <v>1</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1</v>
      </c>
      <c r="CL468" t="s">
        <v>130</v>
      </c>
      <c r="CM468" t="s">
        <v>532</v>
      </c>
      <c r="CN468" t="s">
        <v>184</v>
      </c>
      <c r="CO468">
        <v>0</v>
      </c>
      <c r="CP468">
        <f t="shared" si="21"/>
        <v>3</v>
      </c>
      <c r="CQ468">
        <f t="shared" si="22"/>
        <v>0</v>
      </c>
      <c r="CR468">
        <f t="shared" si="23"/>
        <v>0</v>
      </c>
    </row>
    <row r="469" spans="1:96" x14ac:dyDescent="0.3">
      <c r="A469">
        <v>202</v>
      </c>
      <c r="B469" t="s">
        <v>644</v>
      </c>
      <c r="C469">
        <v>36603</v>
      </c>
      <c r="D469">
        <v>18</v>
      </c>
      <c r="E469" t="s">
        <v>533</v>
      </c>
      <c r="F469" t="s">
        <v>533</v>
      </c>
      <c r="G469">
        <v>3</v>
      </c>
      <c r="H469" t="s">
        <v>115</v>
      </c>
      <c r="I469" t="s">
        <v>116</v>
      </c>
      <c r="J469">
        <v>498</v>
      </c>
      <c r="K469" t="s">
        <v>165</v>
      </c>
      <c r="L469" t="s">
        <v>166</v>
      </c>
      <c r="M469">
        <v>12</v>
      </c>
      <c r="N469">
        <v>10</v>
      </c>
      <c r="O469">
        <v>0</v>
      </c>
      <c r="P469">
        <v>11</v>
      </c>
      <c r="Q469">
        <v>1057</v>
      </c>
      <c r="R469">
        <v>0</v>
      </c>
      <c r="S469">
        <v>28</v>
      </c>
      <c r="T469">
        <v>1085</v>
      </c>
      <c r="U469">
        <v>0</v>
      </c>
      <c r="V469">
        <v>0</v>
      </c>
      <c r="W469">
        <v>0</v>
      </c>
      <c r="X469">
        <v>3</v>
      </c>
      <c r="Y469">
        <v>25</v>
      </c>
      <c r="Z469">
        <v>25</v>
      </c>
      <c r="AA469">
        <v>29</v>
      </c>
      <c r="AB469">
        <v>3</v>
      </c>
      <c r="AC469">
        <v>14</v>
      </c>
      <c r="AD469">
        <v>17</v>
      </c>
      <c r="AE469">
        <v>13</v>
      </c>
      <c r="AF469">
        <v>3</v>
      </c>
      <c r="AG469">
        <v>0</v>
      </c>
      <c r="AH469">
        <v>0</v>
      </c>
      <c r="AI469">
        <v>1</v>
      </c>
      <c r="AJ469">
        <v>24</v>
      </c>
      <c r="AK469">
        <v>16</v>
      </c>
      <c r="AL469">
        <v>17</v>
      </c>
      <c r="AM469">
        <v>0</v>
      </c>
      <c r="AN469">
        <v>0</v>
      </c>
      <c r="AO469">
        <v>0</v>
      </c>
      <c r="AP469">
        <v>17</v>
      </c>
      <c r="AQ469">
        <v>0</v>
      </c>
      <c r="AR469">
        <v>6</v>
      </c>
      <c r="AS469">
        <v>3</v>
      </c>
      <c r="AT469">
        <v>0</v>
      </c>
      <c r="AU469">
        <v>0</v>
      </c>
      <c r="AV469">
        <v>0</v>
      </c>
      <c r="AW469">
        <v>0</v>
      </c>
      <c r="AX469">
        <v>0</v>
      </c>
      <c r="AY469">
        <v>0</v>
      </c>
      <c r="AZ469">
        <v>12</v>
      </c>
      <c r="BA469">
        <v>0</v>
      </c>
      <c r="BB469">
        <v>0</v>
      </c>
      <c r="BC469">
        <v>0</v>
      </c>
      <c r="BD469">
        <v>507</v>
      </c>
      <c r="BE469">
        <v>355</v>
      </c>
      <c r="BF469">
        <v>205</v>
      </c>
      <c r="BG469">
        <v>150</v>
      </c>
      <c r="BH469">
        <v>14</v>
      </c>
      <c r="BI469">
        <v>24</v>
      </c>
      <c r="BJ469">
        <v>64</v>
      </c>
      <c r="BK469">
        <v>25</v>
      </c>
      <c r="BL469">
        <v>39</v>
      </c>
      <c r="BM469">
        <v>4</v>
      </c>
      <c r="BN469">
        <v>0</v>
      </c>
      <c r="BO469">
        <v>27</v>
      </c>
      <c r="BP469">
        <v>18</v>
      </c>
      <c r="BQ469">
        <v>9</v>
      </c>
      <c r="BR469">
        <v>0</v>
      </c>
      <c r="BS469">
        <v>0</v>
      </c>
      <c r="BT469">
        <v>0</v>
      </c>
      <c r="BU469">
        <v>0</v>
      </c>
      <c r="BV469">
        <v>14</v>
      </c>
      <c r="BW469">
        <v>3</v>
      </c>
      <c r="BX469">
        <v>11</v>
      </c>
      <c r="BY469">
        <v>0</v>
      </c>
      <c r="BZ469">
        <v>0</v>
      </c>
      <c r="CA469">
        <v>0</v>
      </c>
      <c r="CB469">
        <v>0</v>
      </c>
      <c r="CC469">
        <v>0</v>
      </c>
      <c r="CD469">
        <v>0</v>
      </c>
      <c r="CE469">
        <v>0</v>
      </c>
      <c r="CF469">
        <v>0</v>
      </c>
      <c r="CG469">
        <v>0</v>
      </c>
      <c r="CH469">
        <v>0</v>
      </c>
      <c r="CI469">
        <v>0</v>
      </c>
      <c r="CJ469">
        <v>0</v>
      </c>
      <c r="CK469">
        <v>1</v>
      </c>
      <c r="CL469" t="s">
        <v>130</v>
      </c>
      <c r="CM469" s="1">
        <v>35434</v>
      </c>
      <c r="CO469">
        <v>0</v>
      </c>
      <c r="CP469">
        <f t="shared" si="21"/>
        <v>23</v>
      </c>
      <c r="CQ469">
        <f t="shared" si="22"/>
        <v>0</v>
      </c>
      <c r="CR469">
        <f t="shared" si="23"/>
        <v>0</v>
      </c>
    </row>
    <row r="470" spans="1:96" x14ac:dyDescent="0.3">
      <c r="A470">
        <v>202</v>
      </c>
      <c r="B470" t="s">
        <v>644</v>
      </c>
      <c r="C470">
        <v>36629</v>
      </c>
      <c r="D470">
        <v>11</v>
      </c>
      <c r="E470" t="s">
        <v>534</v>
      </c>
      <c r="F470" t="s">
        <v>534</v>
      </c>
      <c r="G470">
        <v>3</v>
      </c>
      <c r="H470" t="s">
        <v>115</v>
      </c>
      <c r="I470" t="s">
        <v>116</v>
      </c>
      <c r="J470">
        <v>1536</v>
      </c>
      <c r="K470" t="s">
        <v>124</v>
      </c>
      <c r="L470" t="s">
        <v>125</v>
      </c>
      <c r="M470">
        <v>0</v>
      </c>
      <c r="N470">
        <v>4</v>
      </c>
      <c r="O470">
        <v>0</v>
      </c>
      <c r="P470">
        <v>4</v>
      </c>
      <c r="Q470">
        <v>34</v>
      </c>
      <c r="R470">
        <v>0</v>
      </c>
      <c r="S470">
        <v>21</v>
      </c>
      <c r="T470">
        <v>55</v>
      </c>
      <c r="U470">
        <v>0</v>
      </c>
      <c r="V470">
        <v>0</v>
      </c>
      <c r="W470">
        <v>0</v>
      </c>
      <c r="X470">
        <v>0</v>
      </c>
      <c r="Y470">
        <v>0</v>
      </c>
      <c r="Z470">
        <v>0</v>
      </c>
      <c r="AA470">
        <v>1</v>
      </c>
      <c r="AB470">
        <v>0</v>
      </c>
      <c r="AC470">
        <v>0</v>
      </c>
      <c r="AD470">
        <v>0</v>
      </c>
      <c r="AE470">
        <v>2</v>
      </c>
      <c r="AF470">
        <v>0</v>
      </c>
      <c r="AG470">
        <v>0</v>
      </c>
      <c r="AH470">
        <v>0</v>
      </c>
      <c r="AI470">
        <v>0</v>
      </c>
      <c r="AJ470">
        <v>0</v>
      </c>
      <c r="AK470">
        <v>3</v>
      </c>
      <c r="AL470">
        <v>0</v>
      </c>
      <c r="AM470">
        <v>1</v>
      </c>
      <c r="AN470">
        <v>0</v>
      </c>
      <c r="AO470">
        <v>0</v>
      </c>
      <c r="AP470">
        <v>2</v>
      </c>
      <c r="AQ470">
        <v>0</v>
      </c>
      <c r="AR470">
        <v>4</v>
      </c>
      <c r="AS470">
        <v>0</v>
      </c>
      <c r="AT470">
        <v>0</v>
      </c>
      <c r="AU470">
        <v>0</v>
      </c>
      <c r="AV470">
        <v>0</v>
      </c>
      <c r="AW470">
        <v>0</v>
      </c>
      <c r="AX470">
        <v>0</v>
      </c>
      <c r="AY470">
        <v>0</v>
      </c>
      <c r="AZ470">
        <v>1</v>
      </c>
      <c r="BA470">
        <v>0</v>
      </c>
      <c r="BB470">
        <v>0</v>
      </c>
      <c r="BC470">
        <v>0</v>
      </c>
      <c r="BD470">
        <v>27</v>
      </c>
      <c r="BE470">
        <v>22</v>
      </c>
      <c r="BF470">
        <v>12</v>
      </c>
      <c r="BG470">
        <v>10</v>
      </c>
      <c r="BH470">
        <v>0</v>
      </c>
      <c r="BI470">
        <v>1</v>
      </c>
      <c r="BJ470">
        <v>1</v>
      </c>
      <c r="BK470">
        <v>1</v>
      </c>
      <c r="BL470">
        <v>0</v>
      </c>
      <c r="BM470">
        <v>0</v>
      </c>
      <c r="BN470">
        <v>0</v>
      </c>
      <c r="BO470">
        <v>1</v>
      </c>
      <c r="BP470">
        <v>0</v>
      </c>
      <c r="BQ470">
        <v>1</v>
      </c>
      <c r="BR470">
        <v>0</v>
      </c>
      <c r="BS470">
        <v>0</v>
      </c>
      <c r="BT470">
        <v>0</v>
      </c>
      <c r="BU470">
        <v>0</v>
      </c>
      <c r="BV470">
        <v>2</v>
      </c>
      <c r="BW470">
        <v>1</v>
      </c>
      <c r="BX470">
        <v>1</v>
      </c>
      <c r="BY470">
        <v>0</v>
      </c>
      <c r="BZ470">
        <v>0</v>
      </c>
      <c r="CA470">
        <v>0</v>
      </c>
      <c r="CB470">
        <v>0</v>
      </c>
      <c r="CC470">
        <v>0</v>
      </c>
      <c r="CD470">
        <v>0</v>
      </c>
      <c r="CE470">
        <v>0</v>
      </c>
      <c r="CF470">
        <v>0</v>
      </c>
      <c r="CG470">
        <v>0</v>
      </c>
      <c r="CH470">
        <v>0</v>
      </c>
      <c r="CI470">
        <v>0</v>
      </c>
      <c r="CJ470">
        <v>0</v>
      </c>
      <c r="CK470">
        <v>1</v>
      </c>
      <c r="CL470" t="s">
        <v>130</v>
      </c>
      <c r="CM470" s="1">
        <v>36498</v>
      </c>
      <c r="CN470" t="s">
        <v>106</v>
      </c>
      <c r="CO470">
        <v>176</v>
      </c>
      <c r="CP470">
        <f t="shared" si="21"/>
        <v>4</v>
      </c>
      <c r="CQ470">
        <f t="shared" si="22"/>
        <v>0</v>
      </c>
      <c r="CR470">
        <f t="shared" si="23"/>
        <v>0</v>
      </c>
    </row>
    <row r="471" spans="1:96" x14ac:dyDescent="0.3">
      <c r="A471">
        <v>202</v>
      </c>
      <c r="B471" t="s">
        <v>644</v>
      </c>
      <c r="C471">
        <v>36764</v>
      </c>
      <c r="D471">
        <v>30</v>
      </c>
      <c r="E471" t="s">
        <v>759</v>
      </c>
      <c r="F471" t="s">
        <v>759</v>
      </c>
      <c r="G471">
        <v>4</v>
      </c>
      <c r="H471" t="s">
        <v>142</v>
      </c>
      <c r="I471" t="s">
        <v>143</v>
      </c>
      <c r="J471">
        <v>656</v>
      </c>
      <c r="K471" t="s">
        <v>102</v>
      </c>
      <c r="L471" t="s">
        <v>103</v>
      </c>
      <c r="M471">
        <v>0</v>
      </c>
      <c r="N471">
        <v>3</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1</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t="s">
        <v>130</v>
      </c>
      <c r="CP471">
        <f t="shared" si="21"/>
        <v>0</v>
      </c>
      <c r="CQ471">
        <f t="shared" si="22"/>
        <v>0</v>
      </c>
      <c r="CR471">
        <f t="shared" si="23"/>
        <v>0</v>
      </c>
    </row>
    <row r="472" spans="1:96" x14ac:dyDescent="0.3">
      <c r="A472">
        <v>202</v>
      </c>
      <c r="B472" t="s">
        <v>644</v>
      </c>
      <c r="C472">
        <v>36795</v>
      </c>
      <c r="D472">
        <v>15</v>
      </c>
      <c r="E472" t="s">
        <v>535</v>
      </c>
      <c r="F472" t="s">
        <v>535</v>
      </c>
      <c r="G472">
        <v>1</v>
      </c>
      <c r="H472" t="s">
        <v>122</v>
      </c>
      <c r="I472" t="s">
        <v>123</v>
      </c>
      <c r="J472">
        <v>1499</v>
      </c>
      <c r="K472" t="s">
        <v>152</v>
      </c>
      <c r="L472" t="s">
        <v>153</v>
      </c>
      <c r="M472">
        <v>10</v>
      </c>
      <c r="N472">
        <v>3</v>
      </c>
      <c r="O472">
        <v>0</v>
      </c>
      <c r="P472">
        <v>4</v>
      </c>
      <c r="Q472">
        <v>964</v>
      </c>
      <c r="R472">
        <v>0</v>
      </c>
      <c r="S472">
        <v>82</v>
      </c>
      <c r="T472">
        <v>1046</v>
      </c>
      <c r="U472">
        <v>0</v>
      </c>
      <c r="V472">
        <v>0</v>
      </c>
      <c r="W472">
        <v>0</v>
      </c>
      <c r="X472">
        <v>0</v>
      </c>
      <c r="Y472">
        <v>5</v>
      </c>
      <c r="Z472">
        <v>6</v>
      </c>
      <c r="AA472">
        <v>7</v>
      </c>
      <c r="AB472">
        <v>1</v>
      </c>
      <c r="AC472">
        <v>4</v>
      </c>
      <c r="AD472">
        <v>22</v>
      </c>
      <c r="AE472">
        <v>26</v>
      </c>
      <c r="AF472">
        <v>4</v>
      </c>
      <c r="AG472">
        <v>0</v>
      </c>
      <c r="AH472">
        <v>0</v>
      </c>
      <c r="AI472">
        <v>0</v>
      </c>
      <c r="AJ472">
        <v>0</v>
      </c>
      <c r="AK472">
        <v>17</v>
      </c>
      <c r="AL472">
        <v>7</v>
      </c>
      <c r="AM472">
        <v>92</v>
      </c>
      <c r="AN472">
        <v>0</v>
      </c>
      <c r="AO472">
        <v>0</v>
      </c>
      <c r="AP472">
        <v>21</v>
      </c>
      <c r="AQ472">
        <v>0</v>
      </c>
      <c r="AR472">
        <v>3</v>
      </c>
      <c r="AS472">
        <v>0</v>
      </c>
      <c r="AT472">
        <v>0</v>
      </c>
      <c r="AU472">
        <v>0</v>
      </c>
      <c r="AV472">
        <v>0</v>
      </c>
      <c r="AW472">
        <v>0</v>
      </c>
      <c r="AX472">
        <v>0</v>
      </c>
      <c r="AY472">
        <v>0</v>
      </c>
      <c r="AZ472">
        <v>2</v>
      </c>
      <c r="BA472">
        <v>0</v>
      </c>
      <c r="BB472">
        <v>0</v>
      </c>
      <c r="BC472">
        <v>0</v>
      </c>
      <c r="BD472">
        <v>566</v>
      </c>
      <c r="BE472">
        <v>377</v>
      </c>
      <c r="BF472">
        <v>223</v>
      </c>
      <c r="BG472">
        <v>154</v>
      </c>
      <c r="BH472">
        <v>20</v>
      </c>
      <c r="BI472">
        <v>22</v>
      </c>
      <c r="BJ472">
        <v>35</v>
      </c>
      <c r="BK472">
        <v>16</v>
      </c>
      <c r="BL472">
        <v>19</v>
      </c>
      <c r="BM472">
        <v>24</v>
      </c>
      <c r="BN472">
        <v>0</v>
      </c>
      <c r="BO472">
        <v>18</v>
      </c>
      <c r="BP472">
        <v>11</v>
      </c>
      <c r="BQ472">
        <v>7</v>
      </c>
      <c r="BR472">
        <v>0</v>
      </c>
      <c r="BS472">
        <v>0</v>
      </c>
      <c r="BT472">
        <v>0</v>
      </c>
      <c r="BU472">
        <v>0</v>
      </c>
      <c r="BV472">
        <v>15</v>
      </c>
      <c r="BW472">
        <v>10</v>
      </c>
      <c r="BX472">
        <v>5</v>
      </c>
      <c r="BY472">
        <v>0</v>
      </c>
      <c r="BZ472">
        <v>0</v>
      </c>
      <c r="CA472">
        <v>0</v>
      </c>
      <c r="CB472">
        <v>0</v>
      </c>
      <c r="CC472">
        <v>0</v>
      </c>
      <c r="CD472">
        <v>0</v>
      </c>
      <c r="CE472">
        <v>0</v>
      </c>
      <c r="CF472">
        <v>0</v>
      </c>
      <c r="CG472">
        <v>0</v>
      </c>
      <c r="CH472">
        <v>0</v>
      </c>
      <c r="CI472">
        <v>0</v>
      </c>
      <c r="CJ472">
        <v>0</v>
      </c>
      <c r="CK472">
        <v>1</v>
      </c>
      <c r="CL472" t="s">
        <v>130</v>
      </c>
      <c r="CM472" t="s">
        <v>536</v>
      </c>
      <c r="CN472" t="s">
        <v>126</v>
      </c>
      <c r="CO472">
        <v>179</v>
      </c>
      <c r="CP472">
        <f t="shared" si="21"/>
        <v>14</v>
      </c>
      <c r="CQ472">
        <f t="shared" si="22"/>
        <v>0</v>
      </c>
      <c r="CR472">
        <f t="shared" si="23"/>
        <v>0</v>
      </c>
    </row>
    <row r="473" spans="1:96" x14ac:dyDescent="0.3">
      <c r="A473">
        <v>202</v>
      </c>
      <c r="B473" t="s">
        <v>644</v>
      </c>
      <c r="C473">
        <v>36832</v>
      </c>
      <c r="D473">
        <v>11</v>
      </c>
      <c r="E473" t="s">
        <v>760</v>
      </c>
      <c r="F473" t="s">
        <v>537</v>
      </c>
      <c r="G473">
        <v>3</v>
      </c>
      <c r="H473" t="s">
        <v>115</v>
      </c>
      <c r="I473" t="s">
        <v>116</v>
      </c>
      <c r="J473">
        <v>496</v>
      </c>
      <c r="K473" t="s">
        <v>181</v>
      </c>
      <c r="L473" t="s">
        <v>182</v>
      </c>
      <c r="M473">
        <v>8</v>
      </c>
      <c r="N473">
        <v>9</v>
      </c>
      <c r="O473">
        <v>0</v>
      </c>
      <c r="P473">
        <v>15</v>
      </c>
      <c r="Q473">
        <v>722</v>
      </c>
      <c r="R473">
        <v>0</v>
      </c>
      <c r="S473">
        <v>73</v>
      </c>
      <c r="T473">
        <v>795</v>
      </c>
      <c r="U473">
        <v>0</v>
      </c>
      <c r="V473">
        <v>0</v>
      </c>
      <c r="W473">
        <v>0</v>
      </c>
      <c r="X473">
        <v>0</v>
      </c>
      <c r="Y473">
        <v>12</v>
      </c>
      <c r="Z473">
        <v>12</v>
      </c>
      <c r="AA473">
        <v>7</v>
      </c>
      <c r="AB473">
        <v>0</v>
      </c>
      <c r="AC473">
        <v>3</v>
      </c>
      <c r="AD473">
        <v>7</v>
      </c>
      <c r="AE473">
        <v>16</v>
      </c>
      <c r="AF473">
        <v>0</v>
      </c>
      <c r="AG473">
        <v>0</v>
      </c>
      <c r="AH473">
        <v>0</v>
      </c>
      <c r="AI473">
        <v>0</v>
      </c>
      <c r="AJ473">
        <v>0</v>
      </c>
      <c r="AK473">
        <v>3</v>
      </c>
      <c r="AL473">
        <v>1</v>
      </c>
      <c r="AM473">
        <v>0</v>
      </c>
      <c r="AN473">
        <v>0</v>
      </c>
      <c r="AO473">
        <v>0</v>
      </c>
      <c r="AP473">
        <v>10</v>
      </c>
      <c r="AQ473">
        <v>0</v>
      </c>
      <c r="AR473">
        <v>9</v>
      </c>
      <c r="AS473">
        <v>0</v>
      </c>
      <c r="AT473">
        <v>0</v>
      </c>
      <c r="AU473">
        <v>0</v>
      </c>
      <c r="AV473">
        <v>0</v>
      </c>
      <c r="AW473">
        <v>0</v>
      </c>
      <c r="AX473">
        <v>0</v>
      </c>
      <c r="AY473">
        <v>0</v>
      </c>
      <c r="AZ473">
        <v>4</v>
      </c>
      <c r="BA473">
        <v>0</v>
      </c>
      <c r="BB473">
        <v>0</v>
      </c>
      <c r="BC473">
        <v>0</v>
      </c>
      <c r="BD473">
        <v>557</v>
      </c>
      <c r="BE473">
        <v>467</v>
      </c>
      <c r="BF473">
        <v>371</v>
      </c>
      <c r="BG473">
        <v>96</v>
      </c>
      <c r="BH473">
        <v>17</v>
      </c>
      <c r="BI473">
        <v>7</v>
      </c>
      <c r="BJ473">
        <v>30</v>
      </c>
      <c r="BK473">
        <v>12</v>
      </c>
      <c r="BL473">
        <v>18</v>
      </c>
      <c r="BM473">
        <v>11</v>
      </c>
      <c r="BN473">
        <v>0</v>
      </c>
      <c r="BO473">
        <v>8</v>
      </c>
      <c r="BP473">
        <v>3</v>
      </c>
      <c r="BQ473">
        <v>5</v>
      </c>
      <c r="BR473">
        <v>0</v>
      </c>
      <c r="BS473">
        <v>0</v>
      </c>
      <c r="BT473">
        <v>0</v>
      </c>
      <c r="BU473">
        <v>0</v>
      </c>
      <c r="BV473">
        <v>18</v>
      </c>
      <c r="BW473">
        <v>7</v>
      </c>
      <c r="BX473">
        <v>11</v>
      </c>
      <c r="BY473">
        <v>0</v>
      </c>
      <c r="BZ473">
        <v>0</v>
      </c>
      <c r="CA473">
        <v>0</v>
      </c>
      <c r="CB473">
        <v>0</v>
      </c>
      <c r="CC473">
        <v>0</v>
      </c>
      <c r="CD473">
        <v>0</v>
      </c>
      <c r="CE473">
        <v>0</v>
      </c>
      <c r="CF473">
        <v>0</v>
      </c>
      <c r="CG473">
        <v>0</v>
      </c>
      <c r="CH473">
        <v>0</v>
      </c>
      <c r="CI473">
        <v>0</v>
      </c>
      <c r="CJ473">
        <v>0</v>
      </c>
      <c r="CK473">
        <v>1</v>
      </c>
      <c r="CL473" t="s">
        <v>130</v>
      </c>
      <c r="CM473" t="s">
        <v>138</v>
      </c>
      <c r="CN473" t="s">
        <v>106</v>
      </c>
      <c r="CO473">
        <v>175</v>
      </c>
      <c r="CP473">
        <f t="shared" si="21"/>
        <v>23</v>
      </c>
      <c r="CQ473">
        <f t="shared" si="22"/>
        <v>0</v>
      </c>
      <c r="CR473">
        <f t="shared" si="23"/>
        <v>0</v>
      </c>
    </row>
    <row r="474" spans="1:96" x14ac:dyDescent="0.3">
      <c r="A474">
        <v>202</v>
      </c>
      <c r="B474" t="s">
        <v>644</v>
      </c>
      <c r="C474">
        <v>36833</v>
      </c>
      <c r="D474">
        <v>50</v>
      </c>
      <c r="E474" t="s">
        <v>761</v>
      </c>
      <c r="F474" t="s">
        <v>761</v>
      </c>
      <c r="G474">
        <v>2</v>
      </c>
      <c r="H474" t="s">
        <v>95</v>
      </c>
      <c r="I474" t="s">
        <v>96</v>
      </c>
      <c r="J474">
        <v>504</v>
      </c>
      <c r="K474" t="s">
        <v>97</v>
      </c>
      <c r="L474" t="s">
        <v>98</v>
      </c>
      <c r="M474">
        <v>2</v>
      </c>
      <c r="N474">
        <v>9</v>
      </c>
      <c r="O474">
        <v>0</v>
      </c>
      <c r="P474">
        <v>11</v>
      </c>
      <c r="Q474">
        <v>251</v>
      </c>
      <c r="R474">
        <v>0</v>
      </c>
      <c r="S474">
        <v>53</v>
      </c>
      <c r="T474">
        <v>304</v>
      </c>
      <c r="U474">
        <v>0</v>
      </c>
      <c r="V474">
        <v>0</v>
      </c>
      <c r="W474">
        <v>0</v>
      </c>
      <c r="X474">
        <v>0</v>
      </c>
      <c r="Y474">
        <v>0</v>
      </c>
      <c r="Z474">
        <v>1</v>
      </c>
      <c r="AA474">
        <v>5</v>
      </c>
      <c r="AB474">
        <v>1</v>
      </c>
      <c r="AC474">
        <v>2</v>
      </c>
      <c r="AD474">
        <v>5</v>
      </c>
      <c r="AE474">
        <v>3</v>
      </c>
      <c r="AF474">
        <v>2</v>
      </c>
      <c r="AG474">
        <v>0</v>
      </c>
      <c r="AH474">
        <v>0</v>
      </c>
      <c r="AI474">
        <v>0</v>
      </c>
      <c r="AJ474">
        <v>0</v>
      </c>
      <c r="AK474">
        <v>0</v>
      </c>
      <c r="AL474">
        <v>0</v>
      </c>
      <c r="AM474">
        <v>2</v>
      </c>
      <c r="AN474">
        <v>0</v>
      </c>
      <c r="AO474">
        <v>0</v>
      </c>
      <c r="AP474">
        <v>2</v>
      </c>
      <c r="AQ474">
        <v>0</v>
      </c>
      <c r="AR474">
        <v>11</v>
      </c>
      <c r="AS474">
        <v>0</v>
      </c>
      <c r="AT474">
        <v>0</v>
      </c>
      <c r="AU474">
        <v>0</v>
      </c>
      <c r="AV474">
        <v>0</v>
      </c>
      <c r="AW474">
        <v>0</v>
      </c>
      <c r="AX474">
        <v>0</v>
      </c>
      <c r="AY474">
        <v>0</v>
      </c>
      <c r="AZ474">
        <v>2</v>
      </c>
      <c r="BA474">
        <v>0</v>
      </c>
      <c r="BB474">
        <v>0</v>
      </c>
      <c r="BC474">
        <v>0</v>
      </c>
      <c r="BD474">
        <v>99</v>
      </c>
      <c r="BE474">
        <v>67</v>
      </c>
      <c r="BF474">
        <v>36</v>
      </c>
      <c r="BG474">
        <v>31</v>
      </c>
      <c r="BH474">
        <v>5</v>
      </c>
      <c r="BI474">
        <v>4</v>
      </c>
      <c r="BJ474">
        <v>12</v>
      </c>
      <c r="BK474">
        <v>4</v>
      </c>
      <c r="BL474">
        <v>8</v>
      </c>
      <c r="BM474">
        <v>2</v>
      </c>
      <c r="BN474">
        <v>0</v>
      </c>
      <c r="BO474">
        <v>4</v>
      </c>
      <c r="BP474">
        <v>3</v>
      </c>
      <c r="BQ474">
        <v>1</v>
      </c>
      <c r="BR474">
        <v>0</v>
      </c>
      <c r="BS474">
        <v>0</v>
      </c>
      <c r="BT474">
        <v>0</v>
      </c>
      <c r="BU474">
        <v>0</v>
      </c>
      <c r="BV474">
        <v>4</v>
      </c>
      <c r="BW474">
        <v>3</v>
      </c>
      <c r="BX474">
        <v>1</v>
      </c>
      <c r="BY474">
        <v>0</v>
      </c>
      <c r="BZ474">
        <v>0</v>
      </c>
      <c r="CA474">
        <v>0</v>
      </c>
      <c r="CB474">
        <v>0</v>
      </c>
      <c r="CC474">
        <v>0</v>
      </c>
      <c r="CD474">
        <v>0</v>
      </c>
      <c r="CE474">
        <v>0</v>
      </c>
      <c r="CF474">
        <v>0</v>
      </c>
      <c r="CG474">
        <v>0</v>
      </c>
      <c r="CH474">
        <v>0</v>
      </c>
      <c r="CI474">
        <v>0</v>
      </c>
      <c r="CJ474">
        <v>0</v>
      </c>
      <c r="CK474">
        <v>1</v>
      </c>
      <c r="CL474" t="s">
        <v>130</v>
      </c>
      <c r="CP474">
        <f t="shared" si="21"/>
        <v>13</v>
      </c>
      <c r="CQ474">
        <f t="shared" si="22"/>
        <v>0</v>
      </c>
      <c r="CR474">
        <f t="shared" si="23"/>
        <v>0</v>
      </c>
    </row>
    <row r="475" spans="1:96" x14ac:dyDescent="0.3">
      <c r="A475">
        <v>202</v>
      </c>
      <c r="B475" t="s">
        <v>644</v>
      </c>
      <c r="C475">
        <v>36850</v>
      </c>
      <c r="D475">
        <v>27</v>
      </c>
      <c r="E475" t="s">
        <v>538</v>
      </c>
      <c r="F475" t="s">
        <v>538</v>
      </c>
      <c r="G475">
        <v>1</v>
      </c>
      <c r="H475" t="s">
        <v>122</v>
      </c>
      <c r="I475" t="s">
        <v>123</v>
      </c>
      <c r="J475">
        <v>1159</v>
      </c>
      <c r="K475" t="s">
        <v>117</v>
      </c>
      <c r="L475" t="s">
        <v>118</v>
      </c>
      <c r="M475">
        <v>1</v>
      </c>
      <c r="N475">
        <v>18</v>
      </c>
      <c r="O475">
        <v>0</v>
      </c>
      <c r="P475">
        <v>2</v>
      </c>
      <c r="Q475">
        <v>62</v>
      </c>
      <c r="R475">
        <v>0</v>
      </c>
      <c r="S475">
        <v>3</v>
      </c>
      <c r="T475">
        <v>65</v>
      </c>
      <c r="U475">
        <v>0</v>
      </c>
      <c r="V475">
        <v>0</v>
      </c>
      <c r="W475">
        <v>0</v>
      </c>
      <c r="X475">
        <v>0</v>
      </c>
      <c r="Y475">
        <v>0</v>
      </c>
      <c r="Z475">
        <v>0</v>
      </c>
      <c r="AA475">
        <v>0</v>
      </c>
      <c r="AB475">
        <v>0</v>
      </c>
      <c r="AC475">
        <v>0</v>
      </c>
      <c r="AD475">
        <v>0</v>
      </c>
      <c r="AE475">
        <v>0</v>
      </c>
      <c r="AF475">
        <v>0</v>
      </c>
      <c r="AG475">
        <v>0</v>
      </c>
      <c r="AH475">
        <v>0</v>
      </c>
      <c r="AI475">
        <v>0</v>
      </c>
      <c r="AJ475">
        <v>0</v>
      </c>
      <c r="AK475">
        <v>2</v>
      </c>
      <c r="AL475">
        <v>0</v>
      </c>
      <c r="AM475">
        <v>6</v>
      </c>
      <c r="AN475">
        <v>0</v>
      </c>
      <c r="AO475">
        <v>0</v>
      </c>
      <c r="AP475">
        <v>1</v>
      </c>
      <c r="AQ475">
        <v>0</v>
      </c>
      <c r="AR475">
        <v>7</v>
      </c>
      <c r="AS475">
        <v>0</v>
      </c>
      <c r="AT475">
        <v>0</v>
      </c>
      <c r="AU475">
        <v>0</v>
      </c>
      <c r="AV475">
        <v>0</v>
      </c>
      <c r="AW475">
        <v>0</v>
      </c>
      <c r="AX475">
        <v>0</v>
      </c>
      <c r="AY475">
        <v>0</v>
      </c>
      <c r="AZ475">
        <v>0</v>
      </c>
      <c r="BA475">
        <v>0</v>
      </c>
      <c r="BB475">
        <v>0</v>
      </c>
      <c r="BC475">
        <v>0</v>
      </c>
      <c r="BD475">
        <v>29</v>
      </c>
      <c r="BE475">
        <v>15</v>
      </c>
      <c r="BF475">
        <v>7</v>
      </c>
      <c r="BG475">
        <v>8</v>
      </c>
      <c r="BH475">
        <v>1</v>
      </c>
      <c r="BI475">
        <v>3</v>
      </c>
      <c r="BJ475">
        <v>3</v>
      </c>
      <c r="BK475">
        <v>0</v>
      </c>
      <c r="BL475">
        <v>3</v>
      </c>
      <c r="BM475">
        <v>2</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1</v>
      </c>
      <c r="CL475" t="s">
        <v>130</v>
      </c>
      <c r="CM475" t="s">
        <v>539</v>
      </c>
      <c r="CO475">
        <v>0</v>
      </c>
      <c r="CP475">
        <f t="shared" si="21"/>
        <v>3</v>
      </c>
      <c r="CQ475">
        <f t="shared" si="22"/>
        <v>0</v>
      </c>
      <c r="CR475">
        <f t="shared" si="23"/>
        <v>0</v>
      </c>
    </row>
    <row r="476" spans="1:96" x14ac:dyDescent="0.3">
      <c r="A476">
        <v>202</v>
      </c>
      <c r="B476" t="s">
        <v>644</v>
      </c>
      <c r="C476">
        <v>36944</v>
      </c>
      <c r="D476">
        <v>66</v>
      </c>
      <c r="E476" t="s">
        <v>762</v>
      </c>
      <c r="F476" t="s">
        <v>762</v>
      </c>
      <c r="G476">
        <v>1</v>
      </c>
      <c r="H476" t="s">
        <v>122</v>
      </c>
      <c r="I476" t="s">
        <v>123</v>
      </c>
      <c r="J476">
        <v>1159</v>
      </c>
      <c r="K476" t="s">
        <v>117</v>
      </c>
      <c r="L476" t="s">
        <v>118</v>
      </c>
      <c r="M476">
        <v>20</v>
      </c>
      <c r="N476">
        <v>1</v>
      </c>
      <c r="O476">
        <v>0</v>
      </c>
      <c r="P476">
        <v>1</v>
      </c>
      <c r="Q476">
        <v>1800</v>
      </c>
      <c r="R476">
        <v>0</v>
      </c>
      <c r="S476">
        <v>126</v>
      </c>
      <c r="T476">
        <v>1926</v>
      </c>
      <c r="U476">
        <v>0</v>
      </c>
      <c r="V476">
        <v>4</v>
      </c>
      <c r="W476">
        <v>0</v>
      </c>
      <c r="X476">
        <v>0</v>
      </c>
      <c r="Y476">
        <v>4</v>
      </c>
      <c r="Z476">
        <v>4</v>
      </c>
      <c r="AA476">
        <v>28</v>
      </c>
      <c r="AB476">
        <v>8</v>
      </c>
      <c r="AC476">
        <v>17</v>
      </c>
      <c r="AD476">
        <v>25</v>
      </c>
      <c r="AE476">
        <v>14</v>
      </c>
      <c r="AF476">
        <v>2</v>
      </c>
      <c r="AG476">
        <v>0</v>
      </c>
      <c r="AH476">
        <v>0</v>
      </c>
      <c r="AI476">
        <v>1</v>
      </c>
      <c r="AJ476">
        <v>0</v>
      </c>
      <c r="AK476">
        <v>1</v>
      </c>
      <c r="AL476">
        <v>9</v>
      </c>
      <c r="AM476">
        <v>1</v>
      </c>
      <c r="AN476">
        <v>0</v>
      </c>
      <c r="AO476">
        <v>0</v>
      </c>
      <c r="AP476">
        <v>22</v>
      </c>
      <c r="AQ476">
        <v>0</v>
      </c>
      <c r="AR476">
        <v>8</v>
      </c>
      <c r="AS476">
        <v>0</v>
      </c>
      <c r="AT476">
        <v>0</v>
      </c>
      <c r="AU476">
        <v>0</v>
      </c>
      <c r="AV476">
        <v>0</v>
      </c>
      <c r="AW476">
        <v>0</v>
      </c>
      <c r="AX476">
        <v>0</v>
      </c>
      <c r="AY476">
        <v>0</v>
      </c>
      <c r="AZ476">
        <v>3</v>
      </c>
      <c r="BA476">
        <v>0</v>
      </c>
      <c r="BB476">
        <v>0</v>
      </c>
      <c r="BC476">
        <v>0</v>
      </c>
      <c r="BD476">
        <v>932</v>
      </c>
      <c r="BE476">
        <v>595</v>
      </c>
      <c r="BF476">
        <v>382</v>
      </c>
      <c r="BG476">
        <v>213</v>
      </c>
      <c r="BH476">
        <v>60</v>
      </c>
      <c r="BI476">
        <v>35</v>
      </c>
      <c r="BJ476">
        <v>64</v>
      </c>
      <c r="BK476">
        <v>20</v>
      </c>
      <c r="BL476">
        <v>44</v>
      </c>
      <c r="BM476">
        <v>118</v>
      </c>
      <c r="BN476">
        <v>0</v>
      </c>
      <c r="BO476">
        <v>3</v>
      </c>
      <c r="BP476">
        <v>3</v>
      </c>
      <c r="BQ476">
        <v>0</v>
      </c>
      <c r="BR476">
        <v>0</v>
      </c>
      <c r="BS476">
        <v>0</v>
      </c>
      <c r="BT476">
        <v>0</v>
      </c>
      <c r="BU476">
        <v>0</v>
      </c>
      <c r="BV476">
        <v>33</v>
      </c>
      <c r="BW476">
        <v>24</v>
      </c>
      <c r="BX476">
        <v>9</v>
      </c>
      <c r="BY476">
        <v>0</v>
      </c>
      <c r="BZ476">
        <v>0</v>
      </c>
      <c r="CA476">
        <v>0</v>
      </c>
      <c r="CB476">
        <v>0</v>
      </c>
      <c r="CC476">
        <v>0</v>
      </c>
      <c r="CD476">
        <v>0</v>
      </c>
      <c r="CE476">
        <v>0</v>
      </c>
      <c r="CF476">
        <v>0</v>
      </c>
      <c r="CG476">
        <v>0</v>
      </c>
      <c r="CH476">
        <v>0</v>
      </c>
      <c r="CI476">
        <v>0</v>
      </c>
      <c r="CJ476">
        <v>0</v>
      </c>
      <c r="CK476">
        <v>61</v>
      </c>
      <c r="CL476" t="s">
        <v>710</v>
      </c>
      <c r="CP476">
        <f t="shared" si="21"/>
        <v>21</v>
      </c>
      <c r="CQ476">
        <f t="shared" si="22"/>
        <v>0</v>
      </c>
      <c r="CR476">
        <f t="shared" si="23"/>
        <v>0</v>
      </c>
    </row>
    <row r="477" spans="1:96" x14ac:dyDescent="0.3">
      <c r="A477">
        <v>202</v>
      </c>
      <c r="B477" t="s">
        <v>644</v>
      </c>
      <c r="C477">
        <v>37266</v>
      </c>
      <c r="D477">
        <v>6</v>
      </c>
      <c r="E477" t="s">
        <v>763</v>
      </c>
      <c r="F477" t="s">
        <v>763</v>
      </c>
      <c r="G477">
        <v>3</v>
      </c>
      <c r="H477" t="s">
        <v>115</v>
      </c>
      <c r="I477" t="s">
        <v>116</v>
      </c>
      <c r="J477">
        <v>1499</v>
      </c>
      <c r="K477" t="s">
        <v>152</v>
      </c>
      <c r="L477" t="s">
        <v>153</v>
      </c>
      <c r="M477">
        <v>15</v>
      </c>
      <c r="N477">
        <v>1</v>
      </c>
      <c r="O477">
        <v>0</v>
      </c>
      <c r="P477">
        <v>1</v>
      </c>
      <c r="Q477">
        <v>1333</v>
      </c>
      <c r="R477">
        <v>0</v>
      </c>
      <c r="S477">
        <v>80</v>
      </c>
      <c r="T477">
        <v>1413</v>
      </c>
      <c r="U477">
        <v>0</v>
      </c>
      <c r="V477">
        <v>3</v>
      </c>
      <c r="W477">
        <v>0</v>
      </c>
      <c r="X477">
        <v>1</v>
      </c>
      <c r="Y477">
        <v>8</v>
      </c>
      <c r="Z477">
        <v>8</v>
      </c>
      <c r="AA477">
        <v>10</v>
      </c>
      <c r="AB477">
        <v>4</v>
      </c>
      <c r="AC477">
        <v>5</v>
      </c>
      <c r="AD477">
        <v>22</v>
      </c>
      <c r="AE477">
        <v>15</v>
      </c>
      <c r="AF477">
        <v>5</v>
      </c>
      <c r="AG477">
        <v>0</v>
      </c>
      <c r="AH477">
        <v>0</v>
      </c>
      <c r="AI477">
        <v>1</v>
      </c>
      <c r="AJ477">
        <v>0</v>
      </c>
      <c r="AK477">
        <v>11</v>
      </c>
      <c r="AL477">
        <v>7</v>
      </c>
      <c r="AM477">
        <v>0</v>
      </c>
      <c r="AN477">
        <v>0</v>
      </c>
      <c r="AO477">
        <v>0</v>
      </c>
      <c r="AP477">
        <v>27</v>
      </c>
      <c r="AQ477">
        <v>0</v>
      </c>
      <c r="AR477">
        <v>1</v>
      </c>
      <c r="AS477">
        <v>1</v>
      </c>
      <c r="AT477">
        <v>0</v>
      </c>
      <c r="AU477">
        <v>0</v>
      </c>
      <c r="AV477">
        <v>0</v>
      </c>
      <c r="AW477">
        <v>0</v>
      </c>
      <c r="AX477">
        <v>0</v>
      </c>
      <c r="AY477">
        <v>0</v>
      </c>
      <c r="AZ477">
        <v>1</v>
      </c>
      <c r="BA477">
        <v>0</v>
      </c>
      <c r="BB477">
        <v>0</v>
      </c>
      <c r="BC477">
        <v>0</v>
      </c>
      <c r="BD477">
        <v>841</v>
      </c>
      <c r="BE477">
        <v>631</v>
      </c>
      <c r="BF477">
        <v>456</v>
      </c>
      <c r="BG477">
        <v>175</v>
      </c>
      <c r="BH477">
        <v>41</v>
      </c>
      <c r="BI477">
        <v>20</v>
      </c>
      <c r="BJ477">
        <v>99</v>
      </c>
      <c r="BK477">
        <v>35</v>
      </c>
      <c r="BL477">
        <v>64</v>
      </c>
      <c r="BM477">
        <v>23</v>
      </c>
      <c r="BN477">
        <v>0</v>
      </c>
      <c r="BO477">
        <v>9</v>
      </c>
      <c r="BP477">
        <v>8</v>
      </c>
      <c r="BQ477">
        <v>1</v>
      </c>
      <c r="BR477">
        <v>0</v>
      </c>
      <c r="BS477">
        <v>0</v>
      </c>
      <c r="BT477">
        <v>0</v>
      </c>
      <c r="BU477">
        <v>0</v>
      </c>
      <c r="BV477">
        <v>15</v>
      </c>
      <c r="BW477">
        <v>8</v>
      </c>
      <c r="BX477">
        <v>7</v>
      </c>
      <c r="BY477">
        <v>0</v>
      </c>
      <c r="BZ477">
        <v>0</v>
      </c>
      <c r="CA477">
        <v>0</v>
      </c>
      <c r="CB477">
        <v>0</v>
      </c>
      <c r="CC477">
        <v>0</v>
      </c>
      <c r="CD477">
        <v>0</v>
      </c>
      <c r="CE477">
        <v>0</v>
      </c>
      <c r="CF477">
        <v>0</v>
      </c>
      <c r="CG477">
        <v>0</v>
      </c>
      <c r="CH477">
        <v>0</v>
      </c>
      <c r="CI477">
        <v>0</v>
      </c>
      <c r="CJ477">
        <v>0</v>
      </c>
      <c r="CK477">
        <v>63</v>
      </c>
      <c r="CL477" t="s">
        <v>764</v>
      </c>
      <c r="CP477">
        <f t="shared" si="21"/>
        <v>16</v>
      </c>
      <c r="CQ477">
        <f t="shared" si="22"/>
        <v>0</v>
      </c>
      <c r="CR477">
        <f t="shared" si="23"/>
        <v>0</v>
      </c>
    </row>
    <row r="478" spans="1:96" x14ac:dyDescent="0.3">
      <c r="A478">
        <v>202</v>
      </c>
      <c r="B478" t="s">
        <v>644</v>
      </c>
      <c r="C478">
        <v>38543</v>
      </c>
      <c r="D478">
        <v>77</v>
      </c>
      <c r="E478" t="s">
        <v>765</v>
      </c>
      <c r="F478" t="s">
        <v>765</v>
      </c>
      <c r="G478">
        <v>3</v>
      </c>
      <c r="H478" t="s">
        <v>115</v>
      </c>
      <c r="I478" t="s">
        <v>116</v>
      </c>
      <c r="J478">
        <v>504</v>
      </c>
      <c r="K478" t="s">
        <v>97</v>
      </c>
      <c r="L478" t="s">
        <v>98</v>
      </c>
      <c r="M478">
        <v>4</v>
      </c>
      <c r="N478">
        <v>7</v>
      </c>
      <c r="O478">
        <v>0</v>
      </c>
      <c r="P478">
        <v>12</v>
      </c>
      <c r="Q478">
        <v>427</v>
      </c>
      <c r="R478">
        <v>0</v>
      </c>
      <c r="S478">
        <v>52</v>
      </c>
      <c r="T478">
        <v>479</v>
      </c>
      <c r="U478">
        <v>0</v>
      </c>
      <c r="V478">
        <v>1</v>
      </c>
      <c r="W478">
        <v>0</v>
      </c>
      <c r="X478">
        <v>2</v>
      </c>
      <c r="Y478">
        <v>8</v>
      </c>
      <c r="Z478">
        <v>8</v>
      </c>
      <c r="AA478">
        <v>8</v>
      </c>
      <c r="AB478">
        <v>1</v>
      </c>
      <c r="AC478">
        <v>4</v>
      </c>
      <c r="AD478">
        <v>17</v>
      </c>
      <c r="AE478">
        <v>7</v>
      </c>
      <c r="AF478">
        <v>1</v>
      </c>
      <c r="AG478">
        <v>0</v>
      </c>
      <c r="AH478">
        <v>0</v>
      </c>
      <c r="AI478">
        <v>2</v>
      </c>
      <c r="AJ478">
        <v>1</v>
      </c>
      <c r="AK478">
        <v>8</v>
      </c>
      <c r="AL478">
        <v>2</v>
      </c>
      <c r="AM478">
        <v>3</v>
      </c>
      <c r="AN478">
        <v>0</v>
      </c>
      <c r="AO478">
        <v>0</v>
      </c>
      <c r="AP478">
        <v>8</v>
      </c>
      <c r="AQ478">
        <v>0</v>
      </c>
      <c r="AR478">
        <v>7</v>
      </c>
      <c r="AS478">
        <v>2</v>
      </c>
      <c r="AT478">
        <v>0</v>
      </c>
      <c r="AU478">
        <v>0</v>
      </c>
      <c r="AV478">
        <v>0</v>
      </c>
      <c r="AW478">
        <v>0</v>
      </c>
      <c r="AX478">
        <v>0</v>
      </c>
      <c r="AY478">
        <v>0</v>
      </c>
      <c r="AZ478">
        <v>3</v>
      </c>
      <c r="BA478">
        <v>0</v>
      </c>
      <c r="BB478">
        <v>0</v>
      </c>
      <c r="BC478">
        <v>0</v>
      </c>
      <c r="BD478">
        <v>176</v>
      </c>
      <c r="BE478">
        <v>117</v>
      </c>
      <c r="BF478">
        <v>47</v>
      </c>
      <c r="BG478">
        <v>70</v>
      </c>
      <c r="BH478">
        <v>2</v>
      </c>
      <c r="BI478">
        <v>8</v>
      </c>
      <c r="BJ478">
        <v>31</v>
      </c>
      <c r="BK478">
        <v>7</v>
      </c>
      <c r="BL478">
        <v>24</v>
      </c>
      <c r="BM478">
        <v>3</v>
      </c>
      <c r="BN478">
        <v>0</v>
      </c>
      <c r="BO478">
        <v>4</v>
      </c>
      <c r="BP478">
        <v>2</v>
      </c>
      <c r="BQ478">
        <v>2</v>
      </c>
      <c r="BR478">
        <v>0</v>
      </c>
      <c r="BS478">
        <v>0</v>
      </c>
      <c r="BT478">
        <v>0</v>
      </c>
      <c r="BU478">
        <v>0</v>
      </c>
      <c r="BV478">
        <v>6</v>
      </c>
      <c r="BW478">
        <v>2</v>
      </c>
      <c r="BX478">
        <v>4</v>
      </c>
      <c r="BY478">
        <v>0</v>
      </c>
      <c r="BZ478">
        <v>0</v>
      </c>
      <c r="CA478">
        <v>0</v>
      </c>
      <c r="CB478">
        <v>0</v>
      </c>
      <c r="CC478">
        <v>0</v>
      </c>
      <c r="CD478">
        <v>0</v>
      </c>
      <c r="CE478">
        <v>0</v>
      </c>
      <c r="CF478">
        <v>0</v>
      </c>
      <c r="CG478">
        <v>0</v>
      </c>
      <c r="CH478">
        <v>0</v>
      </c>
      <c r="CI478">
        <v>0</v>
      </c>
      <c r="CJ478">
        <v>0</v>
      </c>
      <c r="CK478">
        <v>1</v>
      </c>
      <c r="CL478" t="s">
        <v>130</v>
      </c>
      <c r="CP478">
        <f t="shared" si="21"/>
        <v>16</v>
      </c>
      <c r="CQ478">
        <f t="shared" si="22"/>
        <v>0</v>
      </c>
      <c r="CR478">
        <f t="shared" si="23"/>
        <v>0</v>
      </c>
    </row>
    <row r="479" spans="1:96" x14ac:dyDescent="0.3">
      <c r="A479">
        <v>202</v>
      </c>
      <c r="B479" t="s">
        <v>644</v>
      </c>
      <c r="C479">
        <v>38960</v>
      </c>
      <c r="D479">
        <v>25</v>
      </c>
      <c r="E479" t="s">
        <v>766</v>
      </c>
      <c r="F479" t="s">
        <v>766</v>
      </c>
      <c r="G479">
        <v>1</v>
      </c>
      <c r="H479" t="s">
        <v>122</v>
      </c>
      <c r="I479" t="s">
        <v>123</v>
      </c>
      <c r="J479">
        <v>656</v>
      </c>
      <c r="K479" t="s">
        <v>102</v>
      </c>
      <c r="L479" t="s">
        <v>103</v>
      </c>
      <c r="M479">
        <v>0</v>
      </c>
      <c r="N479">
        <v>8</v>
      </c>
      <c r="O479">
        <v>0</v>
      </c>
      <c r="P479">
        <v>2</v>
      </c>
      <c r="Q479">
        <v>40</v>
      </c>
      <c r="R479">
        <v>0</v>
      </c>
      <c r="S479">
        <v>12</v>
      </c>
      <c r="T479">
        <v>52</v>
      </c>
      <c r="U479">
        <v>0</v>
      </c>
      <c r="V479">
        <v>0</v>
      </c>
      <c r="W479">
        <v>0</v>
      </c>
      <c r="X479">
        <v>0</v>
      </c>
      <c r="Y479">
        <v>0</v>
      </c>
      <c r="Z479">
        <v>0</v>
      </c>
      <c r="AA479">
        <v>0</v>
      </c>
      <c r="AB479">
        <v>0</v>
      </c>
      <c r="AC479">
        <v>0</v>
      </c>
      <c r="AD479">
        <v>1</v>
      </c>
      <c r="AE479">
        <v>1</v>
      </c>
      <c r="AF479">
        <v>0</v>
      </c>
      <c r="AG479">
        <v>0</v>
      </c>
      <c r="AH479">
        <v>0</v>
      </c>
      <c r="AI479">
        <v>0</v>
      </c>
      <c r="AJ479">
        <v>0</v>
      </c>
      <c r="AK479">
        <v>2</v>
      </c>
      <c r="AL479">
        <v>0</v>
      </c>
      <c r="AM479">
        <v>2</v>
      </c>
      <c r="AN479">
        <v>0</v>
      </c>
      <c r="AO479">
        <v>0</v>
      </c>
      <c r="AP479">
        <v>0</v>
      </c>
      <c r="AQ479">
        <v>0</v>
      </c>
      <c r="AR479">
        <v>3</v>
      </c>
      <c r="AS479">
        <v>0</v>
      </c>
      <c r="AT479">
        <v>0</v>
      </c>
      <c r="AU479">
        <v>0</v>
      </c>
      <c r="AV479">
        <v>0</v>
      </c>
      <c r="AW479">
        <v>0</v>
      </c>
      <c r="AX479">
        <v>0</v>
      </c>
      <c r="AY479">
        <v>0</v>
      </c>
      <c r="AZ479">
        <v>0</v>
      </c>
      <c r="BA479">
        <v>0</v>
      </c>
      <c r="BB479">
        <v>0</v>
      </c>
      <c r="BC479">
        <v>0</v>
      </c>
      <c r="BD479">
        <v>26</v>
      </c>
      <c r="BE479">
        <v>22</v>
      </c>
      <c r="BF479">
        <v>14</v>
      </c>
      <c r="BG479">
        <v>8</v>
      </c>
      <c r="BH479">
        <v>0</v>
      </c>
      <c r="BI479">
        <v>0</v>
      </c>
      <c r="BJ479">
        <v>2</v>
      </c>
      <c r="BK479">
        <v>0</v>
      </c>
      <c r="BL479">
        <v>2</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1</v>
      </c>
      <c r="CL479" t="s">
        <v>130</v>
      </c>
      <c r="CP479">
        <f t="shared" si="21"/>
        <v>2</v>
      </c>
      <c r="CQ479">
        <f t="shared" si="22"/>
        <v>0</v>
      </c>
      <c r="CR479">
        <f t="shared" si="23"/>
        <v>0</v>
      </c>
    </row>
    <row r="480" spans="1:96" x14ac:dyDescent="0.3">
      <c r="A480">
        <v>202</v>
      </c>
      <c r="B480" t="s">
        <v>644</v>
      </c>
      <c r="C480">
        <v>39013</v>
      </c>
      <c r="D480">
        <v>7</v>
      </c>
      <c r="E480" t="s">
        <v>552</v>
      </c>
      <c r="F480" t="s">
        <v>553</v>
      </c>
      <c r="G480">
        <v>3</v>
      </c>
      <c r="H480" t="s">
        <v>115</v>
      </c>
      <c r="I480" t="s">
        <v>116</v>
      </c>
      <c r="J480">
        <v>506</v>
      </c>
      <c r="K480" t="s">
        <v>108</v>
      </c>
      <c r="L480" t="s">
        <v>109</v>
      </c>
      <c r="M480">
        <v>16</v>
      </c>
      <c r="N480">
        <v>9</v>
      </c>
      <c r="O480">
        <v>0</v>
      </c>
      <c r="P480">
        <v>7</v>
      </c>
      <c r="Q480">
        <v>1422</v>
      </c>
      <c r="R480">
        <v>0</v>
      </c>
      <c r="S480">
        <v>56</v>
      </c>
      <c r="T480">
        <v>1476</v>
      </c>
      <c r="U480">
        <v>0</v>
      </c>
      <c r="V480">
        <v>3</v>
      </c>
      <c r="W480">
        <v>0</v>
      </c>
      <c r="X480">
        <v>7</v>
      </c>
      <c r="Y480">
        <v>33</v>
      </c>
      <c r="Z480">
        <v>33</v>
      </c>
      <c r="AA480">
        <v>29</v>
      </c>
      <c r="AB480">
        <v>10</v>
      </c>
      <c r="AC480">
        <v>10</v>
      </c>
      <c r="AD480">
        <v>36</v>
      </c>
      <c r="AE480">
        <v>44</v>
      </c>
      <c r="AF480">
        <v>4</v>
      </c>
      <c r="AG480">
        <v>1</v>
      </c>
      <c r="AH480">
        <v>0</v>
      </c>
      <c r="AI480">
        <v>3</v>
      </c>
      <c r="AJ480">
        <v>18</v>
      </c>
      <c r="AK480">
        <v>24</v>
      </c>
      <c r="AL480">
        <v>11</v>
      </c>
      <c r="AM480">
        <v>12</v>
      </c>
      <c r="AN480">
        <v>0</v>
      </c>
      <c r="AO480">
        <v>0</v>
      </c>
      <c r="AP480">
        <v>12</v>
      </c>
      <c r="AQ480">
        <v>0</v>
      </c>
      <c r="AR480">
        <v>9</v>
      </c>
      <c r="AS480">
        <v>9</v>
      </c>
      <c r="AT480">
        <v>0</v>
      </c>
      <c r="AU480">
        <v>0</v>
      </c>
      <c r="AV480">
        <v>0</v>
      </c>
      <c r="AW480">
        <v>1</v>
      </c>
      <c r="AX480">
        <v>0</v>
      </c>
      <c r="AY480">
        <v>0</v>
      </c>
      <c r="AZ480">
        <v>9</v>
      </c>
      <c r="BA480">
        <v>0</v>
      </c>
      <c r="BB480">
        <v>1</v>
      </c>
      <c r="BC480">
        <v>0</v>
      </c>
      <c r="BD480">
        <v>1028</v>
      </c>
      <c r="BE480">
        <v>882</v>
      </c>
      <c r="BF480">
        <v>622</v>
      </c>
      <c r="BG480">
        <v>260</v>
      </c>
      <c r="BH480">
        <v>9</v>
      </c>
      <c r="BI480">
        <v>8</v>
      </c>
      <c r="BJ480">
        <v>58</v>
      </c>
      <c r="BK480">
        <v>18</v>
      </c>
      <c r="BL480">
        <v>40</v>
      </c>
      <c r="BM480">
        <v>1</v>
      </c>
      <c r="BN480">
        <v>0</v>
      </c>
      <c r="BO480">
        <v>52</v>
      </c>
      <c r="BP480">
        <v>32</v>
      </c>
      <c r="BQ480">
        <v>20</v>
      </c>
      <c r="BR480">
        <v>0</v>
      </c>
      <c r="BS480">
        <v>0</v>
      </c>
      <c r="BT480">
        <v>0</v>
      </c>
      <c r="BU480">
        <v>0</v>
      </c>
      <c r="BV480">
        <v>9</v>
      </c>
      <c r="BW480">
        <v>2</v>
      </c>
      <c r="BX480">
        <v>7</v>
      </c>
      <c r="BY480">
        <v>0</v>
      </c>
      <c r="BZ480">
        <v>0</v>
      </c>
      <c r="CA480">
        <v>0</v>
      </c>
      <c r="CB480">
        <v>0</v>
      </c>
      <c r="CC480">
        <v>0</v>
      </c>
      <c r="CD480">
        <v>0</v>
      </c>
      <c r="CE480">
        <v>0</v>
      </c>
      <c r="CF480">
        <v>0</v>
      </c>
      <c r="CG480">
        <v>0</v>
      </c>
      <c r="CH480">
        <v>0</v>
      </c>
      <c r="CI480">
        <v>0</v>
      </c>
      <c r="CJ480">
        <v>0</v>
      </c>
      <c r="CK480">
        <v>12</v>
      </c>
      <c r="CL480" t="s">
        <v>554</v>
      </c>
      <c r="CM480" t="s">
        <v>555</v>
      </c>
      <c r="CN480" t="s">
        <v>126</v>
      </c>
      <c r="CO480">
        <v>172</v>
      </c>
      <c r="CP480">
        <f t="shared" si="21"/>
        <v>23</v>
      </c>
      <c r="CQ480">
        <f t="shared" si="22"/>
        <v>1</v>
      </c>
      <c r="CR480">
        <f t="shared" si="23"/>
        <v>0</v>
      </c>
    </row>
    <row r="481" spans="1:96" x14ac:dyDescent="0.3">
      <c r="A481">
        <v>202</v>
      </c>
      <c r="B481" t="s">
        <v>644</v>
      </c>
      <c r="C481">
        <v>39985</v>
      </c>
      <c r="D481">
        <v>23</v>
      </c>
      <c r="E481" t="s">
        <v>556</v>
      </c>
      <c r="F481" t="s">
        <v>557</v>
      </c>
      <c r="G481">
        <v>1</v>
      </c>
      <c r="H481" t="s">
        <v>122</v>
      </c>
      <c r="I481" t="s">
        <v>123</v>
      </c>
      <c r="J481">
        <v>505</v>
      </c>
      <c r="K481" t="s">
        <v>133</v>
      </c>
      <c r="L481" t="s">
        <v>134</v>
      </c>
      <c r="M481">
        <v>0</v>
      </c>
      <c r="N481">
        <v>11</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2</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1</v>
      </c>
      <c r="CL481" t="s">
        <v>130</v>
      </c>
      <c r="CM481" t="s">
        <v>138</v>
      </c>
      <c r="CO481">
        <v>0</v>
      </c>
      <c r="CP481">
        <f t="shared" si="21"/>
        <v>0</v>
      </c>
      <c r="CQ481">
        <f t="shared" si="22"/>
        <v>0</v>
      </c>
      <c r="CR481">
        <f t="shared" si="23"/>
        <v>0</v>
      </c>
    </row>
    <row r="482" spans="1:96" x14ac:dyDescent="0.3">
      <c r="A482">
        <v>202</v>
      </c>
      <c r="B482" t="s">
        <v>644</v>
      </c>
      <c r="C482">
        <v>40637</v>
      </c>
      <c r="D482">
        <v>28</v>
      </c>
      <c r="E482" t="s">
        <v>767</v>
      </c>
      <c r="F482" t="s">
        <v>767</v>
      </c>
      <c r="G482">
        <v>1</v>
      </c>
      <c r="H482" t="s">
        <v>122</v>
      </c>
      <c r="I482" t="s">
        <v>123</v>
      </c>
      <c r="J482">
        <v>1159</v>
      </c>
      <c r="K482" t="s">
        <v>117</v>
      </c>
      <c r="L482" t="s">
        <v>118</v>
      </c>
      <c r="M482">
        <v>0</v>
      </c>
      <c r="N482">
        <v>1</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1</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1</v>
      </c>
      <c r="CL482" t="s">
        <v>130</v>
      </c>
      <c r="CP482">
        <f t="shared" si="21"/>
        <v>0</v>
      </c>
      <c r="CQ482">
        <f t="shared" si="22"/>
        <v>0</v>
      </c>
      <c r="CR482">
        <f t="shared" si="23"/>
        <v>0</v>
      </c>
    </row>
    <row r="483" spans="1:96" x14ac:dyDescent="0.3">
      <c r="A483">
        <v>202</v>
      </c>
      <c r="B483" t="s">
        <v>644</v>
      </c>
      <c r="C483">
        <v>40744</v>
      </c>
      <c r="D483">
        <v>19</v>
      </c>
      <c r="E483" t="s">
        <v>558</v>
      </c>
      <c r="F483" t="s">
        <v>559</v>
      </c>
      <c r="G483">
        <v>3</v>
      </c>
      <c r="H483" t="s">
        <v>115</v>
      </c>
      <c r="I483" t="s">
        <v>116</v>
      </c>
      <c r="J483">
        <v>1874</v>
      </c>
      <c r="K483" t="s">
        <v>657</v>
      </c>
      <c r="L483" t="s">
        <v>658</v>
      </c>
      <c r="M483">
        <v>11</v>
      </c>
      <c r="N483">
        <v>7</v>
      </c>
      <c r="O483">
        <v>0</v>
      </c>
      <c r="P483">
        <v>13</v>
      </c>
      <c r="Q483">
        <v>1023</v>
      </c>
      <c r="R483">
        <v>0</v>
      </c>
      <c r="S483">
        <v>65</v>
      </c>
      <c r="T483">
        <v>1088</v>
      </c>
      <c r="U483">
        <v>0</v>
      </c>
      <c r="V483">
        <v>1</v>
      </c>
      <c r="W483">
        <v>0</v>
      </c>
      <c r="X483">
        <v>1</v>
      </c>
      <c r="Y483">
        <v>17</v>
      </c>
      <c r="Z483">
        <v>17</v>
      </c>
      <c r="AA483">
        <v>32</v>
      </c>
      <c r="AB483">
        <v>8</v>
      </c>
      <c r="AC483">
        <v>14</v>
      </c>
      <c r="AD483">
        <v>21</v>
      </c>
      <c r="AE483">
        <v>31</v>
      </c>
      <c r="AF483">
        <v>2</v>
      </c>
      <c r="AG483">
        <v>0</v>
      </c>
      <c r="AH483">
        <v>0</v>
      </c>
      <c r="AI483">
        <v>1</v>
      </c>
      <c r="AJ483">
        <v>34</v>
      </c>
      <c r="AK483">
        <v>16</v>
      </c>
      <c r="AL483">
        <v>33</v>
      </c>
      <c r="AM483">
        <v>0</v>
      </c>
      <c r="AN483">
        <v>0</v>
      </c>
      <c r="AO483">
        <v>0</v>
      </c>
      <c r="AP483">
        <v>11</v>
      </c>
      <c r="AQ483">
        <v>0</v>
      </c>
      <c r="AR483">
        <v>9</v>
      </c>
      <c r="AS483">
        <v>1</v>
      </c>
      <c r="AT483">
        <v>0</v>
      </c>
      <c r="AU483">
        <v>0</v>
      </c>
      <c r="AV483">
        <v>0</v>
      </c>
      <c r="AW483">
        <v>0</v>
      </c>
      <c r="AX483">
        <v>0</v>
      </c>
      <c r="AY483">
        <v>0</v>
      </c>
      <c r="AZ483">
        <v>10</v>
      </c>
      <c r="BA483">
        <v>0</v>
      </c>
      <c r="BB483">
        <v>0</v>
      </c>
      <c r="BC483">
        <v>0</v>
      </c>
      <c r="BD483">
        <v>578</v>
      </c>
      <c r="BE483">
        <v>442</v>
      </c>
      <c r="BF483">
        <v>248</v>
      </c>
      <c r="BG483">
        <v>194</v>
      </c>
      <c r="BH483">
        <v>21</v>
      </c>
      <c r="BI483">
        <v>11</v>
      </c>
      <c r="BJ483">
        <v>48</v>
      </c>
      <c r="BK483">
        <v>15</v>
      </c>
      <c r="BL483">
        <v>33</v>
      </c>
      <c r="BM483">
        <v>7</v>
      </c>
      <c r="BN483">
        <v>0</v>
      </c>
      <c r="BO483">
        <v>18</v>
      </c>
      <c r="BP483">
        <v>11</v>
      </c>
      <c r="BQ483">
        <v>7</v>
      </c>
      <c r="BR483">
        <v>0</v>
      </c>
      <c r="BS483">
        <v>0</v>
      </c>
      <c r="BT483">
        <v>0</v>
      </c>
      <c r="BU483">
        <v>0</v>
      </c>
      <c r="BV483">
        <v>16</v>
      </c>
      <c r="BW483">
        <v>10</v>
      </c>
      <c r="BX483">
        <v>6</v>
      </c>
      <c r="BY483">
        <v>0</v>
      </c>
      <c r="BZ483">
        <v>0</v>
      </c>
      <c r="CA483">
        <v>0</v>
      </c>
      <c r="CB483">
        <v>0</v>
      </c>
      <c r="CC483">
        <v>0</v>
      </c>
      <c r="CD483">
        <v>0</v>
      </c>
      <c r="CE483">
        <v>0</v>
      </c>
      <c r="CF483">
        <v>0</v>
      </c>
      <c r="CG483">
        <v>0</v>
      </c>
      <c r="CH483">
        <v>0</v>
      </c>
      <c r="CI483">
        <v>0</v>
      </c>
      <c r="CJ483">
        <v>0</v>
      </c>
      <c r="CK483">
        <v>19</v>
      </c>
      <c r="CL483" t="s">
        <v>119</v>
      </c>
      <c r="CM483" s="1">
        <v>32665</v>
      </c>
      <c r="CN483" t="s">
        <v>112</v>
      </c>
      <c r="CO483">
        <v>184</v>
      </c>
      <c r="CP483">
        <f t="shared" si="21"/>
        <v>24</v>
      </c>
      <c r="CQ483">
        <f t="shared" si="22"/>
        <v>0</v>
      </c>
      <c r="CR483">
        <f t="shared" si="23"/>
        <v>0</v>
      </c>
    </row>
    <row r="484" spans="1:96" x14ac:dyDescent="0.3">
      <c r="A484">
        <v>202</v>
      </c>
      <c r="B484" t="s">
        <v>644</v>
      </c>
      <c r="C484">
        <v>42171</v>
      </c>
      <c r="D484">
        <v>19</v>
      </c>
      <c r="E484" t="s">
        <v>768</v>
      </c>
      <c r="F484" t="s">
        <v>768</v>
      </c>
      <c r="G484">
        <v>1</v>
      </c>
      <c r="H484" t="s">
        <v>122</v>
      </c>
      <c r="I484" t="s">
        <v>123</v>
      </c>
      <c r="J484">
        <v>504</v>
      </c>
      <c r="K484" t="s">
        <v>97</v>
      </c>
      <c r="L484" t="s">
        <v>98</v>
      </c>
      <c r="M484">
        <v>19</v>
      </c>
      <c r="N484">
        <v>2</v>
      </c>
      <c r="O484">
        <v>0</v>
      </c>
      <c r="P484">
        <v>4</v>
      </c>
      <c r="Q484">
        <v>1704</v>
      </c>
      <c r="R484">
        <v>0</v>
      </c>
      <c r="S484">
        <v>118</v>
      </c>
      <c r="T484">
        <v>1822</v>
      </c>
      <c r="U484">
        <v>0</v>
      </c>
      <c r="V484">
        <v>2</v>
      </c>
      <c r="W484">
        <v>0</v>
      </c>
      <c r="X484">
        <v>0</v>
      </c>
      <c r="Y484">
        <v>3</v>
      </c>
      <c r="Z484">
        <v>3</v>
      </c>
      <c r="AA484">
        <v>13</v>
      </c>
      <c r="AB484">
        <v>5</v>
      </c>
      <c r="AC484">
        <v>5</v>
      </c>
      <c r="AD484">
        <v>20</v>
      </c>
      <c r="AE484">
        <v>17</v>
      </c>
      <c r="AF484">
        <v>1</v>
      </c>
      <c r="AG484">
        <v>0</v>
      </c>
      <c r="AH484">
        <v>0</v>
      </c>
      <c r="AI484">
        <v>2</v>
      </c>
      <c r="AJ484">
        <v>0</v>
      </c>
      <c r="AK484">
        <v>1</v>
      </c>
      <c r="AL484">
        <v>24</v>
      </c>
      <c r="AM484">
        <v>2</v>
      </c>
      <c r="AN484">
        <v>0</v>
      </c>
      <c r="AO484">
        <v>0</v>
      </c>
      <c r="AP484">
        <v>26</v>
      </c>
      <c r="AQ484">
        <v>0</v>
      </c>
      <c r="AR484">
        <v>5</v>
      </c>
      <c r="AS484">
        <v>1</v>
      </c>
      <c r="AT484">
        <v>0</v>
      </c>
      <c r="AU484">
        <v>0</v>
      </c>
      <c r="AV484">
        <v>0</v>
      </c>
      <c r="AW484">
        <v>0</v>
      </c>
      <c r="AX484">
        <v>0</v>
      </c>
      <c r="AY484">
        <v>0</v>
      </c>
      <c r="AZ484">
        <v>3</v>
      </c>
      <c r="BA484">
        <v>0</v>
      </c>
      <c r="BB484">
        <v>0</v>
      </c>
      <c r="BC484">
        <v>0</v>
      </c>
      <c r="BD484">
        <v>813</v>
      </c>
      <c r="BE484">
        <v>612</v>
      </c>
      <c r="BF484">
        <v>457</v>
      </c>
      <c r="BG484">
        <v>155</v>
      </c>
      <c r="BH484">
        <v>27</v>
      </c>
      <c r="BI484">
        <v>34</v>
      </c>
      <c r="BJ484">
        <v>39</v>
      </c>
      <c r="BK484">
        <v>18</v>
      </c>
      <c r="BL484">
        <v>21</v>
      </c>
      <c r="BM484">
        <v>79</v>
      </c>
      <c r="BN484">
        <v>0</v>
      </c>
      <c r="BO484">
        <v>2</v>
      </c>
      <c r="BP484">
        <v>2</v>
      </c>
      <c r="BQ484">
        <v>0</v>
      </c>
      <c r="BR484">
        <v>0</v>
      </c>
      <c r="BS484">
        <v>0</v>
      </c>
      <c r="BT484">
        <v>0</v>
      </c>
      <c r="BU484">
        <v>0</v>
      </c>
      <c r="BV484">
        <v>5</v>
      </c>
      <c r="BW484">
        <v>3</v>
      </c>
      <c r="BX484">
        <v>2</v>
      </c>
      <c r="BY484">
        <v>0</v>
      </c>
      <c r="BZ484">
        <v>0</v>
      </c>
      <c r="CA484">
        <v>0</v>
      </c>
      <c r="CB484">
        <v>0</v>
      </c>
      <c r="CC484">
        <v>0</v>
      </c>
      <c r="CD484">
        <v>0</v>
      </c>
      <c r="CE484">
        <v>0</v>
      </c>
      <c r="CF484">
        <v>0</v>
      </c>
      <c r="CG484">
        <v>0</v>
      </c>
      <c r="CH484">
        <v>0</v>
      </c>
      <c r="CI484">
        <v>0</v>
      </c>
      <c r="CJ484">
        <v>0</v>
      </c>
      <c r="CK484">
        <v>8</v>
      </c>
      <c r="CL484" t="s">
        <v>769</v>
      </c>
      <c r="CP484">
        <f t="shared" si="21"/>
        <v>23</v>
      </c>
      <c r="CQ484">
        <f t="shared" si="22"/>
        <v>0</v>
      </c>
      <c r="CR484">
        <f t="shared" si="23"/>
        <v>0</v>
      </c>
    </row>
    <row r="485" spans="1:96" x14ac:dyDescent="0.3">
      <c r="A485">
        <v>202</v>
      </c>
      <c r="B485" t="s">
        <v>644</v>
      </c>
      <c r="C485">
        <v>48343</v>
      </c>
      <c r="D485">
        <v>6</v>
      </c>
      <c r="E485" t="s">
        <v>770</v>
      </c>
      <c r="F485" t="s">
        <v>771</v>
      </c>
      <c r="G485">
        <v>3</v>
      </c>
      <c r="H485" t="s">
        <v>115</v>
      </c>
      <c r="I485" t="s">
        <v>116</v>
      </c>
      <c r="J485">
        <v>1102</v>
      </c>
      <c r="K485" t="s">
        <v>650</v>
      </c>
      <c r="L485" t="s">
        <v>651</v>
      </c>
      <c r="M485">
        <v>17</v>
      </c>
      <c r="N485">
        <v>7</v>
      </c>
      <c r="O485">
        <v>0</v>
      </c>
      <c r="P485">
        <v>5</v>
      </c>
      <c r="Q485">
        <v>1443</v>
      </c>
      <c r="R485">
        <v>0</v>
      </c>
      <c r="S485">
        <v>81</v>
      </c>
      <c r="T485">
        <v>1524</v>
      </c>
      <c r="U485">
        <v>0</v>
      </c>
      <c r="V485">
        <v>4</v>
      </c>
      <c r="W485">
        <v>0</v>
      </c>
      <c r="X485">
        <v>3</v>
      </c>
      <c r="Y485">
        <v>13</v>
      </c>
      <c r="Z485">
        <v>14</v>
      </c>
      <c r="AA485">
        <v>15</v>
      </c>
      <c r="AB485">
        <v>6</v>
      </c>
      <c r="AC485">
        <v>4</v>
      </c>
      <c r="AD485">
        <v>11</v>
      </c>
      <c r="AE485">
        <v>27</v>
      </c>
      <c r="AF485">
        <v>1</v>
      </c>
      <c r="AG485">
        <v>0</v>
      </c>
      <c r="AH485">
        <v>0</v>
      </c>
      <c r="AI485">
        <v>3</v>
      </c>
      <c r="AJ485">
        <v>1</v>
      </c>
      <c r="AK485">
        <v>4</v>
      </c>
      <c r="AL485">
        <v>10</v>
      </c>
      <c r="AM485">
        <v>4</v>
      </c>
      <c r="AN485">
        <v>0</v>
      </c>
      <c r="AO485">
        <v>0</v>
      </c>
      <c r="AP485">
        <v>25</v>
      </c>
      <c r="AQ485">
        <v>0</v>
      </c>
      <c r="AR485">
        <v>3</v>
      </c>
      <c r="AS485">
        <v>3</v>
      </c>
      <c r="AT485">
        <v>0</v>
      </c>
      <c r="AU485">
        <v>0</v>
      </c>
      <c r="AV485">
        <v>0</v>
      </c>
      <c r="AW485">
        <v>0</v>
      </c>
      <c r="AX485">
        <v>0</v>
      </c>
      <c r="AY485">
        <v>0</v>
      </c>
      <c r="AZ485">
        <v>5</v>
      </c>
      <c r="BA485">
        <v>0</v>
      </c>
      <c r="BB485">
        <v>0</v>
      </c>
      <c r="BC485">
        <v>0</v>
      </c>
      <c r="BD485">
        <v>866</v>
      </c>
      <c r="BE485">
        <v>724</v>
      </c>
      <c r="BF485">
        <v>539</v>
      </c>
      <c r="BG485">
        <v>185</v>
      </c>
      <c r="BH485">
        <v>23</v>
      </c>
      <c r="BI485">
        <v>13</v>
      </c>
      <c r="BJ485">
        <v>53</v>
      </c>
      <c r="BK485">
        <v>31</v>
      </c>
      <c r="BL485">
        <v>22</v>
      </c>
      <c r="BM485">
        <v>20</v>
      </c>
      <c r="BN485">
        <v>0</v>
      </c>
      <c r="BO485">
        <v>18</v>
      </c>
      <c r="BP485">
        <v>10</v>
      </c>
      <c r="BQ485">
        <v>8</v>
      </c>
      <c r="BR485">
        <v>0</v>
      </c>
      <c r="BS485">
        <v>0</v>
      </c>
      <c r="BT485">
        <v>0</v>
      </c>
      <c r="BU485">
        <v>0</v>
      </c>
      <c r="BV485">
        <v>14</v>
      </c>
      <c r="BW485">
        <v>7</v>
      </c>
      <c r="BX485">
        <v>7</v>
      </c>
      <c r="BY485">
        <v>0</v>
      </c>
      <c r="BZ485">
        <v>0</v>
      </c>
      <c r="CA485">
        <v>0</v>
      </c>
      <c r="CB485">
        <v>0</v>
      </c>
      <c r="CC485">
        <v>0</v>
      </c>
      <c r="CD485">
        <v>0</v>
      </c>
      <c r="CE485">
        <v>0</v>
      </c>
      <c r="CF485">
        <v>0</v>
      </c>
      <c r="CG485">
        <v>0</v>
      </c>
      <c r="CH485">
        <v>0</v>
      </c>
      <c r="CI485">
        <v>0</v>
      </c>
      <c r="CJ485">
        <v>0</v>
      </c>
      <c r="CK485">
        <v>10</v>
      </c>
      <c r="CL485" t="s">
        <v>772</v>
      </c>
      <c r="CP485">
        <f t="shared" si="21"/>
        <v>22</v>
      </c>
      <c r="CQ485">
        <f t="shared" si="22"/>
        <v>0</v>
      </c>
      <c r="CR485">
        <f t="shared" si="23"/>
        <v>0</v>
      </c>
    </row>
    <row r="486" spans="1:96" x14ac:dyDescent="0.3">
      <c r="A486">
        <v>202</v>
      </c>
      <c r="B486" t="s">
        <v>644</v>
      </c>
      <c r="C486">
        <v>55636</v>
      </c>
      <c r="D486">
        <v>15</v>
      </c>
      <c r="E486" t="s">
        <v>564</v>
      </c>
      <c r="F486" t="s">
        <v>773</v>
      </c>
      <c r="G486">
        <v>3</v>
      </c>
      <c r="H486" t="s">
        <v>115</v>
      </c>
      <c r="I486" t="s">
        <v>116</v>
      </c>
      <c r="J486">
        <v>1159</v>
      </c>
      <c r="K486" t="s">
        <v>117</v>
      </c>
      <c r="L486" t="s">
        <v>118</v>
      </c>
      <c r="M486">
        <v>12</v>
      </c>
      <c r="N486">
        <v>10</v>
      </c>
      <c r="O486">
        <v>0</v>
      </c>
      <c r="P486">
        <v>16</v>
      </c>
      <c r="Q486">
        <v>1012</v>
      </c>
      <c r="R486">
        <v>0</v>
      </c>
      <c r="S486">
        <v>56</v>
      </c>
      <c r="T486">
        <v>1068</v>
      </c>
      <c r="U486">
        <v>0</v>
      </c>
      <c r="V486">
        <v>1</v>
      </c>
      <c r="W486">
        <v>0</v>
      </c>
      <c r="X486">
        <v>1</v>
      </c>
      <c r="Y486">
        <v>6</v>
      </c>
      <c r="Z486">
        <v>6</v>
      </c>
      <c r="AA486">
        <v>20</v>
      </c>
      <c r="AB486">
        <v>6</v>
      </c>
      <c r="AC486">
        <v>9</v>
      </c>
      <c r="AD486">
        <v>15</v>
      </c>
      <c r="AE486">
        <v>5</v>
      </c>
      <c r="AF486">
        <v>2</v>
      </c>
      <c r="AG486">
        <v>0</v>
      </c>
      <c r="AH486">
        <v>0</v>
      </c>
      <c r="AI486">
        <v>3</v>
      </c>
      <c r="AJ486">
        <v>1</v>
      </c>
      <c r="AK486">
        <v>19</v>
      </c>
      <c r="AL486">
        <v>0</v>
      </c>
      <c r="AM486">
        <v>0</v>
      </c>
      <c r="AN486">
        <v>0</v>
      </c>
      <c r="AO486">
        <v>0</v>
      </c>
      <c r="AP486">
        <v>13</v>
      </c>
      <c r="AQ486">
        <v>0</v>
      </c>
      <c r="AR486">
        <v>10</v>
      </c>
      <c r="AS486">
        <v>2</v>
      </c>
      <c r="AT486">
        <v>0</v>
      </c>
      <c r="AU486">
        <v>0</v>
      </c>
      <c r="AV486">
        <v>0</v>
      </c>
      <c r="AW486">
        <v>0</v>
      </c>
      <c r="AX486">
        <v>0</v>
      </c>
      <c r="AY486">
        <v>0</v>
      </c>
      <c r="AZ486">
        <v>5</v>
      </c>
      <c r="BA486">
        <v>0</v>
      </c>
      <c r="BB486">
        <v>0</v>
      </c>
      <c r="BC486">
        <v>0</v>
      </c>
      <c r="BD486">
        <v>467</v>
      </c>
      <c r="BE486">
        <v>362</v>
      </c>
      <c r="BF486">
        <v>231</v>
      </c>
      <c r="BG486">
        <v>131</v>
      </c>
      <c r="BH486">
        <v>11</v>
      </c>
      <c r="BI486">
        <v>10</v>
      </c>
      <c r="BJ486">
        <v>34</v>
      </c>
      <c r="BK486">
        <v>12</v>
      </c>
      <c r="BL486">
        <v>22</v>
      </c>
      <c r="BM486">
        <v>13</v>
      </c>
      <c r="BN486">
        <v>0</v>
      </c>
      <c r="BO486">
        <v>7</v>
      </c>
      <c r="BP486">
        <v>6</v>
      </c>
      <c r="BQ486">
        <v>1</v>
      </c>
      <c r="BR486">
        <v>0</v>
      </c>
      <c r="BS486">
        <v>0</v>
      </c>
      <c r="BT486">
        <v>0</v>
      </c>
      <c r="BU486">
        <v>0</v>
      </c>
      <c r="BV486">
        <v>17</v>
      </c>
      <c r="BW486">
        <v>12</v>
      </c>
      <c r="BX486">
        <v>5</v>
      </c>
      <c r="BY486">
        <v>0</v>
      </c>
      <c r="BZ486">
        <v>0</v>
      </c>
      <c r="CA486">
        <v>0</v>
      </c>
      <c r="CB486">
        <v>0</v>
      </c>
      <c r="CC486">
        <v>0</v>
      </c>
      <c r="CD486">
        <v>0</v>
      </c>
      <c r="CE486">
        <v>0</v>
      </c>
      <c r="CF486">
        <v>0</v>
      </c>
      <c r="CG486">
        <v>0</v>
      </c>
      <c r="CH486">
        <v>0</v>
      </c>
      <c r="CI486">
        <v>0</v>
      </c>
      <c r="CJ486">
        <v>0</v>
      </c>
      <c r="CK486">
        <v>1</v>
      </c>
      <c r="CL486" t="s">
        <v>130</v>
      </c>
      <c r="CP486">
        <f t="shared" si="21"/>
        <v>28</v>
      </c>
      <c r="CQ486">
        <f t="shared" si="22"/>
        <v>0</v>
      </c>
      <c r="CR486">
        <f t="shared" si="23"/>
        <v>0</v>
      </c>
    </row>
    <row r="487" spans="1:96" x14ac:dyDescent="0.3">
      <c r="A487">
        <v>202</v>
      </c>
      <c r="B487" t="s">
        <v>644</v>
      </c>
      <c r="C487">
        <v>55644</v>
      </c>
      <c r="D487">
        <v>13</v>
      </c>
      <c r="E487" t="s">
        <v>568</v>
      </c>
      <c r="F487" t="s">
        <v>568</v>
      </c>
      <c r="G487">
        <v>3</v>
      </c>
      <c r="H487" t="s">
        <v>115</v>
      </c>
      <c r="I487" t="s">
        <v>116</v>
      </c>
      <c r="J487">
        <v>656</v>
      </c>
      <c r="K487" t="s">
        <v>102</v>
      </c>
      <c r="L487" t="s">
        <v>103</v>
      </c>
      <c r="M487">
        <v>4</v>
      </c>
      <c r="N487">
        <v>8</v>
      </c>
      <c r="O487">
        <v>0</v>
      </c>
      <c r="P487">
        <v>3</v>
      </c>
      <c r="Q487">
        <v>296</v>
      </c>
      <c r="R487">
        <v>0</v>
      </c>
      <c r="S487">
        <v>12</v>
      </c>
      <c r="T487">
        <v>308</v>
      </c>
      <c r="U487">
        <v>0</v>
      </c>
      <c r="V487">
        <v>0</v>
      </c>
      <c r="W487">
        <v>0</v>
      </c>
      <c r="X487">
        <v>0</v>
      </c>
      <c r="Y487">
        <v>4</v>
      </c>
      <c r="Z487">
        <v>4</v>
      </c>
      <c r="AA487">
        <v>1</v>
      </c>
      <c r="AB487">
        <v>0</v>
      </c>
      <c r="AC487">
        <v>0</v>
      </c>
      <c r="AD487">
        <v>8</v>
      </c>
      <c r="AE487">
        <v>3</v>
      </c>
      <c r="AF487">
        <v>2</v>
      </c>
      <c r="AG487">
        <v>1</v>
      </c>
      <c r="AH487">
        <v>1</v>
      </c>
      <c r="AI487">
        <v>0</v>
      </c>
      <c r="AJ487">
        <v>3</v>
      </c>
      <c r="AK487">
        <v>2</v>
      </c>
      <c r="AL487">
        <v>4</v>
      </c>
      <c r="AM487">
        <v>0</v>
      </c>
      <c r="AN487">
        <v>0</v>
      </c>
      <c r="AO487">
        <v>0</v>
      </c>
      <c r="AP487">
        <v>6</v>
      </c>
      <c r="AQ487">
        <v>0</v>
      </c>
      <c r="AR487">
        <v>1</v>
      </c>
      <c r="AS487">
        <v>0</v>
      </c>
      <c r="AT487">
        <v>0</v>
      </c>
      <c r="AU487">
        <v>0</v>
      </c>
      <c r="AV487">
        <v>0</v>
      </c>
      <c r="AW487">
        <v>0</v>
      </c>
      <c r="AX487">
        <v>0</v>
      </c>
      <c r="AY487">
        <v>0</v>
      </c>
      <c r="AZ487">
        <v>1</v>
      </c>
      <c r="BA487">
        <v>0</v>
      </c>
      <c r="BB487">
        <v>0</v>
      </c>
      <c r="BC487">
        <v>0</v>
      </c>
      <c r="BD487">
        <v>206</v>
      </c>
      <c r="BE487">
        <v>174</v>
      </c>
      <c r="BF487">
        <v>138</v>
      </c>
      <c r="BG487">
        <v>36</v>
      </c>
      <c r="BH487">
        <v>4</v>
      </c>
      <c r="BI487">
        <v>4</v>
      </c>
      <c r="BJ487">
        <v>20</v>
      </c>
      <c r="BK487">
        <v>6</v>
      </c>
      <c r="BL487">
        <v>14</v>
      </c>
      <c r="BM487">
        <v>1</v>
      </c>
      <c r="BN487">
        <v>0</v>
      </c>
      <c r="BO487">
        <v>2</v>
      </c>
      <c r="BP487">
        <v>0</v>
      </c>
      <c r="BQ487">
        <v>2</v>
      </c>
      <c r="BR487">
        <v>0</v>
      </c>
      <c r="BS487">
        <v>0</v>
      </c>
      <c r="BT487">
        <v>0</v>
      </c>
      <c r="BU487">
        <v>0</v>
      </c>
      <c r="BV487">
        <v>2</v>
      </c>
      <c r="BW487">
        <v>1</v>
      </c>
      <c r="BX487">
        <v>1</v>
      </c>
      <c r="BY487">
        <v>0</v>
      </c>
      <c r="BZ487">
        <v>0</v>
      </c>
      <c r="CA487">
        <v>0</v>
      </c>
      <c r="CB487">
        <v>0</v>
      </c>
      <c r="CC487">
        <v>0</v>
      </c>
      <c r="CD487">
        <v>0</v>
      </c>
      <c r="CE487">
        <v>0</v>
      </c>
      <c r="CF487">
        <v>0</v>
      </c>
      <c r="CG487">
        <v>0</v>
      </c>
      <c r="CH487">
        <v>0</v>
      </c>
      <c r="CI487">
        <v>0</v>
      </c>
      <c r="CJ487">
        <v>0</v>
      </c>
      <c r="CK487">
        <v>1</v>
      </c>
      <c r="CL487" t="s">
        <v>130</v>
      </c>
      <c r="CM487" t="s">
        <v>138</v>
      </c>
      <c r="CO487">
        <v>0</v>
      </c>
      <c r="CP487">
        <f t="shared" si="21"/>
        <v>7</v>
      </c>
      <c r="CQ487">
        <f t="shared" si="22"/>
        <v>2</v>
      </c>
      <c r="CR487">
        <f t="shared" si="23"/>
        <v>0</v>
      </c>
    </row>
    <row r="488" spans="1:96" x14ac:dyDescent="0.3">
      <c r="A488">
        <v>202</v>
      </c>
      <c r="B488" t="s">
        <v>644</v>
      </c>
      <c r="C488">
        <v>55646</v>
      </c>
      <c r="D488">
        <v>2</v>
      </c>
      <c r="E488" t="s">
        <v>569</v>
      </c>
      <c r="F488" t="s">
        <v>569</v>
      </c>
      <c r="G488">
        <v>1</v>
      </c>
      <c r="H488" t="s">
        <v>122</v>
      </c>
      <c r="I488" t="s">
        <v>123</v>
      </c>
      <c r="J488">
        <v>506</v>
      </c>
      <c r="K488" t="s">
        <v>108</v>
      </c>
      <c r="L488" t="s">
        <v>109</v>
      </c>
      <c r="M488">
        <v>4</v>
      </c>
      <c r="N488">
        <v>14</v>
      </c>
      <c r="O488">
        <v>0</v>
      </c>
      <c r="P488">
        <v>7</v>
      </c>
      <c r="Q488">
        <v>409</v>
      </c>
      <c r="R488">
        <v>0</v>
      </c>
      <c r="S488">
        <v>47</v>
      </c>
      <c r="T488">
        <v>456</v>
      </c>
      <c r="U488">
        <v>0</v>
      </c>
      <c r="V488">
        <v>0</v>
      </c>
      <c r="W488">
        <v>0</v>
      </c>
      <c r="X488">
        <v>0</v>
      </c>
      <c r="Y488">
        <v>3</v>
      </c>
      <c r="Z488">
        <v>3</v>
      </c>
      <c r="AA488">
        <v>0</v>
      </c>
      <c r="AB488">
        <v>0</v>
      </c>
      <c r="AC488">
        <v>0</v>
      </c>
      <c r="AD488">
        <v>5</v>
      </c>
      <c r="AE488">
        <v>3</v>
      </c>
      <c r="AF488">
        <v>1</v>
      </c>
      <c r="AG488">
        <v>0</v>
      </c>
      <c r="AH488">
        <v>0</v>
      </c>
      <c r="AI488">
        <v>0</v>
      </c>
      <c r="AJ488">
        <v>0</v>
      </c>
      <c r="AK488">
        <v>13</v>
      </c>
      <c r="AL488">
        <v>0</v>
      </c>
      <c r="AM488">
        <v>50</v>
      </c>
      <c r="AN488">
        <v>0</v>
      </c>
      <c r="AO488">
        <v>0</v>
      </c>
      <c r="AP488">
        <v>2</v>
      </c>
      <c r="AQ488">
        <v>0</v>
      </c>
      <c r="AR488">
        <v>11</v>
      </c>
      <c r="AS488">
        <v>0</v>
      </c>
      <c r="AT488">
        <v>0</v>
      </c>
      <c r="AU488">
        <v>0</v>
      </c>
      <c r="AV488">
        <v>0</v>
      </c>
      <c r="AW488">
        <v>0</v>
      </c>
      <c r="AX488">
        <v>0</v>
      </c>
      <c r="AY488">
        <v>0</v>
      </c>
      <c r="AZ488">
        <v>0</v>
      </c>
      <c r="BA488">
        <v>0</v>
      </c>
      <c r="BB488">
        <v>0</v>
      </c>
      <c r="BC488">
        <v>0</v>
      </c>
      <c r="BD488">
        <v>284</v>
      </c>
      <c r="BE488">
        <v>224</v>
      </c>
      <c r="BF488">
        <v>161</v>
      </c>
      <c r="BG488">
        <v>63</v>
      </c>
      <c r="BH488">
        <v>5</v>
      </c>
      <c r="BI488">
        <v>7</v>
      </c>
      <c r="BJ488">
        <v>10</v>
      </c>
      <c r="BK488">
        <v>6</v>
      </c>
      <c r="BL488">
        <v>4</v>
      </c>
      <c r="BM488">
        <v>4</v>
      </c>
      <c r="BN488">
        <v>0</v>
      </c>
      <c r="BO488">
        <v>2</v>
      </c>
      <c r="BP488">
        <v>0</v>
      </c>
      <c r="BQ488">
        <v>2</v>
      </c>
      <c r="BR488">
        <v>0</v>
      </c>
      <c r="BS488">
        <v>0</v>
      </c>
      <c r="BT488">
        <v>0</v>
      </c>
      <c r="BU488">
        <v>0</v>
      </c>
      <c r="BV488">
        <v>5</v>
      </c>
      <c r="BW488">
        <v>3</v>
      </c>
      <c r="BX488">
        <v>2</v>
      </c>
      <c r="BY488">
        <v>0</v>
      </c>
      <c r="BZ488">
        <v>0</v>
      </c>
      <c r="CA488">
        <v>0</v>
      </c>
      <c r="CB488">
        <v>0</v>
      </c>
      <c r="CC488">
        <v>0</v>
      </c>
      <c r="CD488">
        <v>0</v>
      </c>
      <c r="CE488">
        <v>0</v>
      </c>
      <c r="CF488">
        <v>0</v>
      </c>
      <c r="CG488">
        <v>0</v>
      </c>
      <c r="CH488">
        <v>0</v>
      </c>
      <c r="CI488">
        <v>0</v>
      </c>
      <c r="CJ488">
        <v>0</v>
      </c>
      <c r="CK488">
        <v>1</v>
      </c>
      <c r="CL488" t="s">
        <v>130</v>
      </c>
      <c r="CM488" t="s">
        <v>570</v>
      </c>
      <c r="CN488" t="s">
        <v>126</v>
      </c>
      <c r="CO488">
        <v>0</v>
      </c>
      <c r="CP488">
        <f t="shared" si="21"/>
        <v>11</v>
      </c>
      <c r="CQ488">
        <f t="shared" si="22"/>
        <v>0</v>
      </c>
      <c r="CR488">
        <f t="shared" si="23"/>
        <v>0</v>
      </c>
    </row>
    <row r="489" spans="1:96" x14ac:dyDescent="0.3">
      <c r="A489">
        <v>202</v>
      </c>
      <c r="B489" t="s">
        <v>644</v>
      </c>
      <c r="C489">
        <v>55648</v>
      </c>
      <c r="D489">
        <v>13</v>
      </c>
      <c r="E489" t="s">
        <v>574</v>
      </c>
      <c r="F489" t="s">
        <v>574</v>
      </c>
      <c r="G489">
        <v>4</v>
      </c>
      <c r="H489" t="s">
        <v>142</v>
      </c>
      <c r="I489" t="s">
        <v>143</v>
      </c>
      <c r="J489">
        <v>496</v>
      </c>
      <c r="K489" t="s">
        <v>181</v>
      </c>
      <c r="L489" t="s">
        <v>182</v>
      </c>
      <c r="M489">
        <v>10</v>
      </c>
      <c r="N489">
        <v>4</v>
      </c>
      <c r="O489">
        <v>10</v>
      </c>
      <c r="P489">
        <v>0</v>
      </c>
      <c r="Q489">
        <v>900</v>
      </c>
      <c r="R489">
        <v>0</v>
      </c>
      <c r="S489">
        <v>65</v>
      </c>
      <c r="T489">
        <v>965</v>
      </c>
      <c r="U489">
        <v>0</v>
      </c>
      <c r="V489">
        <v>0</v>
      </c>
      <c r="W489">
        <v>0</v>
      </c>
      <c r="X489">
        <v>0</v>
      </c>
      <c r="Y489">
        <v>0</v>
      </c>
      <c r="Z489">
        <v>0</v>
      </c>
      <c r="AA489">
        <v>0</v>
      </c>
      <c r="AB489">
        <v>0</v>
      </c>
      <c r="AC489">
        <v>0</v>
      </c>
      <c r="AD489">
        <v>0</v>
      </c>
      <c r="AE489">
        <v>3</v>
      </c>
      <c r="AF489">
        <v>0</v>
      </c>
      <c r="AG489">
        <v>0</v>
      </c>
      <c r="AH489">
        <v>0</v>
      </c>
      <c r="AI489">
        <v>0</v>
      </c>
      <c r="AJ489">
        <v>0</v>
      </c>
      <c r="AK489">
        <v>0</v>
      </c>
      <c r="AL489">
        <v>4</v>
      </c>
      <c r="AM489">
        <v>0</v>
      </c>
      <c r="AN489">
        <v>10</v>
      </c>
      <c r="AO489">
        <v>16</v>
      </c>
      <c r="AP489">
        <v>11</v>
      </c>
      <c r="AQ489">
        <v>0</v>
      </c>
      <c r="AR489">
        <v>2</v>
      </c>
      <c r="AS489">
        <v>0</v>
      </c>
      <c r="AT489">
        <v>0</v>
      </c>
      <c r="AU489">
        <v>0</v>
      </c>
      <c r="AV489">
        <v>0</v>
      </c>
      <c r="AW489">
        <v>0</v>
      </c>
      <c r="AX489">
        <v>0</v>
      </c>
      <c r="AY489">
        <v>0</v>
      </c>
      <c r="AZ489">
        <v>0</v>
      </c>
      <c r="BA489">
        <v>0</v>
      </c>
      <c r="BB489">
        <v>0</v>
      </c>
      <c r="BC489">
        <v>0</v>
      </c>
      <c r="BD489">
        <v>296</v>
      </c>
      <c r="BE489">
        <v>151</v>
      </c>
      <c r="BF489">
        <v>102</v>
      </c>
      <c r="BG489">
        <v>49</v>
      </c>
      <c r="BH489">
        <v>0</v>
      </c>
      <c r="BI489">
        <v>0</v>
      </c>
      <c r="BJ489">
        <v>0</v>
      </c>
      <c r="BK489">
        <v>0</v>
      </c>
      <c r="BL489">
        <v>0</v>
      </c>
      <c r="BM489">
        <v>22</v>
      </c>
      <c r="BN489">
        <v>20</v>
      </c>
      <c r="BO489">
        <v>1</v>
      </c>
      <c r="BP489">
        <v>1</v>
      </c>
      <c r="BQ489">
        <v>0</v>
      </c>
      <c r="BR489">
        <v>0</v>
      </c>
      <c r="BS489">
        <v>0</v>
      </c>
      <c r="BT489">
        <v>0</v>
      </c>
      <c r="BU489">
        <v>0</v>
      </c>
      <c r="BV489">
        <v>0</v>
      </c>
      <c r="BW489">
        <v>0</v>
      </c>
      <c r="BX489">
        <v>0</v>
      </c>
      <c r="BY489">
        <v>0</v>
      </c>
      <c r="BZ489">
        <v>0</v>
      </c>
      <c r="CA489">
        <v>0</v>
      </c>
      <c r="CB489">
        <v>76</v>
      </c>
      <c r="CC489">
        <v>30</v>
      </c>
      <c r="CD489">
        <v>11</v>
      </c>
      <c r="CE489">
        <v>19</v>
      </c>
      <c r="CF489">
        <v>13</v>
      </c>
      <c r="CG489">
        <v>0</v>
      </c>
      <c r="CH489">
        <v>3</v>
      </c>
      <c r="CI489">
        <v>3</v>
      </c>
      <c r="CJ489">
        <v>0</v>
      </c>
      <c r="CK489">
        <v>1</v>
      </c>
      <c r="CL489" t="s">
        <v>130</v>
      </c>
      <c r="CM489" t="s">
        <v>575</v>
      </c>
      <c r="CN489" t="s">
        <v>126</v>
      </c>
      <c r="CO489">
        <v>0</v>
      </c>
      <c r="CP489">
        <f t="shared" si="21"/>
        <v>10</v>
      </c>
      <c r="CQ489">
        <f t="shared" si="22"/>
        <v>0</v>
      </c>
      <c r="CR489">
        <f t="shared" si="23"/>
        <v>11</v>
      </c>
    </row>
    <row r="490" spans="1:96" x14ac:dyDescent="0.3">
      <c r="A490">
        <v>202</v>
      </c>
      <c r="B490" t="s">
        <v>644</v>
      </c>
      <c r="C490">
        <v>55650</v>
      </c>
      <c r="D490">
        <v>10</v>
      </c>
      <c r="E490" t="s">
        <v>576</v>
      </c>
      <c r="F490" t="s">
        <v>577</v>
      </c>
      <c r="G490">
        <v>3</v>
      </c>
      <c r="H490" t="s">
        <v>115</v>
      </c>
      <c r="I490" t="s">
        <v>116</v>
      </c>
      <c r="J490">
        <v>504</v>
      </c>
      <c r="K490" t="s">
        <v>97</v>
      </c>
      <c r="L490" t="s">
        <v>98</v>
      </c>
      <c r="M490">
        <v>13</v>
      </c>
      <c r="N490">
        <v>6</v>
      </c>
      <c r="O490">
        <v>0</v>
      </c>
      <c r="P490">
        <v>8</v>
      </c>
      <c r="Q490">
        <v>1155</v>
      </c>
      <c r="R490">
        <v>0</v>
      </c>
      <c r="S490">
        <v>74</v>
      </c>
      <c r="T490">
        <v>1229</v>
      </c>
      <c r="U490">
        <v>0</v>
      </c>
      <c r="V490">
        <v>4</v>
      </c>
      <c r="W490">
        <v>0</v>
      </c>
      <c r="X490">
        <v>6</v>
      </c>
      <c r="Y490">
        <v>52</v>
      </c>
      <c r="Z490">
        <v>52</v>
      </c>
      <c r="AA490">
        <v>34</v>
      </c>
      <c r="AB490">
        <v>10</v>
      </c>
      <c r="AC490">
        <v>14</v>
      </c>
      <c r="AD490">
        <v>19</v>
      </c>
      <c r="AE490">
        <v>32</v>
      </c>
      <c r="AF490">
        <v>2</v>
      </c>
      <c r="AG490">
        <v>0</v>
      </c>
      <c r="AH490">
        <v>0</v>
      </c>
      <c r="AI490">
        <v>1</v>
      </c>
      <c r="AJ490">
        <v>45</v>
      </c>
      <c r="AK490">
        <v>49</v>
      </c>
      <c r="AL490">
        <v>72</v>
      </c>
      <c r="AM490">
        <v>1</v>
      </c>
      <c r="AN490">
        <v>0</v>
      </c>
      <c r="AO490">
        <v>0</v>
      </c>
      <c r="AP490">
        <v>19</v>
      </c>
      <c r="AQ490">
        <v>0</v>
      </c>
      <c r="AR490">
        <v>4</v>
      </c>
      <c r="AS490">
        <v>6</v>
      </c>
      <c r="AT490">
        <v>0</v>
      </c>
      <c r="AU490">
        <v>0</v>
      </c>
      <c r="AV490">
        <v>0</v>
      </c>
      <c r="AW490">
        <v>0</v>
      </c>
      <c r="AX490">
        <v>0</v>
      </c>
      <c r="AY490">
        <v>0</v>
      </c>
      <c r="AZ490">
        <v>10</v>
      </c>
      <c r="BA490">
        <v>0</v>
      </c>
      <c r="BB490">
        <v>3</v>
      </c>
      <c r="BC490">
        <v>3</v>
      </c>
      <c r="BD490">
        <v>765</v>
      </c>
      <c r="BE490">
        <v>637</v>
      </c>
      <c r="BF490">
        <v>374</v>
      </c>
      <c r="BG490">
        <v>263</v>
      </c>
      <c r="BH490">
        <v>7</v>
      </c>
      <c r="BI490">
        <v>15</v>
      </c>
      <c r="BJ490">
        <v>44</v>
      </c>
      <c r="BK490">
        <v>20</v>
      </c>
      <c r="BL490">
        <v>24</v>
      </c>
      <c r="BM490">
        <v>12</v>
      </c>
      <c r="BN490">
        <v>0</v>
      </c>
      <c r="BO490">
        <v>15</v>
      </c>
      <c r="BP490">
        <v>8</v>
      </c>
      <c r="BQ490">
        <v>7</v>
      </c>
      <c r="BR490">
        <v>0</v>
      </c>
      <c r="BS490">
        <v>0</v>
      </c>
      <c r="BT490">
        <v>0</v>
      </c>
      <c r="BU490">
        <v>0</v>
      </c>
      <c r="BV490">
        <v>13</v>
      </c>
      <c r="BW490">
        <v>3</v>
      </c>
      <c r="BX490">
        <v>10</v>
      </c>
      <c r="BY490">
        <v>0</v>
      </c>
      <c r="BZ490">
        <v>0</v>
      </c>
      <c r="CA490">
        <v>0</v>
      </c>
      <c r="CB490">
        <v>0</v>
      </c>
      <c r="CC490">
        <v>0</v>
      </c>
      <c r="CD490">
        <v>0</v>
      </c>
      <c r="CE490">
        <v>0</v>
      </c>
      <c r="CF490">
        <v>0</v>
      </c>
      <c r="CG490">
        <v>0</v>
      </c>
      <c r="CH490">
        <v>0</v>
      </c>
      <c r="CI490">
        <v>0</v>
      </c>
      <c r="CJ490">
        <v>0</v>
      </c>
      <c r="CK490">
        <v>64</v>
      </c>
      <c r="CL490" t="s">
        <v>578</v>
      </c>
      <c r="CM490" t="s">
        <v>579</v>
      </c>
      <c r="CN490" t="s">
        <v>106</v>
      </c>
      <c r="CO490">
        <v>177</v>
      </c>
      <c r="CP490">
        <f t="shared" si="21"/>
        <v>21</v>
      </c>
      <c r="CQ490">
        <f t="shared" si="22"/>
        <v>0</v>
      </c>
      <c r="CR490">
        <f t="shared" si="23"/>
        <v>0</v>
      </c>
    </row>
    <row r="491" spans="1:96" x14ac:dyDescent="0.3">
      <c r="A491">
        <v>202</v>
      </c>
      <c r="B491" t="s">
        <v>644</v>
      </c>
      <c r="C491">
        <v>55652</v>
      </c>
      <c r="D491">
        <v>10</v>
      </c>
      <c r="E491" t="s">
        <v>580</v>
      </c>
      <c r="F491" t="s">
        <v>580</v>
      </c>
      <c r="G491">
        <v>2</v>
      </c>
      <c r="H491" t="s">
        <v>95</v>
      </c>
      <c r="I491" t="s">
        <v>96</v>
      </c>
      <c r="J491">
        <v>506</v>
      </c>
      <c r="K491" t="s">
        <v>108</v>
      </c>
      <c r="L491" t="s">
        <v>109</v>
      </c>
      <c r="M491">
        <v>9</v>
      </c>
      <c r="N491">
        <v>5</v>
      </c>
      <c r="O491">
        <v>0</v>
      </c>
      <c r="P491">
        <v>19</v>
      </c>
      <c r="Q491">
        <v>957</v>
      </c>
      <c r="R491">
        <v>0</v>
      </c>
      <c r="S491">
        <v>116</v>
      </c>
      <c r="T491">
        <v>1073</v>
      </c>
      <c r="U491">
        <v>0</v>
      </c>
      <c r="V491">
        <v>8</v>
      </c>
      <c r="W491">
        <v>0</v>
      </c>
      <c r="X491">
        <v>3</v>
      </c>
      <c r="Y491">
        <v>11</v>
      </c>
      <c r="Z491">
        <v>11</v>
      </c>
      <c r="AA491">
        <v>44</v>
      </c>
      <c r="AB491">
        <v>14</v>
      </c>
      <c r="AC491">
        <v>21</v>
      </c>
      <c r="AD491">
        <v>16</v>
      </c>
      <c r="AE491">
        <v>15</v>
      </c>
      <c r="AF491">
        <v>3</v>
      </c>
      <c r="AG491">
        <v>0</v>
      </c>
      <c r="AH491">
        <v>0</v>
      </c>
      <c r="AI491">
        <v>2</v>
      </c>
      <c r="AJ491">
        <v>0</v>
      </c>
      <c r="AK491">
        <v>2</v>
      </c>
      <c r="AL491">
        <v>0</v>
      </c>
      <c r="AM491">
        <v>1</v>
      </c>
      <c r="AN491">
        <v>0</v>
      </c>
      <c r="AO491">
        <v>0</v>
      </c>
      <c r="AP491">
        <v>12</v>
      </c>
      <c r="AQ491">
        <v>0</v>
      </c>
      <c r="AR491">
        <v>13</v>
      </c>
      <c r="AS491">
        <v>4</v>
      </c>
      <c r="AT491">
        <v>0</v>
      </c>
      <c r="AU491">
        <v>0</v>
      </c>
      <c r="AV491">
        <v>0</v>
      </c>
      <c r="AW491">
        <v>0</v>
      </c>
      <c r="AX491">
        <v>0</v>
      </c>
      <c r="AY491">
        <v>0</v>
      </c>
      <c r="AZ491">
        <v>9</v>
      </c>
      <c r="BA491">
        <v>0</v>
      </c>
      <c r="BB491">
        <v>1</v>
      </c>
      <c r="BC491">
        <v>1</v>
      </c>
      <c r="BD491">
        <v>431</v>
      </c>
      <c r="BE491">
        <v>325</v>
      </c>
      <c r="BF491">
        <v>205</v>
      </c>
      <c r="BG491">
        <v>120</v>
      </c>
      <c r="BH491">
        <v>4</v>
      </c>
      <c r="BI491">
        <v>9</v>
      </c>
      <c r="BJ491">
        <v>20</v>
      </c>
      <c r="BK491">
        <v>10</v>
      </c>
      <c r="BL491">
        <v>10</v>
      </c>
      <c r="BM491">
        <v>5</v>
      </c>
      <c r="BN491">
        <v>0</v>
      </c>
      <c r="BO491">
        <v>9</v>
      </c>
      <c r="BP491">
        <v>6</v>
      </c>
      <c r="BQ491">
        <v>3</v>
      </c>
      <c r="BR491">
        <v>0</v>
      </c>
      <c r="BS491">
        <v>0</v>
      </c>
      <c r="BT491">
        <v>0</v>
      </c>
      <c r="BU491">
        <v>0</v>
      </c>
      <c r="BV491">
        <v>22</v>
      </c>
      <c r="BW491">
        <v>12</v>
      </c>
      <c r="BX491">
        <v>10</v>
      </c>
      <c r="BY491">
        <v>0</v>
      </c>
      <c r="BZ491">
        <v>0</v>
      </c>
      <c r="CA491">
        <v>0</v>
      </c>
      <c r="CB491">
        <v>0</v>
      </c>
      <c r="CC491">
        <v>0</v>
      </c>
      <c r="CD491">
        <v>0</v>
      </c>
      <c r="CE491">
        <v>0</v>
      </c>
      <c r="CF491">
        <v>0</v>
      </c>
      <c r="CG491">
        <v>0</v>
      </c>
      <c r="CH491">
        <v>0</v>
      </c>
      <c r="CI491">
        <v>0</v>
      </c>
      <c r="CJ491">
        <v>0</v>
      </c>
      <c r="CK491">
        <v>12</v>
      </c>
      <c r="CL491" t="s">
        <v>554</v>
      </c>
      <c r="CM491" s="1">
        <v>30691</v>
      </c>
      <c r="CN491" t="s">
        <v>309</v>
      </c>
      <c r="CO491">
        <v>178</v>
      </c>
      <c r="CP491">
        <f t="shared" si="21"/>
        <v>28</v>
      </c>
      <c r="CQ491">
        <f t="shared" si="22"/>
        <v>0</v>
      </c>
      <c r="CR491">
        <f t="shared" si="23"/>
        <v>0</v>
      </c>
    </row>
    <row r="492" spans="1:96" x14ac:dyDescent="0.3">
      <c r="A492">
        <v>202</v>
      </c>
      <c r="B492" t="s">
        <v>644</v>
      </c>
      <c r="C492">
        <v>55653</v>
      </c>
      <c r="D492">
        <v>21</v>
      </c>
      <c r="E492" t="s">
        <v>581</v>
      </c>
      <c r="F492" t="s">
        <v>581</v>
      </c>
      <c r="G492">
        <v>1</v>
      </c>
      <c r="H492" t="s">
        <v>122</v>
      </c>
      <c r="I492" t="s">
        <v>123</v>
      </c>
      <c r="J492">
        <v>496</v>
      </c>
      <c r="K492" t="s">
        <v>181</v>
      </c>
      <c r="L492" t="s">
        <v>182</v>
      </c>
      <c r="M492">
        <v>21</v>
      </c>
      <c r="N492">
        <v>4</v>
      </c>
      <c r="O492">
        <v>0</v>
      </c>
      <c r="P492">
        <v>4</v>
      </c>
      <c r="Q492">
        <v>1878</v>
      </c>
      <c r="R492">
        <v>0</v>
      </c>
      <c r="S492">
        <v>114</v>
      </c>
      <c r="T492">
        <v>1992</v>
      </c>
      <c r="U492">
        <v>0</v>
      </c>
      <c r="V492">
        <v>1</v>
      </c>
      <c r="W492">
        <v>0</v>
      </c>
      <c r="X492">
        <v>3</v>
      </c>
      <c r="Y492">
        <v>14</v>
      </c>
      <c r="Z492">
        <v>14</v>
      </c>
      <c r="AA492">
        <v>17</v>
      </c>
      <c r="AB492">
        <v>8</v>
      </c>
      <c r="AC492">
        <v>7</v>
      </c>
      <c r="AD492">
        <v>24</v>
      </c>
      <c r="AE492">
        <v>26</v>
      </c>
      <c r="AF492">
        <v>2</v>
      </c>
      <c r="AG492">
        <v>0</v>
      </c>
      <c r="AH492">
        <v>0</v>
      </c>
      <c r="AI492">
        <v>1</v>
      </c>
      <c r="AJ492">
        <v>0</v>
      </c>
      <c r="AK492">
        <v>28</v>
      </c>
      <c r="AL492">
        <v>9</v>
      </c>
      <c r="AM492">
        <v>179</v>
      </c>
      <c r="AN492">
        <v>0</v>
      </c>
      <c r="AO492">
        <v>0</v>
      </c>
      <c r="AP492">
        <v>23</v>
      </c>
      <c r="AQ492">
        <v>0</v>
      </c>
      <c r="AR492">
        <v>4</v>
      </c>
      <c r="AS492">
        <v>3</v>
      </c>
      <c r="AT492">
        <v>0</v>
      </c>
      <c r="AU492">
        <v>0</v>
      </c>
      <c r="AV492">
        <v>0</v>
      </c>
      <c r="AW492">
        <v>0</v>
      </c>
      <c r="AX492">
        <v>0</v>
      </c>
      <c r="AY492">
        <v>0</v>
      </c>
      <c r="AZ492">
        <v>2</v>
      </c>
      <c r="BA492">
        <v>0</v>
      </c>
      <c r="BB492">
        <v>0</v>
      </c>
      <c r="BC492">
        <v>0</v>
      </c>
      <c r="BD492">
        <v>1038</v>
      </c>
      <c r="BE492">
        <v>684</v>
      </c>
      <c r="BF492">
        <v>460</v>
      </c>
      <c r="BG492">
        <v>224</v>
      </c>
      <c r="BH492">
        <v>37</v>
      </c>
      <c r="BI492">
        <v>30</v>
      </c>
      <c r="BJ492">
        <v>101</v>
      </c>
      <c r="BK492">
        <v>38</v>
      </c>
      <c r="BL492">
        <v>63</v>
      </c>
      <c r="BM492">
        <v>55</v>
      </c>
      <c r="BN492">
        <v>0</v>
      </c>
      <c r="BO492">
        <v>5</v>
      </c>
      <c r="BP492">
        <v>4</v>
      </c>
      <c r="BQ492">
        <v>1</v>
      </c>
      <c r="BR492">
        <v>0</v>
      </c>
      <c r="BS492">
        <v>0</v>
      </c>
      <c r="BT492">
        <v>0</v>
      </c>
      <c r="BU492">
        <v>0</v>
      </c>
      <c r="BV492">
        <v>13</v>
      </c>
      <c r="BW492">
        <v>3</v>
      </c>
      <c r="BX492">
        <v>10</v>
      </c>
      <c r="BY492">
        <v>0</v>
      </c>
      <c r="BZ492">
        <v>0</v>
      </c>
      <c r="CA492">
        <v>0</v>
      </c>
      <c r="CB492">
        <v>0</v>
      </c>
      <c r="CC492">
        <v>0</v>
      </c>
      <c r="CD492">
        <v>0</v>
      </c>
      <c r="CE492">
        <v>0</v>
      </c>
      <c r="CF492">
        <v>0</v>
      </c>
      <c r="CG492">
        <v>0</v>
      </c>
      <c r="CH492">
        <v>0</v>
      </c>
      <c r="CI492">
        <v>0</v>
      </c>
      <c r="CJ492">
        <v>0</v>
      </c>
      <c r="CK492">
        <v>1</v>
      </c>
      <c r="CL492" t="s">
        <v>130</v>
      </c>
      <c r="CM492" t="s">
        <v>138</v>
      </c>
      <c r="CO492">
        <v>0</v>
      </c>
      <c r="CP492">
        <f t="shared" si="21"/>
        <v>25</v>
      </c>
      <c r="CQ492">
        <f t="shared" si="22"/>
        <v>0</v>
      </c>
      <c r="CR492">
        <f t="shared" si="23"/>
        <v>0</v>
      </c>
    </row>
    <row r="493" spans="1:96" x14ac:dyDescent="0.3">
      <c r="A493">
        <v>202</v>
      </c>
      <c r="B493" t="s">
        <v>644</v>
      </c>
      <c r="C493">
        <v>55658</v>
      </c>
      <c r="D493">
        <v>25</v>
      </c>
      <c r="E493" t="s">
        <v>583</v>
      </c>
      <c r="F493" t="s">
        <v>584</v>
      </c>
      <c r="G493">
        <v>1</v>
      </c>
      <c r="H493" t="s">
        <v>122</v>
      </c>
      <c r="I493" t="s">
        <v>123</v>
      </c>
      <c r="J493">
        <v>506</v>
      </c>
      <c r="K493" t="s">
        <v>108</v>
      </c>
      <c r="L493" t="s">
        <v>109</v>
      </c>
      <c r="M493">
        <v>22</v>
      </c>
      <c r="N493">
        <v>4</v>
      </c>
      <c r="O493">
        <v>0</v>
      </c>
      <c r="P493">
        <v>3</v>
      </c>
      <c r="Q493">
        <v>1930</v>
      </c>
      <c r="R493">
        <v>0</v>
      </c>
      <c r="S493">
        <v>122</v>
      </c>
      <c r="T493">
        <v>2052</v>
      </c>
      <c r="U493">
        <v>0</v>
      </c>
      <c r="V493">
        <v>4</v>
      </c>
      <c r="W493">
        <v>0</v>
      </c>
      <c r="X493">
        <v>0</v>
      </c>
      <c r="Y493">
        <v>1</v>
      </c>
      <c r="Z493">
        <v>1</v>
      </c>
      <c r="AA493">
        <v>23</v>
      </c>
      <c r="AB493">
        <v>9</v>
      </c>
      <c r="AC493">
        <v>11</v>
      </c>
      <c r="AD493">
        <v>23</v>
      </c>
      <c r="AE493">
        <v>12</v>
      </c>
      <c r="AF493">
        <v>4</v>
      </c>
      <c r="AG493">
        <v>0</v>
      </c>
      <c r="AH493">
        <v>0</v>
      </c>
      <c r="AI493">
        <v>0</v>
      </c>
      <c r="AJ493">
        <v>0</v>
      </c>
      <c r="AK493">
        <v>0</v>
      </c>
      <c r="AL493">
        <v>3</v>
      </c>
      <c r="AM493">
        <v>2</v>
      </c>
      <c r="AN493">
        <v>0</v>
      </c>
      <c r="AO493">
        <v>0</v>
      </c>
      <c r="AP493">
        <v>20</v>
      </c>
      <c r="AQ493">
        <v>0</v>
      </c>
      <c r="AR493">
        <v>10</v>
      </c>
      <c r="AS493">
        <v>0</v>
      </c>
      <c r="AT493">
        <v>0</v>
      </c>
      <c r="AU493">
        <v>0</v>
      </c>
      <c r="AV493">
        <v>0</v>
      </c>
      <c r="AW493">
        <v>0</v>
      </c>
      <c r="AX493">
        <v>0</v>
      </c>
      <c r="AY493">
        <v>0</v>
      </c>
      <c r="AZ493">
        <v>3</v>
      </c>
      <c r="BA493">
        <v>0</v>
      </c>
      <c r="BB493">
        <v>0</v>
      </c>
      <c r="BC493">
        <v>0</v>
      </c>
      <c r="BD493">
        <v>1295</v>
      </c>
      <c r="BE493">
        <v>993</v>
      </c>
      <c r="BF493">
        <v>835</v>
      </c>
      <c r="BG493">
        <v>158</v>
      </c>
      <c r="BH493">
        <v>30</v>
      </c>
      <c r="BI493">
        <v>34</v>
      </c>
      <c r="BJ493">
        <v>50</v>
      </c>
      <c r="BK493">
        <v>18</v>
      </c>
      <c r="BL493">
        <v>32</v>
      </c>
      <c r="BM493">
        <v>133</v>
      </c>
      <c r="BN493">
        <v>0</v>
      </c>
      <c r="BO493">
        <v>0</v>
      </c>
      <c r="BP493">
        <v>0</v>
      </c>
      <c r="BQ493">
        <v>0</v>
      </c>
      <c r="BR493">
        <v>0</v>
      </c>
      <c r="BS493">
        <v>0</v>
      </c>
      <c r="BT493">
        <v>0</v>
      </c>
      <c r="BU493">
        <v>0</v>
      </c>
      <c r="BV493">
        <v>32</v>
      </c>
      <c r="BW493">
        <v>25</v>
      </c>
      <c r="BX493">
        <v>7</v>
      </c>
      <c r="BY493">
        <v>0</v>
      </c>
      <c r="BZ493">
        <v>0</v>
      </c>
      <c r="CA493">
        <v>0</v>
      </c>
      <c r="CB493">
        <v>0</v>
      </c>
      <c r="CC493">
        <v>0</v>
      </c>
      <c r="CD493">
        <v>0</v>
      </c>
      <c r="CE493">
        <v>0</v>
      </c>
      <c r="CF493">
        <v>0</v>
      </c>
      <c r="CG493">
        <v>0</v>
      </c>
      <c r="CH493">
        <v>0</v>
      </c>
      <c r="CI493">
        <v>0</v>
      </c>
      <c r="CJ493">
        <v>0</v>
      </c>
      <c r="CK493">
        <v>57</v>
      </c>
      <c r="CL493" t="s">
        <v>154</v>
      </c>
      <c r="CM493" t="s">
        <v>111</v>
      </c>
      <c r="CN493" t="s">
        <v>309</v>
      </c>
      <c r="CO493">
        <v>191</v>
      </c>
      <c r="CP493">
        <f t="shared" si="21"/>
        <v>25</v>
      </c>
      <c r="CQ493">
        <f t="shared" si="22"/>
        <v>0</v>
      </c>
      <c r="CR493">
        <f t="shared" si="23"/>
        <v>0</v>
      </c>
    </row>
    <row r="494" spans="1:96" x14ac:dyDescent="0.3">
      <c r="A494">
        <v>202</v>
      </c>
      <c r="B494" t="s">
        <v>644</v>
      </c>
      <c r="C494">
        <v>55661</v>
      </c>
      <c r="D494">
        <v>8</v>
      </c>
      <c r="E494" t="s">
        <v>774</v>
      </c>
      <c r="F494" t="s">
        <v>774</v>
      </c>
      <c r="G494">
        <v>3</v>
      </c>
      <c r="H494" t="s">
        <v>115</v>
      </c>
      <c r="I494" t="s">
        <v>116</v>
      </c>
      <c r="J494">
        <v>504</v>
      </c>
      <c r="K494" t="s">
        <v>97</v>
      </c>
      <c r="L494" t="s">
        <v>98</v>
      </c>
      <c r="M494">
        <v>3</v>
      </c>
      <c r="N494">
        <v>19</v>
      </c>
      <c r="O494">
        <v>0</v>
      </c>
      <c r="P494">
        <v>6</v>
      </c>
      <c r="Q494">
        <v>199</v>
      </c>
      <c r="R494">
        <v>0</v>
      </c>
      <c r="S494">
        <v>16</v>
      </c>
      <c r="T494">
        <v>215</v>
      </c>
      <c r="U494">
        <v>0</v>
      </c>
      <c r="V494">
        <v>1</v>
      </c>
      <c r="W494">
        <v>0</v>
      </c>
      <c r="X494">
        <v>0</v>
      </c>
      <c r="Y494">
        <v>2</v>
      </c>
      <c r="Z494">
        <v>2</v>
      </c>
      <c r="AA494">
        <v>5</v>
      </c>
      <c r="AB494">
        <v>1</v>
      </c>
      <c r="AC494">
        <v>3</v>
      </c>
      <c r="AD494">
        <v>4</v>
      </c>
      <c r="AE494">
        <v>6</v>
      </c>
      <c r="AF494">
        <v>1</v>
      </c>
      <c r="AG494">
        <v>0</v>
      </c>
      <c r="AH494">
        <v>0</v>
      </c>
      <c r="AI494">
        <v>0</v>
      </c>
      <c r="AJ494">
        <v>2</v>
      </c>
      <c r="AK494">
        <v>3</v>
      </c>
      <c r="AL494">
        <v>0</v>
      </c>
      <c r="AM494">
        <v>0</v>
      </c>
      <c r="AN494">
        <v>0</v>
      </c>
      <c r="AO494">
        <v>0</v>
      </c>
      <c r="AP494">
        <v>3</v>
      </c>
      <c r="AQ494">
        <v>0</v>
      </c>
      <c r="AR494">
        <v>7</v>
      </c>
      <c r="AS494">
        <v>1</v>
      </c>
      <c r="AT494">
        <v>0</v>
      </c>
      <c r="AU494">
        <v>0</v>
      </c>
      <c r="AV494">
        <v>0</v>
      </c>
      <c r="AW494">
        <v>0</v>
      </c>
      <c r="AX494">
        <v>0</v>
      </c>
      <c r="AY494">
        <v>0</v>
      </c>
      <c r="AZ494">
        <v>1</v>
      </c>
      <c r="BA494">
        <v>0</v>
      </c>
      <c r="BB494">
        <v>0</v>
      </c>
      <c r="BC494">
        <v>0</v>
      </c>
      <c r="BD494">
        <v>109</v>
      </c>
      <c r="BE494">
        <v>82</v>
      </c>
      <c r="BF494">
        <v>56</v>
      </c>
      <c r="BG494">
        <v>26</v>
      </c>
      <c r="BH494">
        <v>3</v>
      </c>
      <c r="BI494">
        <v>1</v>
      </c>
      <c r="BJ494">
        <v>15</v>
      </c>
      <c r="BK494">
        <v>7</v>
      </c>
      <c r="BL494">
        <v>8</v>
      </c>
      <c r="BM494">
        <v>1</v>
      </c>
      <c r="BN494">
        <v>0</v>
      </c>
      <c r="BO494">
        <v>0</v>
      </c>
      <c r="BP494">
        <v>0</v>
      </c>
      <c r="BQ494">
        <v>0</v>
      </c>
      <c r="BR494">
        <v>0</v>
      </c>
      <c r="BS494">
        <v>0</v>
      </c>
      <c r="BT494">
        <v>0</v>
      </c>
      <c r="BU494">
        <v>0</v>
      </c>
      <c r="BV494">
        <v>1</v>
      </c>
      <c r="BW494">
        <v>0</v>
      </c>
      <c r="BX494">
        <v>1</v>
      </c>
      <c r="BY494">
        <v>0</v>
      </c>
      <c r="BZ494">
        <v>0</v>
      </c>
      <c r="CA494">
        <v>0</v>
      </c>
      <c r="CB494">
        <v>0</v>
      </c>
      <c r="CC494">
        <v>0</v>
      </c>
      <c r="CD494">
        <v>0</v>
      </c>
      <c r="CE494">
        <v>0</v>
      </c>
      <c r="CF494">
        <v>0</v>
      </c>
      <c r="CG494">
        <v>0</v>
      </c>
      <c r="CH494">
        <v>0</v>
      </c>
      <c r="CI494">
        <v>0</v>
      </c>
      <c r="CJ494">
        <v>0</v>
      </c>
      <c r="CK494">
        <v>1</v>
      </c>
      <c r="CL494" t="s">
        <v>130</v>
      </c>
      <c r="CP494">
        <f t="shared" si="21"/>
        <v>9</v>
      </c>
      <c r="CQ494">
        <f t="shared" si="22"/>
        <v>0</v>
      </c>
      <c r="CR494">
        <f t="shared" si="23"/>
        <v>0</v>
      </c>
    </row>
    <row r="495" spans="1:96" x14ac:dyDescent="0.3">
      <c r="A495">
        <v>202</v>
      </c>
      <c r="B495" t="s">
        <v>644</v>
      </c>
      <c r="C495">
        <v>55664</v>
      </c>
      <c r="D495">
        <v>31</v>
      </c>
      <c r="E495" t="s">
        <v>775</v>
      </c>
      <c r="F495" t="s">
        <v>776</v>
      </c>
      <c r="G495">
        <v>4</v>
      </c>
      <c r="H495" t="s">
        <v>142</v>
      </c>
      <c r="I495" t="s">
        <v>143</v>
      </c>
      <c r="J495">
        <v>504</v>
      </c>
      <c r="K495" t="s">
        <v>97</v>
      </c>
      <c r="L495" t="s">
        <v>98</v>
      </c>
      <c r="M495">
        <v>7</v>
      </c>
      <c r="N495">
        <v>14</v>
      </c>
      <c r="O495">
        <v>8</v>
      </c>
      <c r="P495">
        <v>1</v>
      </c>
      <c r="Q495">
        <v>674</v>
      </c>
      <c r="R495">
        <v>0</v>
      </c>
      <c r="S495">
        <v>48</v>
      </c>
      <c r="T495">
        <v>722</v>
      </c>
      <c r="U495">
        <v>0</v>
      </c>
      <c r="V495">
        <v>0</v>
      </c>
      <c r="W495">
        <v>0</v>
      </c>
      <c r="X495">
        <v>0</v>
      </c>
      <c r="Y495">
        <v>0</v>
      </c>
      <c r="Z495">
        <v>0</v>
      </c>
      <c r="AA495">
        <v>0</v>
      </c>
      <c r="AB495">
        <v>0</v>
      </c>
      <c r="AC495">
        <v>0</v>
      </c>
      <c r="AD495">
        <v>0</v>
      </c>
      <c r="AE495">
        <v>5</v>
      </c>
      <c r="AF495">
        <v>1</v>
      </c>
      <c r="AG495">
        <v>0</v>
      </c>
      <c r="AH495">
        <v>0</v>
      </c>
      <c r="AI495">
        <v>0</v>
      </c>
      <c r="AJ495">
        <v>0</v>
      </c>
      <c r="AK495">
        <v>0</v>
      </c>
      <c r="AL495">
        <v>11</v>
      </c>
      <c r="AM495">
        <v>0</v>
      </c>
      <c r="AN495">
        <v>8</v>
      </c>
      <c r="AO495">
        <v>21</v>
      </c>
      <c r="AP495">
        <v>8</v>
      </c>
      <c r="AQ495">
        <v>0</v>
      </c>
      <c r="AR495">
        <v>6</v>
      </c>
      <c r="AS495">
        <v>0</v>
      </c>
      <c r="AT495">
        <v>0</v>
      </c>
      <c r="AU495">
        <v>0</v>
      </c>
      <c r="AV495">
        <v>0</v>
      </c>
      <c r="AW495">
        <v>0</v>
      </c>
      <c r="AX495">
        <v>0</v>
      </c>
      <c r="AY495">
        <v>0</v>
      </c>
      <c r="AZ495">
        <v>0</v>
      </c>
      <c r="BA495">
        <v>0</v>
      </c>
      <c r="BB495">
        <v>0</v>
      </c>
      <c r="BC495">
        <v>0</v>
      </c>
      <c r="BD495">
        <v>176</v>
      </c>
      <c r="BE495">
        <v>63</v>
      </c>
      <c r="BF495">
        <v>37</v>
      </c>
      <c r="BG495">
        <v>26</v>
      </c>
      <c r="BH495">
        <v>0</v>
      </c>
      <c r="BI495">
        <v>0</v>
      </c>
      <c r="BJ495">
        <v>0</v>
      </c>
      <c r="BK495">
        <v>0</v>
      </c>
      <c r="BL495">
        <v>0</v>
      </c>
      <c r="BM495">
        <v>12</v>
      </c>
      <c r="BN495">
        <v>16</v>
      </c>
      <c r="BO495">
        <v>0</v>
      </c>
      <c r="BP495">
        <v>0</v>
      </c>
      <c r="BQ495">
        <v>0</v>
      </c>
      <c r="BR495">
        <v>0</v>
      </c>
      <c r="BS495">
        <v>0</v>
      </c>
      <c r="BT495">
        <v>0</v>
      </c>
      <c r="BU495">
        <v>0</v>
      </c>
      <c r="BV495">
        <v>0</v>
      </c>
      <c r="BW495">
        <v>0</v>
      </c>
      <c r="BX495">
        <v>0</v>
      </c>
      <c r="BY495">
        <v>0</v>
      </c>
      <c r="BZ495">
        <v>0</v>
      </c>
      <c r="CA495">
        <v>0</v>
      </c>
      <c r="CB495">
        <v>78</v>
      </c>
      <c r="CC495">
        <v>23</v>
      </c>
      <c r="CD495">
        <v>8</v>
      </c>
      <c r="CE495">
        <v>16</v>
      </c>
      <c r="CF495">
        <v>19</v>
      </c>
      <c r="CG495">
        <v>0</v>
      </c>
      <c r="CH495">
        <v>0</v>
      </c>
      <c r="CI495">
        <v>0</v>
      </c>
      <c r="CJ495">
        <v>0</v>
      </c>
      <c r="CK495">
        <v>1</v>
      </c>
      <c r="CL495" t="s">
        <v>130</v>
      </c>
      <c r="CP495">
        <f t="shared" si="21"/>
        <v>8</v>
      </c>
      <c r="CQ495">
        <f t="shared" si="22"/>
        <v>0</v>
      </c>
      <c r="CR495">
        <f t="shared" si="23"/>
        <v>8</v>
      </c>
    </row>
    <row r="496" spans="1:96" x14ac:dyDescent="0.3">
      <c r="A496">
        <v>202</v>
      </c>
      <c r="B496" t="s">
        <v>644</v>
      </c>
      <c r="C496">
        <v>55670</v>
      </c>
      <c r="D496">
        <v>23</v>
      </c>
      <c r="E496" t="s">
        <v>587</v>
      </c>
      <c r="F496" t="s">
        <v>587</v>
      </c>
      <c r="G496">
        <v>3</v>
      </c>
      <c r="H496" t="s">
        <v>115</v>
      </c>
      <c r="I496" t="s">
        <v>116</v>
      </c>
      <c r="J496">
        <v>506</v>
      </c>
      <c r="K496" t="s">
        <v>108</v>
      </c>
      <c r="L496" t="s">
        <v>109</v>
      </c>
      <c r="M496">
        <v>13</v>
      </c>
      <c r="N496">
        <v>7</v>
      </c>
      <c r="O496">
        <v>0</v>
      </c>
      <c r="P496">
        <v>16</v>
      </c>
      <c r="Q496">
        <v>1243</v>
      </c>
      <c r="R496">
        <v>0</v>
      </c>
      <c r="S496">
        <v>98</v>
      </c>
      <c r="T496">
        <v>1341</v>
      </c>
      <c r="U496">
        <v>0</v>
      </c>
      <c r="V496">
        <v>1</v>
      </c>
      <c r="W496">
        <v>0</v>
      </c>
      <c r="X496">
        <v>0</v>
      </c>
      <c r="Y496">
        <v>7</v>
      </c>
      <c r="Z496">
        <v>7</v>
      </c>
      <c r="AA496">
        <v>4</v>
      </c>
      <c r="AB496">
        <v>1</v>
      </c>
      <c r="AC496">
        <v>2</v>
      </c>
      <c r="AD496">
        <v>16</v>
      </c>
      <c r="AE496">
        <v>8</v>
      </c>
      <c r="AF496">
        <v>6</v>
      </c>
      <c r="AG496">
        <v>0</v>
      </c>
      <c r="AH496">
        <v>0</v>
      </c>
      <c r="AI496">
        <v>6</v>
      </c>
      <c r="AJ496">
        <v>0</v>
      </c>
      <c r="AK496">
        <v>34</v>
      </c>
      <c r="AL496">
        <v>1</v>
      </c>
      <c r="AM496">
        <v>132</v>
      </c>
      <c r="AN496">
        <v>0</v>
      </c>
      <c r="AO496">
        <v>0</v>
      </c>
      <c r="AP496">
        <v>14</v>
      </c>
      <c r="AQ496">
        <v>0</v>
      </c>
      <c r="AR496">
        <v>11</v>
      </c>
      <c r="AS496">
        <v>1</v>
      </c>
      <c r="AT496">
        <v>0</v>
      </c>
      <c r="AU496">
        <v>0</v>
      </c>
      <c r="AV496">
        <v>0</v>
      </c>
      <c r="AW496">
        <v>0</v>
      </c>
      <c r="AX496">
        <v>0</v>
      </c>
      <c r="AY496">
        <v>0</v>
      </c>
      <c r="AZ496">
        <v>1</v>
      </c>
      <c r="BA496">
        <v>0</v>
      </c>
      <c r="BB496">
        <v>0</v>
      </c>
      <c r="BC496">
        <v>0</v>
      </c>
      <c r="BD496">
        <v>691</v>
      </c>
      <c r="BE496">
        <v>493</v>
      </c>
      <c r="BF496">
        <v>333</v>
      </c>
      <c r="BG496">
        <v>160</v>
      </c>
      <c r="BH496">
        <v>25</v>
      </c>
      <c r="BI496">
        <v>12</v>
      </c>
      <c r="BJ496">
        <v>29</v>
      </c>
      <c r="BK496">
        <v>10</v>
      </c>
      <c r="BL496">
        <v>19</v>
      </c>
      <c r="BM496">
        <v>23</v>
      </c>
      <c r="BN496">
        <v>0</v>
      </c>
      <c r="BO496">
        <v>11</v>
      </c>
      <c r="BP496">
        <v>6</v>
      </c>
      <c r="BQ496">
        <v>5</v>
      </c>
      <c r="BR496">
        <v>0</v>
      </c>
      <c r="BS496">
        <v>0</v>
      </c>
      <c r="BT496">
        <v>0</v>
      </c>
      <c r="BU496">
        <v>0</v>
      </c>
      <c r="BV496">
        <v>11</v>
      </c>
      <c r="BW496">
        <v>5</v>
      </c>
      <c r="BX496">
        <v>6</v>
      </c>
      <c r="BY496">
        <v>0</v>
      </c>
      <c r="BZ496">
        <v>0</v>
      </c>
      <c r="CA496">
        <v>0</v>
      </c>
      <c r="CB496">
        <v>0</v>
      </c>
      <c r="CC496">
        <v>0</v>
      </c>
      <c r="CD496">
        <v>0</v>
      </c>
      <c r="CE496">
        <v>0</v>
      </c>
      <c r="CF496">
        <v>0</v>
      </c>
      <c r="CG496">
        <v>0</v>
      </c>
      <c r="CH496">
        <v>0</v>
      </c>
      <c r="CI496">
        <v>0</v>
      </c>
      <c r="CJ496">
        <v>0</v>
      </c>
      <c r="CK496">
        <v>1</v>
      </c>
      <c r="CL496" t="s">
        <v>130</v>
      </c>
      <c r="CM496" t="s">
        <v>138</v>
      </c>
      <c r="CO496">
        <v>0</v>
      </c>
      <c r="CP496">
        <f t="shared" si="21"/>
        <v>29</v>
      </c>
      <c r="CQ496">
        <f t="shared" si="22"/>
        <v>0</v>
      </c>
      <c r="CR496">
        <f t="shared" si="23"/>
        <v>0</v>
      </c>
    </row>
    <row r="497" spans="1:96" x14ac:dyDescent="0.3">
      <c r="A497">
        <v>202</v>
      </c>
      <c r="B497" t="s">
        <v>644</v>
      </c>
      <c r="C497">
        <v>55982</v>
      </c>
      <c r="D497">
        <v>9</v>
      </c>
      <c r="E497" t="s">
        <v>588</v>
      </c>
      <c r="F497" t="s">
        <v>777</v>
      </c>
      <c r="G497">
        <v>2</v>
      </c>
      <c r="H497" t="s">
        <v>95</v>
      </c>
      <c r="I497" t="s">
        <v>96</v>
      </c>
      <c r="J497">
        <v>1536</v>
      </c>
      <c r="K497" t="s">
        <v>124</v>
      </c>
      <c r="L497" t="s">
        <v>125</v>
      </c>
      <c r="M497">
        <v>18</v>
      </c>
      <c r="N497">
        <v>3</v>
      </c>
      <c r="O497">
        <v>0</v>
      </c>
      <c r="P497">
        <v>3</v>
      </c>
      <c r="Q497">
        <v>1597</v>
      </c>
      <c r="R497">
        <v>0</v>
      </c>
      <c r="S497">
        <v>96</v>
      </c>
      <c r="T497">
        <v>1693</v>
      </c>
      <c r="U497">
        <v>0</v>
      </c>
      <c r="V497">
        <v>10</v>
      </c>
      <c r="W497">
        <v>0</v>
      </c>
      <c r="X497">
        <v>2</v>
      </c>
      <c r="Y497">
        <v>19</v>
      </c>
      <c r="Z497">
        <v>20</v>
      </c>
      <c r="AA497">
        <v>50</v>
      </c>
      <c r="AB497">
        <v>24</v>
      </c>
      <c r="AC497">
        <v>19</v>
      </c>
      <c r="AD497">
        <v>55</v>
      </c>
      <c r="AE497">
        <v>43</v>
      </c>
      <c r="AF497">
        <v>4</v>
      </c>
      <c r="AG497">
        <v>0</v>
      </c>
      <c r="AH497">
        <v>0</v>
      </c>
      <c r="AI497">
        <v>3</v>
      </c>
      <c r="AJ497">
        <v>0</v>
      </c>
      <c r="AK497">
        <v>4</v>
      </c>
      <c r="AL497">
        <v>5</v>
      </c>
      <c r="AM497">
        <v>4</v>
      </c>
      <c r="AN497">
        <v>0</v>
      </c>
      <c r="AO497">
        <v>0</v>
      </c>
      <c r="AP497">
        <v>17</v>
      </c>
      <c r="AQ497">
        <v>0</v>
      </c>
      <c r="AR497">
        <v>8</v>
      </c>
      <c r="AS497">
        <v>3</v>
      </c>
      <c r="AT497">
        <v>0</v>
      </c>
      <c r="AU497">
        <v>0</v>
      </c>
      <c r="AV497">
        <v>0</v>
      </c>
      <c r="AW497">
        <v>1</v>
      </c>
      <c r="AX497">
        <v>0</v>
      </c>
      <c r="AY497">
        <v>0</v>
      </c>
      <c r="AZ497">
        <v>7</v>
      </c>
      <c r="BA497">
        <v>0</v>
      </c>
      <c r="BB497">
        <v>2</v>
      </c>
      <c r="BC497">
        <v>1</v>
      </c>
      <c r="BD497">
        <v>730</v>
      </c>
      <c r="BE497">
        <v>526</v>
      </c>
      <c r="BF497">
        <v>285</v>
      </c>
      <c r="BG497">
        <v>241</v>
      </c>
      <c r="BH497">
        <v>16</v>
      </c>
      <c r="BI497">
        <v>23</v>
      </c>
      <c r="BJ497">
        <v>41</v>
      </c>
      <c r="BK497">
        <v>15</v>
      </c>
      <c r="BL497">
        <v>26</v>
      </c>
      <c r="BM497">
        <v>18</v>
      </c>
      <c r="BN497">
        <v>0</v>
      </c>
      <c r="BO497">
        <v>4</v>
      </c>
      <c r="BP497">
        <v>2</v>
      </c>
      <c r="BQ497">
        <v>2</v>
      </c>
      <c r="BR497">
        <v>0</v>
      </c>
      <c r="BS497">
        <v>0</v>
      </c>
      <c r="BT497">
        <v>0</v>
      </c>
      <c r="BU497">
        <v>0</v>
      </c>
      <c r="BV497">
        <v>53</v>
      </c>
      <c r="BW497">
        <v>36</v>
      </c>
      <c r="BX497">
        <v>17</v>
      </c>
      <c r="BY497">
        <v>0</v>
      </c>
      <c r="BZ497">
        <v>0</v>
      </c>
      <c r="CA497">
        <v>0</v>
      </c>
      <c r="CB497">
        <v>0</v>
      </c>
      <c r="CC497">
        <v>0</v>
      </c>
      <c r="CD497">
        <v>0</v>
      </c>
      <c r="CE497">
        <v>0</v>
      </c>
      <c r="CF497">
        <v>0</v>
      </c>
      <c r="CG497">
        <v>0</v>
      </c>
      <c r="CH497">
        <v>0</v>
      </c>
      <c r="CI497">
        <v>0</v>
      </c>
      <c r="CJ497">
        <v>0</v>
      </c>
      <c r="CK497">
        <v>19</v>
      </c>
      <c r="CL497" t="s">
        <v>119</v>
      </c>
      <c r="CP497">
        <f t="shared" si="21"/>
        <v>21</v>
      </c>
      <c r="CQ497">
        <f t="shared" si="22"/>
        <v>0</v>
      </c>
      <c r="CR497">
        <f t="shared" si="23"/>
        <v>0</v>
      </c>
    </row>
    <row r="498" spans="1:96" x14ac:dyDescent="0.3">
      <c r="A498">
        <v>202</v>
      </c>
      <c r="B498" t="s">
        <v>644</v>
      </c>
      <c r="C498">
        <v>58418</v>
      </c>
      <c r="D498">
        <v>5</v>
      </c>
      <c r="E498" t="s">
        <v>778</v>
      </c>
      <c r="F498" t="s">
        <v>778</v>
      </c>
      <c r="G498">
        <v>1</v>
      </c>
      <c r="H498" t="s">
        <v>122</v>
      </c>
      <c r="I498" t="s">
        <v>123</v>
      </c>
      <c r="J498">
        <v>505</v>
      </c>
      <c r="K498" t="s">
        <v>133</v>
      </c>
      <c r="L498" t="s">
        <v>134</v>
      </c>
      <c r="M498">
        <v>17</v>
      </c>
      <c r="N498">
        <v>3</v>
      </c>
      <c r="O498">
        <v>0</v>
      </c>
      <c r="P498">
        <v>3</v>
      </c>
      <c r="Q498">
        <v>1472</v>
      </c>
      <c r="R498">
        <v>0</v>
      </c>
      <c r="S498">
        <v>101</v>
      </c>
      <c r="T498">
        <v>1568</v>
      </c>
      <c r="U498">
        <v>0</v>
      </c>
      <c r="V498">
        <v>0</v>
      </c>
      <c r="W498">
        <v>0</v>
      </c>
      <c r="X498">
        <v>0</v>
      </c>
      <c r="Y498">
        <v>0</v>
      </c>
      <c r="Z498">
        <v>0</v>
      </c>
      <c r="AA498">
        <v>13</v>
      </c>
      <c r="AB498">
        <v>2</v>
      </c>
      <c r="AC498">
        <v>9</v>
      </c>
      <c r="AD498">
        <v>20</v>
      </c>
      <c r="AE498">
        <v>5</v>
      </c>
      <c r="AF498">
        <v>6</v>
      </c>
      <c r="AG498">
        <v>1</v>
      </c>
      <c r="AH498">
        <v>1</v>
      </c>
      <c r="AI498">
        <v>5</v>
      </c>
      <c r="AJ498">
        <v>0</v>
      </c>
      <c r="AK498">
        <v>1</v>
      </c>
      <c r="AL498">
        <v>17</v>
      </c>
      <c r="AM498">
        <v>0</v>
      </c>
      <c r="AN498">
        <v>0</v>
      </c>
      <c r="AO498">
        <v>0</v>
      </c>
      <c r="AP498">
        <v>18</v>
      </c>
      <c r="AQ498">
        <v>0</v>
      </c>
      <c r="AR498">
        <v>7</v>
      </c>
      <c r="AS498">
        <v>0</v>
      </c>
      <c r="AT498">
        <v>0</v>
      </c>
      <c r="AU498">
        <v>0</v>
      </c>
      <c r="AV498">
        <v>0</v>
      </c>
      <c r="AW498">
        <v>0</v>
      </c>
      <c r="AX498">
        <v>0</v>
      </c>
      <c r="AY498">
        <v>0</v>
      </c>
      <c r="AZ498">
        <v>2</v>
      </c>
      <c r="BA498">
        <v>0</v>
      </c>
      <c r="BB498">
        <v>0</v>
      </c>
      <c r="BC498">
        <v>0</v>
      </c>
      <c r="BD498">
        <v>715</v>
      </c>
      <c r="BE498">
        <v>504</v>
      </c>
      <c r="BF498">
        <v>384</v>
      </c>
      <c r="BG498">
        <v>120</v>
      </c>
      <c r="BH498">
        <v>20</v>
      </c>
      <c r="BI498">
        <v>30</v>
      </c>
      <c r="BJ498">
        <v>49</v>
      </c>
      <c r="BK498">
        <v>14</v>
      </c>
      <c r="BL498">
        <v>35</v>
      </c>
      <c r="BM498">
        <v>79</v>
      </c>
      <c r="BN498">
        <v>0</v>
      </c>
      <c r="BO498">
        <v>0</v>
      </c>
      <c r="BP498">
        <v>0</v>
      </c>
      <c r="BQ498">
        <v>0</v>
      </c>
      <c r="BR498">
        <v>0</v>
      </c>
      <c r="BS498">
        <v>0</v>
      </c>
      <c r="BT498">
        <v>0</v>
      </c>
      <c r="BU498">
        <v>0</v>
      </c>
      <c r="BV498">
        <v>21</v>
      </c>
      <c r="BW498">
        <v>18</v>
      </c>
      <c r="BX498">
        <v>3</v>
      </c>
      <c r="BY498">
        <v>0</v>
      </c>
      <c r="BZ498">
        <v>0</v>
      </c>
      <c r="CA498">
        <v>0</v>
      </c>
      <c r="CB498">
        <v>0</v>
      </c>
      <c r="CC498">
        <v>0</v>
      </c>
      <c r="CD498">
        <v>0</v>
      </c>
      <c r="CE498">
        <v>0</v>
      </c>
      <c r="CF498">
        <v>0</v>
      </c>
      <c r="CG498">
        <v>0</v>
      </c>
      <c r="CH498">
        <v>0</v>
      </c>
      <c r="CI498">
        <v>0</v>
      </c>
      <c r="CJ498">
        <v>0</v>
      </c>
      <c r="CK498">
        <v>428</v>
      </c>
      <c r="CL498" t="s">
        <v>779</v>
      </c>
      <c r="CP498">
        <f t="shared" si="21"/>
        <v>20</v>
      </c>
      <c r="CQ498">
        <f t="shared" si="22"/>
        <v>2</v>
      </c>
      <c r="CR498">
        <f t="shared" si="23"/>
        <v>0</v>
      </c>
    </row>
    <row r="499" spans="1:96" x14ac:dyDescent="0.3">
      <c r="A499">
        <v>202</v>
      </c>
      <c r="B499" t="s">
        <v>644</v>
      </c>
      <c r="C499">
        <v>58488</v>
      </c>
      <c r="D499">
        <v>55</v>
      </c>
      <c r="E499" t="s">
        <v>590</v>
      </c>
      <c r="F499" t="s">
        <v>590</v>
      </c>
      <c r="G499">
        <v>1</v>
      </c>
      <c r="H499" t="s">
        <v>122</v>
      </c>
      <c r="I499" t="s">
        <v>123</v>
      </c>
      <c r="J499">
        <v>1102</v>
      </c>
      <c r="K499" t="s">
        <v>650</v>
      </c>
      <c r="L499" t="s">
        <v>651</v>
      </c>
      <c r="M499">
        <v>9</v>
      </c>
      <c r="N499">
        <v>3</v>
      </c>
      <c r="O499">
        <v>0</v>
      </c>
      <c r="P499">
        <v>5</v>
      </c>
      <c r="Q499">
        <v>847</v>
      </c>
      <c r="R499">
        <v>0</v>
      </c>
      <c r="S499">
        <v>68</v>
      </c>
      <c r="T499">
        <v>915</v>
      </c>
      <c r="U499">
        <v>0</v>
      </c>
      <c r="V499">
        <v>0</v>
      </c>
      <c r="W499">
        <v>0</v>
      </c>
      <c r="X499">
        <v>0</v>
      </c>
      <c r="Y499">
        <v>2</v>
      </c>
      <c r="Z499">
        <v>2</v>
      </c>
      <c r="AA499">
        <v>3</v>
      </c>
      <c r="AB499">
        <v>2</v>
      </c>
      <c r="AC499">
        <v>0</v>
      </c>
      <c r="AD499">
        <v>15</v>
      </c>
      <c r="AE499">
        <v>10</v>
      </c>
      <c r="AF499">
        <v>3</v>
      </c>
      <c r="AG499">
        <v>0</v>
      </c>
      <c r="AH499">
        <v>0</v>
      </c>
      <c r="AI499">
        <v>2</v>
      </c>
      <c r="AJ499">
        <v>0</v>
      </c>
      <c r="AK499">
        <v>23</v>
      </c>
      <c r="AL499">
        <v>2</v>
      </c>
      <c r="AM499">
        <v>90</v>
      </c>
      <c r="AN499">
        <v>0</v>
      </c>
      <c r="AO499">
        <v>0</v>
      </c>
      <c r="AP499">
        <v>12</v>
      </c>
      <c r="AQ499">
        <v>0</v>
      </c>
      <c r="AR499">
        <v>3</v>
      </c>
      <c r="AS499">
        <v>0</v>
      </c>
      <c r="AT499">
        <v>0</v>
      </c>
      <c r="AU499">
        <v>0</v>
      </c>
      <c r="AV499">
        <v>0</v>
      </c>
      <c r="AW499">
        <v>0</v>
      </c>
      <c r="AX499">
        <v>0</v>
      </c>
      <c r="AY499">
        <v>0</v>
      </c>
      <c r="AZ499">
        <v>1</v>
      </c>
      <c r="BA499">
        <v>0</v>
      </c>
      <c r="BB499">
        <v>0</v>
      </c>
      <c r="BC499">
        <v>0</v>
      </c>
      <c r="BD499">
        <v>530</v>
      </c>
      <c r="BE499">
        <v>344</v>
      </c>
      <c r="BF499">
        <v>203</v>
      </c>
      <c r="BG499">
        <v>141</v>
      </c>
      <c r="BH499">
        <v>13</v>
      </c>
      <c r="BI499">
        <v>12</v>
      </c>
      <c r="BJ499">
        <v>61</v>
      </c>
      <c r="BK499">
        <v>22</v>
      </c>
      <c r="BL499">
        <v>39</v>
      </c>
      <c r="BM499">
        <v>15</v>
      </c>
      <c r="BN499">
        <v>0</v>
      </c>
      <c r="BO499">
        <v>8</v>
      </c>
      <c r="BP499">
        <v>1</v>
      </c>
      <c r="BQ499">
        <v>7</v>
      </c>
      <c r="BR499">
        <v>0</v>
      </c>
      <c r="BS499">
        <v>0</v>
      </c>
      <c r="BT499">
        <v>0</v>
      </c>
      <c r="BU499">
        <v>0</v>
      </c>
      <c r="BV499">
        <v>20</v>
      </c>
      <c r="BW499">
        <v>9</v>
      </c>
      <c r="BX499">
        <v>11</v>
      </c>
      <c r="BY499">
        <v>0</v>
      </c>
      <c r="BZ499">
        <v>0</v>
      </c>
      <c r="CA499">
        <v>0</v>
      </c>
      <c r="CB499">
        <v>0</v>
      </c>
      <c r="CC499">
        <v>0</v>
      </c>
      <c r="CD499">
        <v>0</v>
      </c>
      <c r="CE499">
        <v>0</v>
      </c>
      <c r="CF499">
        <v>0</v>
      </c>
      <c r="CG499">
        <v>0</v>
      </c>
      <c r="CH499">
        <v>0</v>
      </c>
      <c r="CI499">
        <v>0</v>
      </c>
      <c r="CJ499">
        <v>0</v>
      </c>
      <c r="CK499">
        <v>1</v>
      </c>
      <c r="CL499" t="s">
        <v>130</v>
      </c>
      <c r="CM499" t="s">
        <v>138</v>
      </c>
      <c r="CO499">
        <v>0</v>
      </c>
      <c r="CP499">
        <f t="shared" si="21"/>
        <v>14</v>
      </c>
      <c r="CQ499">
        <f t="shared" si="22"/>
        <v>0</v>
      </c>
      <c r="CR499">
        <f t="shared" si="23"/>
        <v>0</v>
      </c>
    </row>
    <row r="500" spans="1:96" x14ac:dyDescent="0.3">
      <c r="A500">
        <v>202</v>
      </c>
      <c r="B500" t="s">
        <v>644</v>
      </c>
      <c r="C500">
        <v>58793</v>
      </c>
      <c r="D500">
        <v>3</v>
      </c>
      <c r="E500" t="s">
        <v>780</v>
      </c>
      <c r="F500" t="s">
        <v>781</v>
      </c>
      <c r="G500">
        <v>1</v>
      </c>
      <c r="H500" t="s">
        <v>122</v>
      </c>
      <c r="I500" t="s">
        <v>123</v>
      </c>
      <c r="J500">
        <v>498</v>
      </c>
      <c r="K500" t="s">
        <v>165</v>
      </c>
      <c r="L500" t="s">
        <v>166</v>
      </c>
      <c r="M500">
        <v>13</v>
      </c>
      <c r="N500">
        <v>2</v>
      </c>
      <c r="O500">
        <v>0</v>
      </c>
      <c r="P500">
        <v>2</v>
      </c>
      <c r="Q500">
        <v>1150</v>
      </c>
      <c r="R500">
        <v>0</v>
      </c>
      <c r="S500">
        <v>81</v>
      </c>
      <c r="T500">
        <v>1231</v>
      </c>
      <c r="U500">
        <v>0</v>
      </c>
      <c r="V500">
        <v>0</v>
      </c>
      <c r="W500">
        <v>0</v>
      </c>
      <c r="X500">
        <v>1</v>
      </c>
      <c r="Y500">
        <v>7</v>
      </c>
      <c r="Z500">
        <v>7</v>
      </c>
      <c r="AA500">
        <v>1</v>
      </c>
      <c r="AB500">
        <v>0</v>
      </c>
      <c r="AC500">
        <v>1</v>
      </c>
      <c r="AD500">
        <v>13</v>
      </c>
      <c r="AE500">
        <v>13</v>
      </c>
      <c r="AF500">
        <v>4</v>
      </c>
      <c r="AG500">
        <v>0</v>
      </c>
      <c r="AH500">
        <v>0</v>
      </c>
      <c r="AI500">
        <v>0</v>
      </c>
      <c r="AJ500">
        <v>0</v>
      </c>
      <c r="AK500">
        <v>47</v>
      </c>
      <c r="AL500">
        <v>7</v>
      </c>
      <c r="AM500">
        <v>88</v>
      </c>
      <c r="AN500">
        <v>0</v>
      </c>
      <c r="AO500">
        <v>0</v>
      </c>
      <c r="AP500">
        <v>23</v>
      </c>
      <c r="AQ500">
        <v>0</v>
      </c>
      <c r="AR500">
        <v>3</v>
      </c>
      <c r="AS500">
        <v>1</v>
      </c>
      <c r="AT500">
        <v>0</v>
      </c>
      <c r="AU500">
        <v>0</v>
      </c>
      <c r="AV500">
        <v>0</v>
      </c>
      <c r="AW500">
        <v>0</v>
      </c>
      <c r="AX500">
        <v>0</v>
      </c>
      <c r="AY500">
        <v>0</v>
      </c>
      <c r="AZ500">
        <v>0</v>
      </c>
      <c r="BA500">
        <v>0</v>
      </c>
      <c r="BB500">
        <v>0</v>
      </c>
      <c r="BC500">
        <v>0</v>
      </c>
      <c r="BD500">
        <v>650</v>
      </c>
      <c r="BE500">
        <v>448</v>
      </c>
      <c r="BF500">
        <v>268</v>
      </c>
      <c r="BG500">
        <v>180</v>
      </c>
      <c r="BH500">
        <v>16</v>
      </c>
      <c r="BI500">
        <v>22</v>
      </c>
      <c r="BJ500">
        <v>51</v>
      </c>
      <c r="BK500">
        <v>19</v>
      </c>
      <c r="BL500">
        <v>32</v>
      </c>
      <c r="BM500">
        <v>45</v>
      </c>
      <c r="BN500">
        <v>0</v>
      </c>
      <c r="BO500">
        <v>6</v>
      </c>
      <c r="BP500">
        <v>4</v>
      </c>
      <c r="BQ500">
        <v>2</v>
      </c>
      <c r="BR500">
        <v>0</v>
      </c>
      <c r="BS500">
        <v>0</v>
      </c>
      <c r="BT500">
        <v>0</v>
      </c>
      <c r="BU500">
        <v>0</v>
      </c>
      <c r="BV500">
        <v>5</v>
      </c>
      <c r="BW500">
        <v>2</v>
      </c>
      <c r="BX500">
        <v>3</v>
      </c>
      <c r="BY500">
        <v>0</v>
      </c>
      <c r="BZ500">
        <v>0</v>
      </c>
      <c r="CA500">
        <v>0</v>
      </c>
      <c r="CB500">
        <v>0</v>
      </c>
      <c r="CC500">
        <v>0</v>
      </c>
      <c r="CD500">
        <v>0</v>
      </c>
      <c r="CE500">
        <v>0</v>
      </c>
      <c r="CF500">
        <v>0</v>
      </c>
      <c r="CG500">
        <v>0</v>
      </c>
      <c r="CH500">
        <v>0</v>
      </c>
      <c r="CI500">
        <v>0</v>
      </c>
      <c r="CJ500">
        <v>0</v>
      </c>
      <c r="CK500">
        <v>1</v>
      </c>
      <c r="CL500" t="s">
        <v>130</v>
      </c>
      <c r="CP500">
        <f t="shared" si="21"/>
        <v>15</v>
      </c>
      <c r="CQ500">
        <f t="shared" si="22"/>
        <v>0</v>
      </c>
      <c r="CR500">
        <f t="shared" si="23"/>
        <v>0</v>
      </c>
    </row>
    <row r="501" spans="1:96" x14ac:dyDescent="0.3">
      <c r="A501">
        <v>202</v>
      </c>
      <c r="B501" t="s">
        <v>644</v>
      </c>
      <c r="C501">
        <v>61182</v>
      </c>
      <c r="D501">
        <v>29</v>
      </c>
      <c r="E501" t="s">
        <v>591</v>
      </c>
      <c r="F501" t="s">
        <v>592</v>
      </c>
      <c r="G501">
        <v>1</v>
      </c>
      <c r="H501" t="s">
        <v>122</v>
      </c>
      <c r="I501" t="s">
        <v>123</v>
      </c>
      <c r="J501">
        <v>656</v>
      </c>
      <c r="K501" t="s">
        <v>102</v>
      </c>
      <c r="L501" t="s">
        <v>103</v>
      </c>
      <c r="M501">
        <v>8</v>
      </c>
      <c r="N501">
        <v>1</v>
      </c>
      <c r="O501">
        <v>0</v>
      </c>
      <c r="P501">
        <v>4</v>
      </c>
      <c r="Q501">
        <v>834</v>
      </c>
      <c r="R501">
        <v>0</v>
      </c>
      <c r="S501">
        <v>62</v>
      </c>
      <c r="T501">
        <v>896</v>
      </c>
      <c r="U501">
        <v>0</v>
      </c>
      <c r="V501">
        <v>0</v>
      </c>
      <c r="W501">
        <v>0</v>
      </c>
      <c r="X501">
        <v>1</v>
      </c>
      <c r="Y501">
        <v>6</v>
      </c>
      <c r="Z501">
        <v>6</v>
      </c>
      <c r="AA501">
        <v>5</v>
      </c>
      <c r="AB501">
        <v>0</v>
      </c>
      <c r="AC501">
        <v>3</v>
      </c>
      <c r="AD501">
        <v>17</v>
      </c>
      <c r="AE501">
        <v>15</v>
      </c>
      <c r="AF501">
        <v>2</v>
      </c>
      <c r="AG501">
        <v>0</v>
      </c>
      <c r="AH501">
        <v>0</v>
      </c>
      <c r="AI501">
        <v>0</v>
      </c>
      <c r="AJ501">
        <v>0</v>
      </c>
      <c r="AK501">
        <v>16</v>
      </c>
      <c r="AL501">
        <v>2</v>
      </c>
      <c r="AM501">
        <v>87</v>
      </c>
      <c r="AN501">
        <v>0</v>
      </c>
      <c r="AO501">
        <v>0</v>
      </c>
      <c r="AP501">
        <v>14</v>
      </c>
      <c r="AQ501">
        <v>0</v>
      </c>
      <c r="AR501">
        <v>3</v>
      </c>
      <c r="AS501">
        <v>2</v>
      </c>
      <c r="AT501">
        <v>0</v>
      </c>
      <c r="AU501">
        <v>0</v>
      </c>
      <c r="AV501">
        <v>0</v>
      </c>
      <c r="AW501">
        <v>0</v>
      </c>
      <c r="AX501">
        <v>0</v>
      </c>
      <c r="AY501">
        <v>0</v>
      </c>
      <c r="AZ501">
        <v>2</v>
      </c>
      <c r="BA501">
        <v>0</v>
      </c>
      <c r="BB501">
        <v>0</v>
      </c>
      <c r="BC501">
        <v>0</v>
      </c>
      <c r="BD501">
        <v>492</v>
      </c>
      <c r="BE501">
        <v>304</v>
      </c>
      <c r="BF501">
        <v>181</v>
      </c>
      <c r="BG501">
        <v>123</v>
      </c>
      <c r="BH501">
        <v>19</v>
      </c>
      <c r="BI501">
        <v>29</v>
      </c>
      <c r="BJ501">
        <v>39</v>
      </c>
      <c r="BK501">
        <v>13</v>
      </c>
      <c r="BL501">
        <v>26</v>
      </c>
      <c r="BM501">
        <v>19</v>
      </c>
      <c r="BN501">
        <v>0</v>
      </c>
      <c r="BO501">
        <v>14</v>
      </c>
      <c r="BP501">
        <v>10</v>
      </c>
      <c r="BQ501">
        <v>4</v>
      </c>
      <c r="BR501">
        <v>0</v>
      </c>
      <c r="BS501">
        <v>0</v>
      </c>
      <c r="BT501">
        <v>0</v>
      </c>
      <c r="BU501">
        <v>0</v>
      </c>
      <c r="BV501">
        <v>8</v>
      </c>
      <c r="BW501">
        <v>5</v>
      </c>
      <c r="BX501">
        <v>3</v>
      </c>
      <c r="BY501">
        <v>0</v>
      </c>
      <c r="BZ501">
        <v>0</v>
      </c>
      <c r="CA501">
        <v>0</v>
      </c>
      <c r="CB501">
        <v>0</v>
      </c>
      <c r="CC501">
        <v>0</v>
      </c>
      <c r="CD501">
        <v>0</v>
      </c>
      <c r="CE501">
        <v>0</v>
      </c>
      <c r="CF501">
        <v>0</v>
      </c>
      <c r="CG501">
        <v>0</v>
      </c>
      <c r="CH501">
        <v>0</v>
      </c>
      <c r="CI501">
        <v>0</v>
      </c>
      <c r="CJ501">
        <v>0</v>
      </c>
      <c r="CK501">
        <v>1</v>
      </c>
      <c r="CL501" t="s">
        <v>130</v>
      </c>
      <c r="CM501" s="1">
        <v>35679</v>
      </c>
      <c r="CP501">
        <f t="shared" si="21"/>
        <v>12</v>
      </c>
      <c r="CQ501">
        <f t="shared" si="22"/>
        <v>0</v>
      </c>
      <c r="CR501">
        <f t="shared" si="23"/>
        <v>0</v>
      </c>
    </row>
    <row r="502" spans="1:96" x14ac:dyDescent="0.3">
      <c r="A502">
        <v>202</v>
      </c>
      <c r="B502" t="s">
        <v>644</v>
      </c>
      <c r="C502">
        <v>61277</v>
      </c>
      <c r="D502">
        <v>19</v>
      </c>
      <c r="E502" t="s">
        <v>593</v>
      </c>
      <c r="F502" t="s">
        <v>593</v>
      </c>
      <c r="G502">
        <v>1</v>
      </c>
      <c r="H502" t="s">
        <v>122</v>
      </c>
      <c r="I502" t="s">
        <v>123</v>
      </c>
      <c r="J502">
        <v>1159</v>
      </c>
      <c r="K502" t="s">
        <v>117</v>
      </c>
      <c r="L502" t="s">
        <v>118</v>
      </c>
      <c r="M502">
        <v>1</v>
      </c>
      <c r="N502">
        <v>7</v>
      </c>
      <c r="O502">
        <v>0</v>
      </c>
      <c r="P502">
        <v>4</v>
      </c>
      <c r="Q502">
        <v>98</v>
      </c>
      <c r="R502">
        <v>0</v>
      </c>
      <c r="S502">
        <v>20</v>
      </c>
      <c r="T502">
        <v>118</v>
      </c>
      <c r="U502">
        <v>0</v>
      </c>
      <c r="V502">
        <v>0</v>
      </c>
      <c r="W502">
        <v>0</v>
      </c>
      <c r="X502">
        <v>0</v>
      </c>
      <c r="Y502">
        <v>0</v>
      </c>
      <c r="Z502">
        <v>0</v>
      </c>
      <c r="AA502">
        <v>0</v>
      </c>
      <c r="AB502">
        <v>0</v>
      </c>
      <c r="AC502">
        <v>0</v>
      </c>
      <c r="AD502">
        <v>2</v>
      </c>
      <c r="AE502">
        <v>0</v>
      </c>
      <c r="AF502">
        <v>2</v>
      </c>
      <c r="AG502">
        <v>0</v>
      </c>
      <c r="AH502">
        <v>0</v>
      </c>
      <c r="AI502">
        <v>0</v>
      </c>
      <c r="AJ502">
        <v>0</v>
      </c>
      <c r="AK502">
        <v>0</v>
      </c>
      <c r="AL502">
        <v>0</v>
      </c>
      <c r="AM502">
        <v>13</v>
      </c>
      <c r="AN502">
        <v>0</v>
      </c>
      <c r="AO502">
        <v>0</v>
      </c>
      <c r="AP502">
        <v>3</v>
      </c>
      <c r="AQ502">
        <v>0</v>
      </c>
      <c r="AR502">
        <v>4</v>
      </c>
      <c r="AS502">
        <v>0</v>
      </c>
      <c r="AT502">
        <v>0</v>
      </c>
      <c r="AU502">
        <v>0</v>
      </c>
      <c r="AV502">
        <v>0</v>
      </c>
      <c r="AW502">
        <v>0</v>
      </c>
      <c r="AX502">
        <v>0</v>
      </c>
      <c r="AY502">
        <v>0</v>
      </c>
      <c r="AZ502">
        <v>0</v>
      </c>
      <c r="BA502">
        <v>0</v>
      </c>
      <c r="BB502">
        <v>0</v>
      </c>
      <c r="BC502">
        <v>0</v>
      </c>
      <c r="BD502">
        <v>69</v>
      </c>
      <c r="BE502">
        <v>41</v>
      </c>
      <c r="BF502">
        <v>21</v>
      </c>
      <c r="BG502">
        <v>20</v>
      </c>
      <c r="BH502">
        <v>2</v>
      </c>
      <c r="BI502">
        <v>5</v>
      </c>
      <c r="BJ502">
        <v>4</v>
      </c>
      <c r="BK502">
        <v>2</v>
      </c>
      <c r="BL502">
        <v>2</v>
      </c>
      <c r="BM502">
        <v>7</v>
      </c>
      <c r="BN502">
        <v>0</v>
      </c>
      <c r="BO502">
        <v>2</v>
      </c>
      <c r="BP502">
        <v>0</v>
      </c>
      <c r="BQ502">
        <v>2</v>
      </c>
      <c r="BR502">
        <v>0</v>
      </c>
      <c r="BS502">
        <v>0</v>
      </c>
      <c r="BT502">
        <v>0</v>
      </c>
      <c r="BU502">
        <v>0</v>
      </c>
      <c r="BV502">
        <v>2</v>
      </c>
      <c r="BW502">
        <v>1</v>
      </c>
      <c r="BX502">
        <v>1</v>
      </c>
      <c r="BY502">
        <v>0</v>
      </c>
      <c r="BZ502">
        <v>0</v>
      </c>
      <c r="CA502">
        <v>0</v>
      </c>
      <c r="CB502">
        <v>0</v>
      </c>
      <c r="CC502">
        <v>0</v>
      </c>
      <c r="CD502">
        <v>0</v>
      </c>
      <c r="CE502">
        <v>0</v>
      </c>
      <c r="CF502">
        <v>0</v>
      </c>
      <c r="CG502">
        <v>0</v>
      </c>
      <c r="CH502">
        <v>0</v>
      </c>
      <c r="CI502">
        <v>0</v>
      </c>
      <c r="CJ502">
        <v>0</v>
      </c>
      <c r="CK502">
        <v>1</v>
      </c>
      <c r="CL502" t="s">
        <v>130</v>
      </c>
      <c r="CM502" s="1">
        <v>37566</v>
      </c>
      <c r="CP502">
        <f t="shared" si="21"/>
        <v>5</v>
      </c>
      <c r="CQ502">
        <f t="shared" si="22"/>
        <v>0</v>
      </c>
      <c r="CR502">
        <f t="shared" si="23"/>
        <v>0</v>
      </c>
    </row>
    <row r="503" spans="1:96" x14ac:dyDescent="0.3">
      <c r="A503">
        <v>202</v>
      </c>
      <c r="B503" t="s">
        <v>644</v>
      </c>
      <c r="C503">
        <v>61410</v>
      </c>
      <c r="D503">
        <v>7</v>
      </c>
      <c r="E503" t="s">
        <v>782</v>
      </c>
      <c r="F503" t="s">
        <v>783</v>
      </c>
      <c r="G503">
        <v>3</v>
      </c>
      <c r="H503" t="s">
        <v>115</v>
      </c>
      <c r="I503" t="s">
        <v>116</v>
      </c>
      <c r="J503">
        <v>1159</v>
      </c>
      <c r="K503" t="s">
        <v>117</v>
      </c>
      <c r="L503" t="s">
        <v>118</v>
      </c>
      <c r="M503">
        <v>19</v>
      </c>
      <c r="N503">
        <v>8</v>
      </c>
      <c r="O503">
        <v>0</v>
      </c>
      <c r="P503">
        <v>7</v>
      </c>
      <c r="Q503">
        <v>1586</v>
      </c>
      <c r="R503">
        <v>0</v>
      </c>
      <c r="S503">
        <v>79</v>
      </c>
      <c r="T503">
        <v>1660</v>
      </c>
      <c r="U503">
        <v>0</v>
      </c>
      <c r="V503">
        <v>0</v>
      </c>
      <c r="W503">
        <v>0</v>
      </c>
      <c r="X503">
        <v>0</v>
      </c>
      <c r="Y503">
        <v>17</v>
      </c>
      <c r="Z503">
        <v>17</v>
      </c>
      <c r="AA503">
        <v>17</v>
      </c>
      <c r="AB503">
        <v>1</v>
      </c>
      <c r="AC503">
        <v>10</v>
      </c>
      <c r="AD503">
        <v>41</v>
      </c>
      <c r="AE503">
        <v>35</v>
      </c>
      <c r="AF503">
        <v>4</v>
      </c>
      <c r="AG503">
        <v>1</v>
      </c>
      <c r="AH503">
        <v>1</v>
      </c>
      <c r="AI503">
        <v>2</v>
      </c>
      <c r="AJ503">
        <v>5</v>
      </c>
      <c r="AK503">
        <v>12</v>
      </c>
      <c r="AL503">
        <v>5</v>
      </c>
      <c r="AM503">
        <v>1</v>
      </c>
      <c r="AN503">
        <v>0</v>
      </c>
      <c r="AO503">
        <v>0</v>
      </c>
      <c r="AP503">
        <v>18</v>
      </c>
      <c r="AQ503">
        <v>0</v>
      </c>
      <c r="AR503">
        <v>9</v>
      </c>
      <c r="AS503">
        <v>1</v>
      </c>
      <c r="AT503">
        <v>0</v>
      </c>
      <c r="AU503">
        <v>0</v>
      </c>
      <c r="AV503">
        <v>0</v>
      </c>
      <c r="AW503">
        <v>0</v>
      </c>
      <c r="AX503">
        <v>0</v>
      </c>
      <c r="AY503">
        <v>0</v>
      </c>
      <c r="AZ503">
        <v>6</v>
      </c>
      <c r="BA503">
        <v>0</v>
      </c>
      <c r="BB503">
        <v>0</v>
      </c>
      <c r="BC503">
        <v>0</v>
      </c>
      <c r="BD503">
        <v>847</v>
      </c>
      <c r="BE503">
        <v>646</v>
      </c>
      <c r="BF503">
        <v>434</v>
      </c>
      <c r="BG503">
        <v>212</v>
      </c>
      <c r="BH503">
        <v>28</v>
      </c>
      <c r="BI503">
        <v>25</v>
      </c>
      <c r="BJ503">
        <v>95</v>
      </c>
      <c r="BK503">
        <v>41</v>
      </c>
      <c r="BL503">
        <v>54</v>
      </c>
      <c r="BM503">
        <v>13</v>
      </c>
      <c r="BN503">
        <v>0</v>
      </c>
      <c r="BO503">
        <v>11</v>
      </c>
      <c r="BP503">
        <v>8</v>
      </c>
      <c r="BQ503">
        <v>3</v>
      </c>
      <c r="BR503">
        <v>0</v>
      </c>
      <c r="BS503">
        <v>0</v>
      </c>
      <c r="BT503">
        <v>0</v>
      </c>
      <c r="BU503">
        <v>0</v>
      </c>
      <c r="BV503">
        <v>15</v>
      </c>
      <c r="BW503">
        <v>8</v>
      </c>
      <c r="BX503">
        <v>7</v>
      </c>
      <c r="BY503">
        <v>0</v>
      </c>
      <c r="BZ503">
        <v>0</v>
      </c>
      <c r="CA503">
        <v>0</v>
      </c>
      <c r="CB503">
        <v>0</v>
      </c>
      <c r="CC503">
        <v>0</v>
      </c>
      <c r="CD503">
        <v>0</v>
      </c>
      <c r="CE503">
        <v>0</v>
      </c>
      <c r="CF503">
        <v>0</v>
      </c>
      <c r="CG503">
        <v>0</v>
      </c>
      <c r="CH503">
        <v>0</v>
      </c>
      <c r="CI503">
        <v>0</v>
      </c>
      <c r="CJ503">
        <v>0</v>
      </c>
      <c r="CK503">
        <v>19</v>
      </c>
      <c r="CL503" t="s">
        <v>119</v>
      </c>
      <c r="CP503">
        <f t="shared" si="21"/>
        <v>26</v>
      </c>
      <c r="CQ503">
        <f t="shared" si="22"/>
        <v>2</v>
      </c>
      <c r="CR503">
        <f t="shared" si="23"/>
        <v>0</v>
      </c>
    </row>
    <row r="504" spans="1:96" x14ac:dyDescent="0.3">
      <c r="A504">
        <v>202</v>
      </c>
      <c r="B504" t="s">
        <v>644</v>
      </c>
      <c r="C504">
        <v>61468</v>
      </c>
      <c r="D504">
        <v>31</v>
      </c>
      <c r="E504" t="s">
        <v>784</v>
      </c>
      <c r="F504" t="s">
        <v>784</v>
      </c>
      <c r="G504">
        <v>4</v>
      </c>
      <c r="H504" t="s">
        <v>142</v>
      </c>
      <c r="I504" t="s">
        <v>143</v>
      </c>
      <c r="J504">
        <v>1159</v>
      </c>
      <c r="K504" t="s">
        <v>117</v>
      </c>
      <c r="L504" t="s">
        <v>118</v>
      </c>
      <c r="M504">
        <v>0</v>
      </c>
      <c r="N504">
        <v>1</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1</v>
      </c>
      <c r="CL504" t="s">
        <v>130</v>
      </c>
      <c r="CP504">
        <f t="shared" si="21"/>
        <v>0</v>
      </c>
      <c r="CQ504">
        <f t="shared" si="22"/>
        <v>0</v>
      </c>
      <c r="CR504">
        <f t="shared" si="23"/>
        <v>0</v>
      </c>
    </row>
    <row r="505" spans="1:96" x14ac:dyDescent="0.3">
      <c r="A505">
        <v>202</v>
      </c>
      <c r="B505" t="s">
        <v>644</v>
      </c>
      <c r="C505">
        <v>63444</v>
      </c>
      <c r="D505">
        <v>5</v>
      </c>
      <c r="E505" t="s">
        <v>599</v>
      </c>
      <c r="F505" t="s">
        <v>599</v>
      </c>
      <c r="G505">
        <v>1</v>
      </c>
      <c r="H505" t="s">
        <v>122</v>
      </c>
      <c r="I505" t="s">
        <v>123</v>
      </c>
      <c r="J505">
        <v>1159</v>
      </c>
      <c r="K505" t="s">
        <v>117</v>
      </c>
      <c r="L505" t="s">
        <v>118</v>
      </c>
      <c r="M505">
        <v>6</v>
      </c>
      <c r="N505">
        <v>5</v>
      </c>
      <c r="O505">
        <v>0</v>
      </c>
      <c r="P505">
        <v>6</v>
      </c>
      <c r="Q505">
        <v>578</v>
      </c>
      <c r="R505">
        <v>0</v>
      </c>
      <c r="S505">
        <v>44</v>
      </c>
      <c r="T505">
        <v>622</v>
      </c>
      <c r="U505">
        <v>0</v>
      </c>
      <c r="V505">
        <v>0</v>
      </c>
      <c r="W505">
        <v>0</v>
      </c>
      <c r="X505">
        <v>0</v>
      </c>
      <c r="Y505">
        <v>3</v>
      </c>
      <c r="Z505">
        <v>3</v>
      </c>
      <c r="AA505">
        <v>1</v>
      </c>
      <c r="AB505">
        <v>0</v>
      </c>
      <c r="AC505">
        <v>1</v>
      </c>
      <c r="AD505">
        <v>7</v>
      </c>
      <c r="AE505">
        <v>9</v>
      </c>
      <c r="AF505">
        <v>1</v>
      </c>
      <c r="AG505">
        <v>0</v>
      </c>
      <c r="AH505">
        <v>0</v>
      </c>
      <c r="AI505">
        <v>1</v>
      </c>
      <c r="AJ505">
        <v>0</v>
      </c>
      <c r="AK505">
        <v>8</v>
      </c>
      <c r="AL505">
        <v>2</v>
      </c>
      <c r="AM505">
        <v>61</v>
      </c>
      <c r="AN505">
        <v>0</v>
      </c>
      <c r="AO505">
        <v>0</v>
      </c>
      <c r="AP505">
        <v>7</v>
      </c>
      <c r="AQ505">
        <v>0</v>
      </c>
      <c r="AR505">
        <v>7</v>
      </c>
      <c r="AS505">
        <v>0</v>
      </c>
      <c r="AT505">
        <v>0</v>
      </c>
      <c r="AU505">
        <v>0</v>
      </c>
      <c r="AV505">
        <v>0</v>
      </c>
      <c r="AW505">
        <v>0</v>
      </c>
      <c r="AX505">
        <v>0</v>
      </c>
      <c r="AY505">
        <v>0</v>
      </c>
      <c r="AZ505">
        <v>0</v>
      </c>
      <c r="BA505">
        <v>0</v>
      </c>
      <c r="BB505">
        <v>0</v>
      </c>
      <c r="BC505">
        <v>0</v>
      </c>
      <c r="BD505">
        <v>316</v>
      </c>
      <c r="BE505">
        <v>186</v>
      </c>
      <c r="BF505">
        <v>109</v>
      </c>
      <c r="BG505">
        <v>77</v>
      </c>
      <c r="BH505">
        <v>16</v>
      </c>
      <c r="BI505">
        <v>8</v>
      </c>
      <c r="BJ505">
        <v>14</v>
      </c>
      <c r="BK505">
        <v>3</v>
      </c>
      <c r="BL505">
        <v>11</v>
      </c>
      <c r="BM505">
        <v>28</v>
      </c>
      <c r="BN505">
        <v>0</v>
      </c>
      <c r="BO505">
        <v>0</v>
      </c>
      <c r="BP505">
        <v>0</v>
      </c>
      <c r="BQ505">
        <v>0</v>
      </c>
      <c r="BR505">
        <v>0</v>
      </c>
      <c r="BS505">
        <v>0</v>
      </c>
      <c r="BT505">
        <v>0</v>
      </c>
      <c r="BU505">
        <v>0</v>
      </c>
      <c r="BV505">
        <v>13</v>
      </c>
      <c r="BW505">
        <v>7</v>
      </c>
      <c r="BX505">
        <v>6</v>
      </c>
      <c r="BY505">
        <v>0</v>
      </c>
      <c r="BZ505">
        <v>0</v>
      </c>
      <c r="CA505">
        <v>0</v>
      </c>
      <c r="CB505">
        <v>0</v>
      </c>
      <c r="CC505">
        <v>0</v>
      </c>
      <c r="CD505">
        <v>0</v>
      </c>
      <c r="CE505">
        <v>0</v>
      </c>
      <c r="CF505">
        <v>0</v>
      </c>
      <c r="CG505">
        <v>0</v>
      </c>
      <c r="CH505">
        <v>0</v>
      </c>
      <c r="CI505">
        <v>0</v>
      </c>
      <c r="CJ505">
        <v>0</v>
      </c>
      <c r="CK505">
        <v>1</v>
      </c>
      <c r="CL505" t="s">
        <v>130</v>
      </c>
      <c r="CM505" t="s">
        <v>138</v>
      </c>
      <c r="CN505" t="s">
        <v>106</v>
      </c>
      <c r="CO505">
        <v>0</v>
      </c>
      <c r="CP505">
        <f t="shared" si="21"/>
        <v>12</v>
      </c>
      <c r="CQ505">
        <f t="shared" si="22"/>
        <v>0</v>
      </c>
      <c r="CR505">
        <f t="shared" si="23"/>
        <v>0</v>
      </c>
    </row>
    <row r="506" spans="1:96" x14ac:dyDescent="0.3">
      <c r="A506">
        <v>202</v>
      </c>
      <c r="B506" t="s">
        <v>644</v>
      </c>
      <c r="C506">
        <v>63446</v>
      </c>
      <c r="D506">
        <v>31</v>
      </c>
      <c r="E506" t="s">
        <v>785</v>
      </c>
      <c r="F506" t="s">
        <v>785</v>
      </c>
      <c r="G506">
        <v>1</v>
      </c>
      <c r="H506" t="s">
        <v>122</v>
      </c>
      <c r="I506" t="s">
        <v>123</v>
      </c>
      <c r="J506">
        <v>1536</v>
      </c>
      <c r="K506" t="s">
        <v>124</v>
      </c>
      <c r="L506" t="s">
        <v>125</v>
      </c>
      <c r="M506">
        <v>20</v>
      </c>
      <c r="N506">
        <v>0</v>
      </c>
      <c r="O506">
        <v>0</v>
      </c>
      <c r="P506">
        <v>0</v>
      </c>
      <c r="Q506">
        <v>1800</v>
      </c>
      <c r="R506">
        <v>0</v>
      </c>
      <c r="S506">
        <v>124</v>
      </c>
      <c r="T506">
        <v>1924</v>
      </c>
      <c r="U506">
        <v>0</v>
      </c>
      <c r="V506">
        <v>0</v>
      </c>
      <c r="W506">
        <v>0</v>
      </c>
      <c r="X506">
        <v>1</v>
      </c>
      <c r="Y506">
        <v>6</v>
      </c>
      <c r="Z506">
        <v>6</v>
      </c>
      <c r="AA506">
        <v>9</v>
      </c>
      <c r="AB506">
        <v>2</v>
      </c>
      <c r="AC506">
        <v>6</v>
      </c>
      <c r="AD506">
        <v>23</v>
      </c>
      <c r="AE506">
        <v>17</v>
      </c>
      <c r="AF506">
        <v>3</v>
      </c>
      <c r="AG506">
        <v>0</v>
      </c>
      <c r="AH506">
        <v>0</v>
      </c>
      <c r="AI506">
        <v>2</v>
      </c>
      <c r="AJ506">
        <v>0</v>
      </c>
      <c r="AK506">
        <v>34</v>
      </c>
      <c r="AL506">
        <v>7</v>
      </c>
      <c r="AM506">
        <v>226</v>
      </c>
      <c r="AN506">
        <v>0</v>
      </c>
      <c r="AO506">
        <v>0</v>
      </c>
      <c r="AP506">
        <v>19</v>
      </c>
      <c r="AQ506">
        <v>0</v>
      </c>
      <c r="AR506">
        <v>8</v>
      </c>
      <c r="AS506">
        <v>1</v>
      </c>
      <c r="AT506">
        <v>0</v>
      </c>
      <c r="AU506">
        <v>0</v>
      </c>
      <c r="AV506">
        <v>0</v>
      </c>
      <c r="AW506">
        <v>0</v>
      </c>
      <c r="AX506">
        <v>0</v>
      </c>
      <c r="AY506">
        <v>0</v>
      </c>
      <c r="AZ506">
        <v>1</v>
      </c>
      <c r="BA506">
        <v>0</v>
      </c>
      <c r="BB506">
        <v>0</v>
      </c>
      <c r="BC506">
        <v>0</v>
      </c>
      <c r="BD506">
        <v>1250</v>
      </c>
      <c r="BE506">
        <v>827</v>
      </c>
      <c r="BF506">
        <v>567</v>
      </c>
      <c r="BG506">
        <v>260</v>
      </c>
      <c r="BH506">
        <v>55</v>
      </c>
      <c r="BI506">
        <v>37</v>
      </c>
      <c r="BJ506">
        <v>80</v>
      </c>
      <c r="BK506">
        <v>31</v>
      </c>
      <c r="BL506">
        <v>49</v>
      </c>
      <c r="BM506">
        <v>48</v>
      </c>
      <c r="BN506">
        <v>0</v>
      </c>
      <c r="BO506">
        <v>28</v>
      </c>
      <c r="BP506">
        <v>21</v>
      </c>
      <c r="BQ506">
        <v>7</v>
      </c>
      <c r="BR506">
        <v>1</v>
      </c>
      <c r="BS506">
        <v>0</v>
      </c>
      <c r="BT506">
        <v>0</v>
      </c>
      <c r="BU506">
        <v>0</v>
      </c>
      <c r="BV506">
        <v>26</v>
      </c>
      <c r="BW506">
        <v>12</v>
      </c>
      <c r="BX506">
        <v>14</v>
      </c>
      <c r="BY506">
        <v>0</v>
      </c>
      <c r="BZ506">
        <v>0</v>
      </c>
      <c r="CA506">
        <v>0</v>
      </c>
      <c r="CB506">
        <v>0</v>
      </c>
      <c r="CC506">
        <v>0</v>
      </c>
      <c r="CD506">
        <v>0</v>
      </c>
      <c r="CE506">
        <v>0</v>
      </c>
      <c r="CF506">
        <v>0</v>
      </c>
      <c r="CG506">
        <v>0</v>
      </c>
      <c r="CH506">
        <v>0</v>
      </c>
      <c r="CI506">
        <v>0</v>
      </c>
      <c r="CJ506">
        <v>0</v>
      </c>
      <c r="CK506">
        <v>1</v>
      </c>
      <c r="CL506" t="s">
        <v>130</v>
      </c>
      <c r="CP506">
        <f t="shared" si="21"/>
        <v>20</v>
      </c>
      <c r="CQ506">
        <f t="shared" si="22"/>
        <v>0</v>
      </c>
      <c r="CR506">
        <f t="shared" si="23"/>
        <v>0</v>
      </c>
    </row>
    <row r="507" spans="1:96" x14ac:dyDescent="0.3">
      <c r="A507">
        <v>202</v>
      </c>
      <c r="B507" t="s">
        <v>644</v>
      </c>
      <c r="C507">
        <v>63450</v>
      </c>
      <c r="D507">
        <v>22</v>
      </c>
      <c r="E507" t="s">
        <v>786</v>
      </c>
      <c r="F507" t="s">
        <v>786</v>
      </c>
      <c r="G507">
        <v>3</v>
      </c>
      <c r="H507" t="s">
        <v>115</v>
      </c>
      <c r="I507" t="s">
        <v>116</v>
      </c>
      <c r="J507">
        <v>506</v>
      </c>
      <c r="K507" t="s">
        <v>108</v>
      </c>
      <c r="L507" t="s">
        <v>109</v>
      </c>
      <c r="M507">
        <v>0</v>
      </c>
      <c r="N507">
        <v>6</v>
      </c>
      <c r="O507">
        <v>0</v>
      </c>
      <c r="P507">
        <v>11</v>
      </c>
      <c r="Q507">
        <v>98</v>
      </c>
      <c r="R507">
        <v>0</v>
      </c>
      <c r="S507">
        <v>62</v>
      </c>
      <c r="T507">
        <v>160</v>
      </c>
      <c r="U507">
        <v>0</v>
      </c>
      <c r="V507">
        <v>0</v>
      </c>
      <c r="W507">
        <v>0</v>
      </c>
      <c r="X507">
        <v>0</v>
      </c>
      <c r="Y507">
        <v>0</v>
      </c>
      <c r="Z507">
        <v>0</v>
      </c>
      <c r="AA507">
        <v>7</v>
      </c>
      <c r="AB507">
        <v>3</v>
      </c>
      <c r="AC507">
        <v>2</v>
      </c>
      <c r="AD507">
        <v>8</v>
      </c>
      <c r="AE507">
        <v>6</v>
      </c>
      <c r="AF507">
        <v>2</v>
      </c>
      <c r="AG507">
        <v>0</v>
      </c>
      <c r="AH507">
        <v>0</v>
      </c>
      <c r="AI507">
        <v>0</v>
      </c>
      <c r="AJ507">
        <v>0</v>
      </c>
      <c r="AK507">
        <v>2</v>
      </c>
      <c r="AL507">
        <v>0</v>
      </c>
      <c r="AM507">
        <v>0</v>
      </c>
      <c r="AN507">
        <v>0</v>
      </c>
      <c r="AO507">
        <v>0</v>
      </c>
      <c r="AP507">
        <v>2</v>
      </c>
      <c r="AQ507">
        <v>0</v>
      </c>
      <c r="AR507">
        <v>9</v>
      </c>
      <c r="AS507">
        <v>0</v>
      </c>
      <c r="AT507">
        <v>0</v>
      </c>
      <c r="AU507">
        <v>0</v>
      </c>
      <c r="AV507">
        <v>0</v>
      </c>
      <c r="AW507">
        <v>0</v>
      </c>
      <c r="AX507">
        <v>0</v>
      </c>
      <c r="AY507">
        <v>0</v>
      </c>
      <c r="AZ507">
        <v>2</v>
      </c>
      <c r="BA507">
        <v>0</v>
      </c>
      <c r="BB507">
        <v>0</v>
      </c>
      <c r="BC507">
        <v>0</v>
      </c>
      <c r="BD507">
        <v>80</v>
      </c>
      <c r="BE507">
        <v>50</v>
      </c>
      <c r="BF507">
        <v>20</v>
      </c>
      <c r="BG507">
        <v>30</v>
      </c>
      <c r="BH507">
        <v>2</v>
      </c>
      <c r="BI507">
        <v>1</v>
      </c>
      <c r="BJ507">
        <v>11</v>
      </c>
      <c r="BK507">
        <v>5</v>
      </c>
      <c r="BL507">
        <v>6</v>
      </c>
      <c r="BM507">
        <v>2</v>
      </c>
      <c r="BN507">
        <v>0</v>
      </c>
      <c r="BO507">
        <v>7</v>
      </c>
      <c r="BP507">
        <v>5</v>
      </c>
      <c r="BQ507">
        <v>2</v>
      </c>
      <c r="BR507">
        <v>0</v>
      </c>
      <c r="BS507">
        <v>0</v>
      </c>
      <c r="BT507">
        <v>0</v>
      </c>
      <c r="BU507">
        <v>0</v>
      </c>
      <c r="BV507">
        <v>4</v>
      </c>
      <c r="BW507">
        <v>3</v>
      </c>
      <c r="BX507">
        <v>1</v>
      </c>
      <c r="BY507">
        <v>0</v>
      </c>
      <c r="BZ507">
        <v>0</v>
      </c>
      <c r="CA507">
        <v>0</v>
      </c>
      <c r="CB507">
        <v>0</v>
      </c>
      <c r="CC507">
        <v>0</v>
      </c>
      <c r="CD507">
        <v>0</v>
      </c>
      <c r="CE507">
        <v>0</v>
      </c>
      <c r="CF507">
        <v>0</v>
      </c>
      <c r="CG507">
        <v>0</v>
      </c>
      <c r="CH507">
        <v>0</v>
      </c>
      <c r="CI507">
        <v>0</v>
      </c>
      <c r="CJ507">
        <v>0</v>
      </c>
      <c r="CK507">
        <v>1</v>
      </c>
      <c r="CL507" t="s">
        <v>130</v>
      </c>
      <c r="CP507">
        <f t="shared" si="21"/>
        <v>11</v>
      </c>
      <c r="CQ507">
        <f t="shared" si="22"/>
        <v>0</v>
      </c>
      <c r="CR507">
        <f t="shared" si="23"/>
        <v>0</v>
      </c>
    </row>
    <row r="508" spans="1:96" x14ac:dyDescent="0.3">
      <c r="A508">
        <v>202</v>
      </c>
      <c r="B508" t="s">
        <v>644</v>
      </c>
      <c r="C508">
        <v>63452</v>
      </c>
      <c r="D508">
        <v>24</v>
      </c>
      <c r="E508" t="s">
        <v>787</v>
      </c>
      <c r="F508" t="s">
        <v>787</v>
      </c>
      <c r="G508">
        <v>2</v>
      </c>
      <c r="H508" t="s">
        <v>95</v>
      </c>
      <c r="I508" t="s">
        <v>96</v>
      </c>
      <c r="J508">
        <v>1536</v>
      </c>
      <c r="K508" t="s">
        <v>124</v>
      </c>
      <c r="L508" t="s">
        <v>125</v>
      </c>
      <c r="M508">
        <v>0</v>
      </c>
      <c r="N508">
        <v>13</v>
      </c>
      <c r="O508">
        <v>0</v>
      </c>
      <c r="P508">
        <v>5</v>
      </c>
      <c r="Q508">
        <v>30</v>
      </c>
      <c r="R508">
        <v>0</v>
      </c>
      <c r="S508">
        <v>37</v>
      </c>
      <c r="T508">
        <v>67</v>
      </c>
      <c r="U508">
        <v>0</v>
      </c>
      <c r="V508">
        <v>0</v>
      </c>
      <c r="W508">
        <v>0</v>
      </c>
      <c r="X508">
        <v>0</v>
      </c>
      <c r="Y508">
        <v>1</v>
      </c>
      <c r="Z508">
        <v>1</v>
      </c>
      <c r="AA508">
        <v>3</v>
      </c>
      <c r="AB508">
        <v>0</v>
      </c>
      <c r="AC508">
        <v>1</v>
      </c>
      <c r="AD508">
        <v>2</v>
      </c>
      <c r="AE508">
        <v>2</v>
      </c>
      <c r="AF508">
        <v>1</v>
      </c>
      <c r="AG508">
        <v>0</v>
      </c>
      <c r="AH508">
        <v>0</v>
      </c>
      <c r="AI508">
        <v>0</v>
      </c>
      <c r="AJ508">
        <v>0</v>
      </c>
      <c r="AK508">
        <v>2</v>
      </c>
      <c r="AL508">
        <v>0</v>
      </c>
      <c r="AM508">
        <v>1</v>
      </c>
      <c r="AN508">
        <v>0</v>
      </c>
      <c r="AO508">
        <v>0</v>
      </c>
      <c r="AP508">
        <v>1</v>
      </c>
      <c r="AQ508">
        <v>0</v>
      </c>
      <c r="AR508">
        <v>10</v>
      </c>
      <c r="AS508">
        <v>1</v>
      </c>
      <c r="AT508">
        <v>0</v>
      </c>
      <c r="AU508">
        <v>0</v>
      </c>
      <c r="AV508">
        <v>0</v>
      </c>
      <c r="AW508">
        <v>0</v>
      </c>
      <c r="AX508">
        <v>0</v>
      </c>
      <c r="AY508">
        <v>0</v>
      </c>
      <c r="AZ508">
        <v>2</v>
      </c>
      <c r="BA508">
        <v>0</v>
      </c>
      <c r="BB508">
        <v>0</v>
      </c>
      <c r="BC508">
        <v>0</v>
      </c>
      <c r="BD508">
        <v>37</v>
      </c>
      <c r="BE508">
        <v>26</v>
      </c>
      <c r="BF508">
        <v>10</v>
      </c>
      <c r="BG508">
        <v>16</v>
      </c>
      <c r="BH508">
        <v>0</v>
      </c>
      <c r="BI508">
        <v>4</v>
      </c>
      <c r="BJ508">
        <v>2</v>
      </c>
      <c r="BK508">
        <v>0</v>
      </c>
      <c r="BL508">
        <v>2</v>
      </c>
      <c r="BM508">
        <v>0</v>
      </c>
      <c r="BN508">
        <v>0</v>
      </c>
      <c r="BO508">
        <v>3</v>
      </c>
      <c r="BP508">
        <v>2</v>
      </c>
      <c r="BQ508">
        <v>1</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1</v>
      </c>
      <c r="CL508" t="s">
        <v>130</v>
      </c>
      <c r="CP508">
        <f t="shared" si="21"/>
        <v>5</v>
      </c>
      <c r="CQ508">
        <f t="shared" si="22"/>
        <v>0</v>
      </c>
      <c r="CR508">
        <f t="shared" si="23"/>
        <v>0</v>
      </c>
    </row>
    <row r="509" spans="1:96" x14ac:dyDescent="0.3">
      <c r="A509">
        <v>202</v>
      </c>
      <c r="B509" t="s">
        <v>644</v>
      </c>
      <c r="C509">
        <v>63454</v>
      </c>
      <c r="D509">
        <v>13</v>
      </c>
      <c r="E509" t="s">
        <v>788</v>
      </c>
      <c r="F509" t="s">
        <v>788</v>
      </c>
      <c r="G509">
        <v>4</v>
      </c>
      <c r="H509" t="s">
        <v>142</v>
      </c>
      <c r="I509" t="s">
        <v>143</v>
      </c>
      <c r="J509">
        <v>1536</v>
      </c>
      <c r="K509" t="s">
        <v>124</v>
      </c>
      <c r="L509" t="s">
        <v>125</v>
      </c>
      <c r="M509">
        <v>0</v>
      </c>
      <c r="N509">
        <v>5</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2</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1</v>
      </c>
      <c r="CL509" t="s">
        <v>130</v>
      </c>
      <c r="CP509">
        <f t="shared" si="21"/>
        <v>0</v>
      </c>
      <c r="CQ509">
        <f t="shared" si="22"/>
        <v>0</v>
      </c>
      <c r="CR509">
        <f t="shared" si="23"/>
        <v>0</v>
      </c>
    </row>
    <row r="510" spans="1:96" x14ac:dyDescent="0.3">
      <c r="A510">
        <v>202</v>
      </c>
      <c r="B510" t="s">
        <v>644</v>
      </c>
      <c r="C510">
        <v>63455</v>
      </c>
      <c r="D510">
        <v>27</v>
      </c>
      <c r="E510" t="s">
        <v>789</v>
      </c>
      <c r="F510" t="s">
        <v>789</v>
      </c>
      <c r="G510">
        <v>4</v>
      </c>
      <c r="H510" t="s">
        <v>142</v>
      </c>
      <c r="I510" t="s">
        <v>143</v>
      </c>
      <c r="J510">
        <v>505</v>
      </c>
      <c r="K510" t="s">
        <v>133</v>
      </c>
      <c r="L510" t="s">
        <v>134</v>
      </c>
      <c r="M510">
        <v>0</v>
      </c>
      <c r="N510">
        <v>1</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1</v>
      </c>
      <c r="CL510" t="s">
        <v>130</v>
      </c>
      <c r="CP510">
        <f t="shared" si="21"/>
        <v>0</v>
      </c>
      <c r="CQ510">
        <f t="shared" si="22"/>
        <v>0</v>
      </c>
      <c r="CR510">
        <f t="shared" si="23"/>
        <v>0</v>
      </c>
    </row>
    <row r="511" spans="1:96" x14ac:dyDescent="0.3">
      <c r="A511">
        <v>202</v>
      </c>
      <c r="B511" t="s">
        <v>644</v>
      </c>
      <c r="C511">
        <v>63457</v>
      </c>
      <c r="D511">
        <v>2</v>
      </c>
      <c r="E511" t="s">
        <v>790</v>
      </c>
      <c r="F511" t="s">
        <v>791</v>
      </c>
      <c r="G511">
        <v>3</v>
      </c>
      <c r="H511" t="s">
        <v>115</v>
      </c>
      <c r="I511" t="s">
        <v>116</v>
      </c>
      <c r="J511">
        <v>1499</v>
      </c>
      <c r="K511" t="s">
        <v>152</v>
      </c>
      <c r="L511" t="s">
        <v>153</v>
      </c>
      <c r="M511">
        <v>1</v>
      </c>
      <c r="N511">
        <v>1</v>
      </c>
      <c r="O511">
        <v>0</v>
      </c>
      <c r="P511">
        <v>1</v>
      </c>
      <c r="Q511">
        <v>66</v>
      </c>
      <c r="R511">
        <v>0</v>
      </c>
      <c r="S511">
        <v>0</v>
      </c>
      <c r="T511">
        <v>66</v>
      </c>
      <c r="U511">
        <v>0</v>
      </c>
      <c r="V511">
        <v>0</v>
      </c>
      <c r="W511">
        <v>0</v>
      </c>
      <c r="X511">
        <v>0</v>
      </c>
      <c r="Y511">
        <v>1</v>
      </c>
      <c r="Z511">
        <v>1</v>
      </c>
      <c r="AA511">
        <v>0</v>
      </c>
      <c r="AB511">
        <v>0</v>
      </c>
      <c r="AC511">
        <v>0</v>
      </c>
      <c r="AD511">
        <v>2</v>
      </c>
      <c r="AE511">
        <v>0</v>
      </c>
      <c r="AF511">
        <v>0</v>
      </c>
      <c r="AG511">
        <v>0</v>
      </c>
      <c r="AH511">
        <v>0</v>
      </c>
      <c r="AI511">
        <v>0</v>
      </c>
      <c r="AJ511">
        <v>0</v>
      </c>
      <c r="AK511">
        <v>0</v>
      </c>
      <c r="AL511">
        <v>1</v>
      </c>
      <c r="AM511">
        <v>0</v>
      </c>
      <c r="AN511">
        <v>0</v>
      </c>
      <c r="AO511">
        <v>0</v>
      </c>
      <c r="AP511">
        <v>1</v>
      </c>
      <c r="AQ511">
        <v>0</v>
      </c>
      <c r="AR511">
        <v>0</v>
      </c>
      <c r="AS511">
        <v>0</v>
      </c>
      <c r="AT511">
        <v>0</v>
      </c>
      <c r="AU511">
        <v>0</v>
      </c>
      <c r="AV511">
        <v>0</v>
      </c>
      <c r="AW511">
        <v>0</v>
      </c>
      <c r="AX511">
        <v>0</v>
      </c>
      <c r="AY511">
        <v>0</v>
      </c>
      <c r="AZ511">
        <v>0</v>
      </c>
      <c r="BA511">
        <v>0</v>
      </c>
      <c r="BB511">
        <v>0</v>
      </c>
      <c r="BC511">
        <v>0</v>
      </c>
      <c r="BD511">
        <v>30</v>
      </c>
      <c r="BE511">
        <v>25</v>
      </c>
      <c r="BF511">
        <v>17</v>
      </c>
      <c r="BG511">
        <v>8</v>
      </c>
      <c r="BH511">
        <v>1</v>
      </c>
      <c r="BI511">
        <v>0</v>
      </c>
      <c r="BJ511">
        <v>1</v>
      </c>
      <c r="BK511">
        <v>0</v>
      </c>
      <c r="BL511">
        <v>1</v>
      </c>
      <c r="BM511">
        <v>1</v>
      </c>
      <c r="BN511">
        <v>0</v>
      </c>
      <c r="BO511">
        <v>0</v>
      </c>
      <c r="BP511">
        <v>0</v>
      </c>
      <c r="BQ511">
        <v>0</v>
      </c>
      <c r="BR511">
        <v>0</v>
      </c>
      <c r="BS511">
        <v>0</v>
      </c>
      <c r="BT511">
        <v>0</v>
      </c>
      <c r="BU511">
        <v>0</v>
      </c>
      <c r="BV511">
        <v>2</v>
      </c>
      <c r="BW511">
        <v>1</v>
      </c>
      <c r="BX511">
        <v>1</v>
      </c>
      <c r="BY511">
        <v>0</v>
      </c>
      <c r="BZ511">
        <v>0</v>
      </c>
      <c r="CA511">
        <v>0</v>
      </c>
      <c r="CB511">
        <v>0</v>
      </c>
      <c r="CC511">
        <v>0</v>
      </c>
      <c r="CD511">
        <v>0</v>
      </c>
      <c r="CE511">
        <v>0</v>
      </c>
      <c r="CF511">
        <v>0</v>
      </c>
      <c r="CG511">
        <v>0</v>
      </c>
      <c r="CH511">
        <v>0</v>
      </c>
      <c r="CI511">
        <v>0</v>
      </c>
      <c r="CJ511">
        <v>0</v>
      </c>
      <c r="CK511">
        <v>1</v>
      </c>
      <c r="CL511" t="s">
        <v>130</v>
      </c>
      <c r="CP511">
        <f t="shared" si="21"/>
        <v>2</v>
      </c>
      <c r="CQ511">
        <f t="shared" si="22"/>
        <v>0</v>
      </c>
      <c r="CR511">
        <f t="shared" si="23"/>
        <v>0</v>
      </c>
    </row>
    <row r="512" spans="1:96" x14ac:dyDescent="0.3">
      <c r="A512">
        <v>202</v>
      </c>
      <c r="B512" t="s">
        <v>644</v>
      </c>
      <c r="C512">
        <v>63469</v>
      </c>
      <c r="D512">
        <v>34</v>
      </c>
      <c r="E512" t="s">
        <v>792</v>
      </c>
      <c r="F512" t="s">
        <v>792</v>
      </c>
      <c r="G512">
        <v>2</v>
      </c>
      <c r="H512" t="s">
        <v>95</v>
      </c>
      <c r="I512" t="s">
        <v>96</v>
      </c>
      <c r="J512">
        <v>1102</v>
      </c>
      <c r="K512" t="s">
        <v>650</v>
      </c>
      <c r="L512" t="s">
        <v>651</v>
      </c>
      <c r="M512">
        <v>5</v>
      </c>
      <c r="N512">
        <v>6</v>
      </c>
      <c r="O512">
        <v>0</v>
      </c>
      <c r="P512">
        <v>5</v>
      </c>
      <c r="Q512">
        <v>432</v>
      </c>
      <c r="R512">
        <v>0</v>
      </c>
      <c r="S512">
        <v>26</v>
      </c>
      <c r="T512">
        <v>458</v>
      </c>
      <c r="U512">
        <v>0</v>
      </c>
      <c r="V512">
        <v>0</v>
      </c>
      <c r="W512">
        <v>0</v>
      </c>
      <c r="X512">
        <v>0</v>
      </c>
      <c r="Y512">
        <v>1</v>
      </c>
      <c r="Z512">
        <v>1</v>
      </c>
      <c r="AA512">
        <v>7</v>
      </c>
      <c r="AB512">
        <v>3</v>
      </c>
      <c r="AC512">
        <v>3</v>
      </c>
      <c r="AD512">
        <v>8</v>
      </c>
      <c r="AE512">
        <v>7</v>
      </c>
      <c r="AF512">
        <v>0</v>
      </c>
      <c r="AG512">
        <v>0</v>
      </c>
      <c r="AH512">
        <v>0</v>
      </c>
      <c r="AI512">
        <v>2</v>
      </c>
      <c r="AJ512">
        <v>0</v>
      </c>
      <c r="AK512">
        <v>1</v>
      </c>
      <c r="AL512">
        <v>0</v>
      </c>
      <c r="AM512">
        <v>0</v>
      </c>
      <c r="AN512">
        <v>0</v>
      </c>
      <c r="AO512">
        <v>0</v>
      </c>
      <c r="AP512">
        <v>6</v>
      </c>
      <c r="AQ512">
        <v>0</v>
      </c>
      <c r="AR512">
        <v>3</v>
      </c>
      <c r="AS512">
        <v>0</v>
      </c>
      <c r="AT512">
        <v>0</v>
      </c>
      <c r="AU512">
        <v>0</v>
      </c>
      <c r="AV512">
        <v>0</v>
      </c>
      <c r="AW512">
        <v>0</v>
      </c>
      <c r="AX512">
        <v>0</v>
      </c>
      <c r="AY512">
        <v>0</v>
      </c>
      <c r="AZ512">
        <v>1</v>
      </c>
      <c r="BA512">
        <v>0</v>
      </c>
      <c r="BB512">
        <v>0</v>
      </c>
      <c r="BC512">
        <v>0</v>
      </c>
      <c r="BD512">
        <v>90</v>
      </c>
      <c r="BE512">
        <v>68</v>
      </c>
      <c r="BF512">
        <v>37</v>
      </c>
      <c r="BG512">
        <v>31</v>
      </c>
      <c r="BH512">
        <v>0</v>
      </c>
      <c r="BI512">
        <v>2</v>
      </c>
      <c r="BJ512">
        <v>12</v>
      </c>
      <c r="BK512">
        <v>5</v>
      </c>
      <c r="BL512">
        <v>7</v>
      </c>
      <c r="BM512">
        <v>0</v>
      </c>
      <c r="BN512">
        <v>0</v>
      </c>
      <c r="BO512">
        <v>1</v>
      </c>
      <c r="BP512">
        <v>0</v>
      </c>
      <c r="BQ512">
        <v>1</v>
      </c>
      <c r="BR512">
        <v>0</v>
      </c>
      <c r="BS512">
        <v>0</v>
      </c>
      <c r="BT512">
        <v>0</v>
      </c>
      <c r="BU512">
        <v>0</v>
      </c>
      <c r="BV512">
        <v>1</v>
      </c>
      <c r="BW512">
        <v>1</v>
      </c>
      <c r="BX512">
        <v>0</v>
      </c>
      <c r="BY512">
        <v>0</v>
      </c>
      <c r="BZ512">
        <v>0</v>
      </c>
      <c r="CA512">
        <v>0</v>
      </c>
      <c r="CB512">
        <v>0</v>
      </c>
      <c r="CC512">
        <v>0</v>
      </c>
      <c r="CD512">
        <v>0</v>
      </c>
      <c r="CE512">
        <v>0</v>
      </c>
      <c r="CF512">
        <v>0</v>
      </c>
      <c r="CG512">
        <v>0</v>
      </c>
      <c r="CH512">
        <v>0</v>
      </c>
      <c r="CI512">
        <v>0</v>
      </c>
      <c r="CJ512">
        <v>0</v>
      </c>
      <c r="CK512">
        <v>1</v>
      </c>
      <c r="CL512" t="s">
        <v>130</v>
      </c>
      <c r="CP512">
        <f t="shared" si="21"/>
        <v>10</v>
      </c>
      <c r="CQ512">
        <f t="shared" si="22"/>
        <v>0</v>
      </c>
      <c r="CR512">
        <f t="shared" si="23"/>
        <v>0</v>
      </c>
    </row>
    <row r="513" spans="1:96" x14ac:dyDescent="0.3">
      <c r="A513">
        <v>202</v>
      </c>
      <c r="B513" t="s">
        <v>644</v>
      </c>
      <c r="C513">
        <v>63471</v>
      </c>
      <c r="D513">
        <v>11</v>
      </c>
      <c r="E513" t="s">
        <v>793</v>
      </c>
      <c r="F513" t="s">
        <v>794</v>
      </c>
      <c r="G513">
        <v>3</v>
      </c>
      <c r="H513" t="s">
        <v>115</v>
      </c>
      <c r="I513" t="s">
        <v>116</v>
      </c>
      <c r="J513">
        <v>498</v>
      </c>
      <c r="K513" t="s">
        <v>165</v>
      </c>
      <c r="L513" t="s">
        <v>166</v>
      </c>
      <c r="M513">
        <v>0</v>
      </c>
      <c r="N513">
        <v>12</v>
      </c>
      <c r="O513">
        <v>0</v>
      </c>
      <c r="P513">
        <v>3</v>
      </c>
      <c r="Q513">
        <v>53</v>
      </c>
      <c r="R513">
        <v>0</v>
      </c>
      <c r="S513">
        <v>18</v>
      </c>
      <c r="T513">
        <v>71</v>
      </c>
      <c r="U513">
        <v>0</v>
      </c>
      <c r="V513">
        <v>0</v>
      </c>
      <c r="W513">
        <v>0</v>
      </c>
      <c r="X513">
        <v>0</v>
      </c>
      <c r="Y513">
        <v>1</v>
      </c>
      <c r="Z513">
        <v>1</v>
      </c>
      <c r="AA513">
        <v>0</v>
      </c>
      <c r="AB513">
        <v>0</v>
      </c>
      <c r="AC513">
        <v>0</v>
      </c>
      <c r="AD513">
        <v>0</v>
      </c>
      <c r="AE513">
        <v>2</v>
      </c>
      <c r="AF513">
        <v>0</v>
      </c>
      <c r="AG513">
        <v>0</v>
      </c>
      <c r="AH513">
        <v>0</v>
      </c>
      <c r="AI513">
        <v>0</v>
      </c>
      <c r="AJ513">
        <v>0</v>
      </c>
      <c r="AK513">
        <v>0</v>
      </c>
      <c r="AL513">
        <v>1</v>
      </c>
      <c r="AM513">
        <v>0</v>
      </c>
      <c r="AN513">
        <v>0</v>
      </c>
      <c r="AO513">
        <v>0</v>
      </c>
      <c r="AP513">
        <v>4</v>
      </c>
      <c r="AQ513">
        <v>0</v>
      </c>
      <c r="AR513">
        <v>4</v>
      </c>
      <c r="AS513">
        <v>0</v>
      </c>
      <c r="AT513">
        <v>0</v>
      </c>
      <c r="AU513">
        <v>0</v>
      </c>
      <c r="AV513">
        <v>0</v>
      </c>
      <c r="AW513">
        <v>0</v>
      </c>
      <c r="AX513">
        <v>0</v>
      </c>
      <c r="AY513">
        <v>0</v>
      </c>
      <c r="AZ513">
        <v>0</v>
      </c>
      <c r="BA513">
        <v>0</v>
      </c>
      <c r="BB513">
        <v>0</v>
      </c>
      <c r="BC513">
        <v>0</v>
      </c>
      <c r="BD513">
        <v>44</v>
      </c>
      <c r="BE513">
        <v>38</v>
      </c>
      <c r="BF513">
        <v>24</v>
      </c>
      <c r="BG513">
        <v>14</v>
      </c>
      <c r="BH513">
        <v>0</v>
      </c>
      <c r="BI513">
        <v>1</v>
      </c>
      <c r="BJ513">
        <v>4</v>
      </c>
      <c r="BK513">
        <v>3</v>
      </c>
      <c r="BL513">
        <v>1</v>
      </c>
      <c r="BM513">
        <v>0</v>
      </c>
      <c r="BN513">
        <v>0</v>
      </c>
      <c r="BO513">
        <v>0</v>
      </c>
      <c r="BP513">
        <v>0</v>
      </c>
      <c r="BQ513">
        <v>0</v>
      </c>
      <c r="BR513">
        <v>0</v>
      </c>
      <c r="BS513">
        <v>0</v>
      </c>
      <c r="BT513">
        <v>0</v>
      </c>
      <c r="BU513">
        <v>0</v>
      </c>
      <c r="BV513">
        <v>1</v>
      </c>
      <c r="BW513">
        <v>0</v>
      </c>
      <c r="BX513">
        <v>1</v>
      </c>
      <c r="BY513">
        <v>0</v>
      </c>
      <c r="BZ513">
        <v>0</v>
      </c>
      <c r="CA513">
        <v>0</v>
      </c>
      <c r="CB513">
        <v>0</v>
      </c>
      <c r="CC513">
        <v>0</v>
      </c>
      <c r="CD513">
        <v>0</v>
      </c>
      <c r="CE513">
        <v>0</v>
      </c>
      <c r="CF513">
        <v>0</v>
      </c>
      <c r="CG513">
        <v>0</v>
      </c>
      <c r="CH513">
        <v>0</v>
      </c>
      <c r="CI513">
        <v>0</v>
      </c>
      <c r="CJ513">
        <v>0</v>
      </c>
      <c r="CK513">
        <v>1</v>
      </c>
      <c r="CL513" t="s">
        <v>130</v>
      </c>
      <c r="CP513">
        <f t="shared" si="21"/>
        <v>3</v>
      </c>
      <c r="CQ513">
        <f t="shared" si="22"/>
        <v>0</v>
      </c>
      <c r="CR513">
        <f t="shared" si="23"/>
        <v>0</v>
      </c>
    </row>
    <row r="514" spans="1:96" x14ac:dyDescent="0.3">
      <c r="A514">
        <v>202</v>
      </c>
      <c r="B514" t="s">
        <v>644</v>
      </c>
      <c r="C514">
        <v>63486</v>
      </c>
      <c r="D514">
        <v>19</v>
      </c>
      <c r="E514" t="s">
        <v>795</v>
      </c>
      <c r="F514" t="s">
        <v>795</v>
      </c>
      <c r="G514">
        <v>3</v>
      </c>
      <c r="H514" t="s">
        <v>115</v>
      </c>
      <c r="I514" t="s">
        <v>116</v>
      </c>
      <c r="J514">
        <v>1499</v>
      </c>
      <c r="K514" t="s">
        <v>152</v>
      </c>
      <c r="L514" t="s">
        <v>153</v>
      </c>
      <c r="M514">
        <v>0</v>
      </c>
      <c r="N514">
        <v>1</v>
      </c>
      <c r="O514">
        <v>0</v>
      </c>
      <c r="P514">
        <v>2</v>
      </c>
      <c r="Q514">
        <v>28</v>
      </c>
      <c r="R514">
        <v>0</v>
      </c>
      <c r="S514">
        <v>12</v>
      </c>
      <c r="T514">
        <v>40</v>
      </c>
      <c r="U514">
        <v>0</v>
      </c>
      <c r="V514">
        <v>0</v>
      </c>
      <c r="W514">
        <v>0</v>
      </c>
      <c r="X514">
        <v>0</v>
      </c>
      <c r="Y514">
        <v>0</v>
      </c>
      <c r="Z514">
        <v>0</v>
      </c>
      <c r="AA514">
        <v>0</v>
      </c>
      <c r="AB514">
        <v>0</v>
      </c>
      <c r="AC514">
        <v>0</v>
      </c>
      <c r="AD514">
        <v>0</v>
      </c>
      <c r="AE514">
        <v>0</v>
      </c>
      <c r="AF514">
        <v>0</v>
      </c>
      <c r="AG514">
        <v>0</v>
      </c>
      <c r="AH514">
        <v>0</v>
      </c>
      <c r="AI514">
        <v>0</v>
      </c>
      <c r="AJ514">
        <v>0</v>
      </c>
      <c r="AK514">
        <v>1</v>
      </c>
      <c r="AL514">
        <v>1</v>
      </c>
      <c r="AM514">
        <v>0</v>
      </c>
      <c r="AN514">
        <v>0</v>
      </c>
      <c r="AO514">
        <v>0</v>
      </c>
      <c r="AP514">
        <v>2</v>
      </c>
      <c r="AQ514">
        <v>0</v>
      </c>
      <c r="AR514">
        <v>1</v>
      </c>
      <c r="AS514">
        <v>0</v>
      </c>
      <c r="AT514">
        <v>0</v>
      </c>
      <c r="AU514">
        <v>0</v>
      </c>
      <c r="AV514">
        <v>0</v>
      </c>
      <c r="AW514">
        <v>0</v>
      </c>
      <c r="AX514">
        <v>0</v>
      </c>
      <c r="AY514">
        <v>0</v>
      </c>
      <c r="AZ514">
        <v>0</v>
      </c>
      <c r="BA514">
        <v>0</v>
      </c>
      <c r="BB514">
        <v>0</v>
      </c>
      <c r="BC514">
        <v>0</v>
      </c>
      <c r="BD514">
        <v>15</v>
      </c>
      <c r="BE514">
        <v>9</v>
      </c>
      <c r="BF514">
        <v>2</v>
      </c>
      <c r="BG514">
        <v>7</v>
      </c>
      <c r="BH514">
        <v>1</v>
      </c>
      <c r="BI514">
        <v>0</v>
      </c>
      <c r="BJ514">
        <v>4</v>
      </c>
      <c r="BK514">
        <v>0</v>
      </c>
      <c r="BL514">
        <v>4</v>
      </c>
      <c r="BM514">
        <v>0</v>
      </c>
      <c r="BN514">
        <v>0</v>
      </c>
      <c r="BO514">
        <v>0</v>
      </c>
      <c r="BP514">
        <v>0</v>
      </c>
      <c r="BQ514">
        <v>0</v>
      </c>
      <c r="BR514">
        <v>0</v>
      </c>
      <c r="BS514">
        <v>0</v>
      </c>
      <c r="BT514">
        <v>0</v>
      </c>
      <c r="BU514">
        <v>0</v>
      </c>
      <c r="BV514">
        <v>1</v>
      </c>
      <c r="BW514">
        <v>0</v>
      </c>
      <c r="BX514">
        <v>1</v>
      </c>
      <c r="BY514">
        <v>0</v>
      </c>
      <c r="BZ514">
        <v>0</v>
      </c>
      <c r="CA514">
        <v>0</v>
      </c>
      <c r="CB514">
        <v>0</v>
      </c>
      <c r="CC514">
        <v>0</v>
      </c>
      <c r="CD514">
        <v>0</v>
      </c>
      <c r="CE514">
        <v>0</v>
      </c>
      <c r="CF514">
        <v>0</v>
      </c>
      <c r="CG514">
        <v>0</v>
      </c>
      <c r="CH514">
        <v>0</v>
      </c>
      <c r="CI514">
        <v>0</v>
      </c>
      <c r="CJ514">
        <v>0</v>
      </c>
      <c r="CK514">
        <v>1</v>
      </c>
      <c r="CL514" t="s">
        <v>130</v>
      </c>
      <c r="CP514">
        <f t="shared" si="21"/>
        <v>2</v>
      </c>
      <c r="CQ514">
        <f t="shared" si="22"/>
        <v>0</v>
      </c>
      <c r="CR514">
        <f t="shared" si="23"/>
        <v>0</v>
      </c>
    </row>
    <row r="515" spans="1:96" x14ac:dyDescent="0.3">
      <c r="A515">
        <v>202</v>
      </c>
      <c r="B515" t="s">
        <v>644</v>
      </c>
      <c r="C515">
        <v>63581</v>
      </c>
      <c r="D515">
        <v>25</v>
      </c>
      <c r="E515" t="s">
        <v>796</v>
      </c>
      <c r="F515" t="s">
        <v>796</v>
      </c>
      <c r="G515">
        <v>1</v>
      </c>
      <c r="H515" t="s">
        <v>122</v>
      </c>
      <c r="I515" t="s">
        <v>123</v>
      </c>
      <c r="J515">
        <v>504</v>
      </c>
      <c r="K515" t="s">
        <v>97</v>
      </c>
      <c r="L515" t="s">
        <v>98</v>
      </c>
      <c r="M515">
        <v>0</v>
      </c>
      <c r="N515">
        <v>7</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1</v>
      </c>
      <c r="CL515" t="s">
        <v>130</v>
      </c>
      <c r="CP515">
        <f t="shared" si="21"/>
        <v>0</v>
      </c>
      <c r="CQ515">
        <f t="shared" si="22"/>
        <v>0</v>
      </c>
      <c r="CR515">
        <f t="shared" si="23"/>
        <v>0</v>
      </c>
    </row>
    <row r="516" spans="1:96" x14ac:dyDescent="0.3">
      <c r="A516">
        <v>202</v>
      </c>
      <c r="B516" t="s">
        <v>644</v>
      </c>
      <c r="C516">
        <v>63583</v>
      </c>
      <c r="D516">
        <v>16</v>
      </c>
      <c r="E516" t="s">
        <v>797</v>
      </c>
      <c r="F516" t="s">
        <v>797</v>
      </c>
      <c r="G516">
        <v>3</v>
      </c>
      <c r="H516" t="s">
        <v>115</v>
      </c>
      <c r="I516" t="s">
        <v>116</v>
      </c>
      <c r="J516">
        <v>496</v>
      </c>
      <c r="K516" t="s">
        <v>181</v>
      </c>
      <c r="L516" t="s">
        <v>182</v>
      </c>
      <c r="M516">
        <v>0</v>
      </c>
      <c r="N516">
        <v>11</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2</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1</v>
      </c>
      <c r="CL516" t="s">
        <v>130</v>
      </c>
      <c r="CP516">
        <f t="shared" si="21"/>
        <v>0</v>
      </c>
      <c r="CQ516">
        <f t="shared" si="22"/>
        <v>0</v>
      </c>
      <c r="CR516">
        <f t="shared" si="23"/>
        <v>0</v>
      </c>
    </row>
    <row r="517" spans="1:96" x14ac:dyDescent="0.3">
      <c r="A517">
        <v>202</v>
      </c>
      <c r="B517" t="s">
        <v>644</v>
      </c>
      <c r="C517">
        <v>63605</v>
      </c>
      <c r="D517">
        <v>19</v>
      </c>
      <c r="E517" t="s">
        <v>798</v>
      </c>
      <c r="F517" t="s">
        <v>799</v>
      </c>
      <c r="G517">
        <v>1</v>
      </c>
      <c r="H517" t="s">
        <v>122</v>
      </c>
      <c r="I517" t="s">
        <v>123</v>
      </c>
      <c r="J517">
        <v>656</v>
      </c>
      <c r="K517" t="s">
        <v>102</v>
      </c>
      <c r="L517" t="s">
        <v>103</v>
      </c>
      <c r="M517">
        <v>6</v>
      </c>
      <c r="N517">
        <v>9</v>
      </c>
      <c r="O517">
        <v>0</v>
      </c>
      <c r="P517">
        <v>5</v>
      </c>
      <c r="Q517">
        <v>501</v>
      </c>
      <c r="R517">
        <v>0</v>
      </c>
      <c r="S517">
        <v>33</v>
      </c>
      <c r="T517">
        <v>534</v>
      </c>
      <c r="U517">
        <v>0</v>
      </c>
      <c r="V517">
        <v>0</v>
      </c>
      <c r="W517">
        <v>0</v>
      </c>
      <c r="X517">
        <v>0</v>
      </c>
      <c r="Y517">
        <v>0</v>
      </c>
      <c r="Z517">
        <v>0</v>
      </c>
      <c r="AA517">
        <v>1</v>
      </c>
      <c r="AB517">
        <v>1</v>
      </c>
      <c r="AC517">
        <v>0</v>
      </c>
      <c r="AD517">
        <v>7</v>
      </c>
      <c r="AE517">
        <v>12</v>
      </c>
      <c r="AF517">
        <v>2</v>
      </c>
      <c r="AG517">
        <v>0</v>
      </c>
      <c r="AH517">
        <v>0</v>
      </c>
      <c r="AI517">
        <v>0</v>
      </c>
      <c r="AJ517">
        <v>0</v>
      </c>
      <c r="AK517">
        <v>6</v>
      </c>
      <c r="AL517">
        <v>0</v>
      </c>
      <c r="AM517">
        <v>60</v>
      </c>
      <c r="AN517">
        <v>0</v>
      </c>
      <c r="AO517">
        <v>0</v>
      </c>
      <c r="AP517">
        <v>9</v>
      </c>
      <c r="AQ517">
        <v>0</v>
      </c>
      <c r="AR517">
        <v>3</v>
      </c>
      <c r="AS517">
        <v>0</v>
      </c>
      <c r="AT517">
        <v>0</v>
      </c>
      <c r="AU517">
        <v>0</v>
      </c>
      <c r="AV517">
        <v>0</v>
      </c>
      <c r="AW517">
        <v>0</v>
      </c>
      <c r="AX517">
        <v>0</v>
      </c>
      <c r="AY517">
        <v>0</v>
      </c>
      <c r="AZ517">
        <v>0</v>
      </c>
      <c r="BA517">
        <v>0</v>
      </c>
      <c r="BB517">
        <v>0</v>
      </c>
      <c r="BC517">
        <v>0</v>
      </c>
      <c r="BD517">
        <v>285</v>
      </c>
      <c r="BE517">
        <v>176</v>
      </c>
      <c r="BF517">
        <v>105</v>
      </c>
      <c r="BG517">
        <v>71</v>
      </c>
      <c r="BH517">
        <v>8</v>
      </c>
      <c r="BI517">
        <v>11</v>
      </c>
      <c r="BJ517">
        <v>16</v>
      </c>
      <c r="BK517">
        <v>4</v>
      </c>
      <c r="BL517">
        <v>12</v>
      </c>
      <c r="BM517">
        <v>17</v>
      </c>
      <c r="BN517">
        <v>0</v>
      </c>
      <c r="BO517">
        <v>5</v>
      </c>
      <c r="BP517">
        <v>3</v>
      </c>
      <c r="BQ517">
        <v>2</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1</v>
      </c>
      <c r="CL517" t="s">
        <v>130</v>
      </c>
      <c r="CP517">
        <f t="shared" si="21"/>
        <v>11</v>
      </c>
      <c r="CQ517">
        <f t="shared" si="22"/>
        <v>0</v>
      </c>
      <c r="CR517">
        <f t="shared" si="23"/>
        <v>0</v>
      </c>
    </row>
    <row r="518" spans="1:96" x14ac:dyDescent="0.3">
      <c r="A518">
        <v>202</v>
      </c>
      <c r="B518" t="s">
        <v>644</v>
      </c>
      <c r="C518">
        <v>63701</v>
      </c>
      <c r="D518">
        <v>27</v>
      </c>
      <c r="E518" t="s">
        <v>800</v>
      </c>
      <c r="F518" t="s">
        <v>801</v>
      </c>
      <c r="G518">
        <v>3</v>
      </c>
      <c r="H518" t="s">
        <v>115</v>
      </c>
      <c r="I518" t="s">
        <v>116</v>
      </c>
      <c r="J518">
        <v>498</v>
      </c>
      <c r="K518" t="s">
        <v>165</v>
      </c>
      <c r="L518" t="s">
        <v>166</v>
      </c>
      <c r="M518">
        <v>1</v>
      </c>
      <c r="N518">
        <v>13</v>
      </c>
      <c r="O518">
        <v>0</v>
      </c>
      <c r="P518">
        <v>4</v>
      </c>
      <c r="Q518">
        <v>93</v>
      </c>
      <c r="R518">
        <v>0</v>
      </c>
      <c r="S518">
        <v>18</v>
      </c>
      <c r="T518">
        <v>111</v>
      </c>
      <c r="U518">
        <v>0</v>
      </c>
      <c r="V518">
        <v>0</v>
      </c>
      <c r="W518">
        <v>0</v>
      </c>
      <c r="X518">
        <v>0</v>
      </c>
      <c r="Y518">
        <v>1</v>
      </c>
      <c r="Z518">
        <v>1</v>
      </c>
      <c r="AA518">
        <v>1</v>
      </c>
      <c r="AB518">
        <v>0</v>
      </c>
      <c r="AC518">
        <v>1</v>
      </c>
      <c r="AD518">
        <v>2</v>
      </c>
      <c r="AE518">
        <v>0</v>
      </c>
      <c r="AF518">
        <v>0</v>
      </c>
      <c r="AG518">
        <v>0</v>
      </c>
      <c r="AH518">
        <v>0</v>
      </c>
      <c r="AI518">
        <v>0</v>
      </c>
      <c r="AJ518">
        <v>0</v>
      </c>
      <c r="AK518">
        <v>3</v>
      </c>
      <c r="AL518">
        <v>0</v>
      </c>
      <c r="AM518">
        <v>0</v>
      </c>
      <c r="AN518">
        <v>0</v>
      </c>
      <c r="AO518">
        <v>0</v>
      </c>
      <c r="AP518">
        <v>4</v>
      </c>
      <c r="AQ518">
        <v>0</v>
      </c>
      <c r="AR518">
        <v>4</v>
      </c>
      <c r="AS518">
        <v>0</v>
      </c>
      <c r="AT518">
        <v>0</v>
      </c>
      <c r="AU518">
        <v>0</v>
      </c>
      <c r="AV518">
        <v>0</v>
      </c>
      <c r="AW518">
        <v>0</v>
      </c>
      <c r="AX518">
        <v>0</v>
      </c>
      <c r="AY518">
        <v>0</v>
      </c>
      <c r="AZ518">
        <v>0</v>
      </c>
      <c r="BA518">
        <v>0</v>
      </c>
      <c r="BB518">
        <v>0</v>
      </c>
      <c r="BC518">
        <v>0</v>
      </c>
      <c r="BD518">
        <v>45</v>
      </c>
      <c r="BE518">
        <v>39</v>
      </c>
      <c r="BF518">
        <v>24</v>
      </c>
      <c r="BG518">
        <v>15</v>
      </c>
      <c r="BH518">
        <v>0</v>
      </c>
      <c r="BI518">
        <v>0</v>
      </c>
      <c r="BJ518">
        <v>3</v>
      </c>
      <c r="BK518">
        <v>1</v>
      </c>
      <c r="BL518">
        <v>2</v>
      </c>
      <c r="BM518">
        <v>0</v>
      </c>
      <c r="BN518">
        <v>0</v>
      </c>
      <c r="BO518">
        <v>5</v>
      </c>
      <c r="BP518">
        <v>1</v>
      </c>
      <c r="BQ518">
        <v>4</v>
      </c>
      <c r="BR518">
        <v>0</v>
      </c>
      <c r="BS518">
        <v>0</v>
      </c>
      <c r="BT518">
        <v>0</v>
      </c>
      <c r="BU518">
        <v>0</v>
      </c>
      <c r="BV518">
        <v>2</v>
      </c>
      <c r="BW518">
        <v>0</v>
      </c>
      <c r="BX518">
        <v>2</v>
      </c>
      <c r="BY518">
        <v>0</v>
      </c>
      <c r="BZ518">
        <v>0</v>
      </c>
      <c r="CA518">
        <v>0</v>
      </c>
      <c r="CB518">
        <v>0</v>
      </c>
      <c r="CC518">
        <v>0</v>
      </c>
      <c r="CD518">
        <v>0</v>
      </c>
      <c r="CE518">
        <v>0</v>
      </c>
      <c r="CF518">
        <v>0</v>
      </c>
      <c r="CG518">
        <v>0</v>
      </c>
      <c r="CH518">
        <v>0</v>
      </c>
      <c r="CI518">
        <v>0</v>
      </c>
      <c r="CJ518">
        <v>0</v>
      </c>
      <c r="CK518">
        <v>1</v>
      </c>
      <c r="CL518" t="s">
        <v>130</v>
      </c>
      <c r="CP518">
        <f t="shared" si="21"/>
        <v>5</v>
      </c>
      <c r="CQ518">
        <f t="shared" si="22"/>
        <v>0</v>
      </c>
      <c r="CR518">
        <f t="shared" si="23"/>
        <v>0</v>
      </c>
    </row>
    <row r="519" spans="1:96" x14ac:dyDescent="0.3">
      <c r="A519">
        <v>202</v>
      </c>
      <c r="B519" t="s">
        <v>644</v>
      </c>
      <c r="C519">
        <v>64474</v>
      </c>
      <c r="D519">
        <v>23</v>
      </c>
      <c r="E519" t="s">
        <v>802</v>
      </c>
      <c r="F519" t="s">
        <v>802</v>
      </c>
      <c r="G519">
        <v>4</v>
      </c>
      <c r="H519" t="s">
        <v>142</v>
      </c>
      <c r="I519" t="s">
        <v>143</v>
      </c>
      <c r="J519">
        <v>1159</v>
      </c>
      <c r="K519" t="s">
        <v>117</v>
      </c>
      <c r="L519" t="s">
        <v>118</v>
      </c>
      <c r="M519">
        <v>0</v>
      </c>
      <c r="N519">
        <v>9</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3</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1</v>
      </c>
      <c r="CL519" t="s">
        <v>130</v>
      </c>
      <c r="CP519">
        <f t="shared" si="21"/>
        <v>0</v>
      </c>
      <c r="CQ519">
        <f t="shared" si="22"/>
        <v>0</v>
      </c>
      <c r="CR519">
        <f t="shared" si="23"/>
        <v>0</v>
      </c>
    </row>
    <row r="520" spans="1:96" x14ac:dyDescent="0.3">
      <c r="A520">
        <v>202</v>
      </c>
      <c r="B520" t="s">
        <v>644</v>
      </c>
      <c r="C520">
        <v>65412</v>
      </c>
      <c r="D520">
        <v>9</v>
      </c>
      <c r="E520" t="s">
        <v>600</v>
      </c>
      <c r="F520" t="s">
        <v>601</v>
      </c>
      <c r="G520">
        <v>2</v>
      </c>
      <c r="H520" t="s">
        <v>95</v>
      </c>
      <c r="I520" t="s">
        <v>96</v>
      </c>
      <c r="J520">
        <v>1874</v>
      </c>
      <c r="K520" t="s">
        <v>657</v>
      </c>
      <c r="L520" t="s">
        <v>658</v>
      </c>
      <c r="M520">
        <v>16</v>
      </c>
      <c r="N520">
        <v>10</v>
      </c>
      <c r="O520">
        <v>0</v>
      </c>
      <c r="P520">
        <v>14</v>
      </c>
      <c r="Q520">
        <v>1440</v>
      </c>
      <c r="R520">
        <v>0</v>
      </c>
      <c r="S520">
        <v>60</v>
      </c>
      <c r="T520">
        <v>1499</v>
      </c>
      <c r="U520">
        <v>0</v>
      </c>
      <c r="V520">
        <v>6</v>
      </c>
      <c r="W520">
        <v>0</v>
      </c>
      <c r="X520">
        <v>2</v>
      </c>
      <c r="Y520">
        <v>17</v>
      </c>
      <c r="Z520">
        <v>18</v>
      </c>
      <c r="AA520">
        <v>42</v>
      </c>
      <c r="AB520">
        <v>12</v>
      </c>
      <c r="AC520">
        <v>20</v>
      </c>
      <c r="AD520">
        <v>23</v>
      </c>
      <c r="AE520">
        <v>35</v>
      </c>
      <c r="AF520">
        <v>3</v>
      </c>
      <c r="AG520">
        <v>0</v>
      </c>
      <c r="AH520">
        <v>0</v>
      </c>
      <c r="AI520">
        <v>4</v>
      </c>
      <c r="AJ520">
        <v>25</v>
      </c>
      <c r="AK520">
        <v>26</v>
      </c>
      <c r="AL520">
        <v>10</v>
      </c>
      <c r="AM520">
        <v>0</v>
      </c>
      <c r="AN520">
        <v>0</v>
      </c>
      <c r="AO520">
        <v>0</v>
      </c>
      <c r="AP520">
        <v>12</v>
      </c>
      <c r="AQ520">
        <v>0</v>
      </c>
      <c r="AR520">
        <v>11</v>
      </c>
      <c r="AS520">
        <v>3</v>
      </c>
      <c r="AT520">
        <v>0</v>
      </c>
      <c r="AU520">
        <v>0</v>
      </c>
      <c r="AV520">
        <v>0</v>
      </c>
      <c r="AW520">
        <v>0</v>
      </c>
      <c r="AX520">
        <v>0</v>
      </c>
      <c r="AY520">
        <v>0</v>
      </c>
      <c r="AZ520">
        <v>10</v>
      </c>
      <c r="BA520">
        <v>0</v>
      </c>
      <c r="BB520">
        <v>0</v>
      </c>
      <c r="BC520">
        <v>0</v>
      </c>
      <c r="BD520">
        <v>745</v>
      </c>
      <c r="BE520">
        <v>558</v>
      </c>
      <c r="BF520">
        <v>300</v>
      </c>
      <c r="BG520">
        <v>258</v>
      </c>
      <c r="BH520">
        <v>17</v>
      </c>
      <c r="BI520">
        <v>25</v>
      </c>
      <c r="BJ520">
        <v>65</v>
      </c>
      <c r="BK520">
        <v>29</v>
      </c>
      <c r="BL520">
        <v>36</v>
      </c>
      <c r="BM520">
        <v>11</v>
      </c>
      <c r="BN520">
        <v>0</v>
      </c>
      <c r="BO520">
        <v>9</v>
      </c>
      <c r="BP520">
        <v>6</v>
      </c>
      <c r="BQ520">
        <v>3</v>
      </c>
      <c r="BR520">
        <v>0</v>
      </c>
      <c r="BS520">
        <v>0</v>
      </c>
      <c r="BT520">
        <v>0</v>
      </c>
      <c r="BU520">
        <v>0</v>
      </c>
      <c r="BV520">
        <v>23</v>
      </c>
      <c r="BW520">
        <v>8</v>
      </c>
      <c r="BX520">
        <v>15</v>
      </c>
      <c r="BY520">
        <v>0</v>
      </c>
      <c r="BZ520">
        <v>0</v>
      </c>
      <c r="CA520">
        <v>0</v>
      </c>
      <c r="CB520">
        <v>0</v>
      </c>
      <c r="CC520">
        <v>0</v>
      </c>
      <c r="CD520">
        <v>0</v>
      </c>
      <c r="CE520">
        <v>0</v>
      </c>
      <c r="CF520">
        <v>0</v>
      </c>
      <c r="CG520">
        <v>0</v>
      </c>
      <c r="CH520">
        <v>0</v>
      </c>
      <c r="CI520">
        <v>0</v>
      </c>
      <c r="CJ520">
        <v>0</v>
      </c>
      <c r="CK520">
        <v>52</v>
      </c>
      <c r="CL520" t="s">
        <v>342</v>
      </c>
      <c r="CM520" t="s">
        <v>602</v>
      </c>
      <c r="CN520" t="s">
        <v>214</v>
      </c>
      <c r="CO520">
        <v>177</v>
      </c>
      <c r="CP520">
        <f t="shared" ref="CP520:CP569" si="24">SUM(M520,P520)</f>
        <v>30</v>
      </c>
      <c r="CQ520">
        <f t="shared" ref="CQ520:CQ569" si="25">SUM(AH520,AG520)</f>
        <v>0</v>
      </c>
      <c r="CR520">
        <f t="shared" ref="CR520:CR569" si="26">SUM(W520,CD520)</f>
        <v>0</v>
      </c>
    </row>
    <row r="521" spans="1:96" x14ac:dyDescent="0.3">
      <c r="A521">
        <v>202</v>
      </c>
      <c r="B521" t="s">
        <v>644</v>
      </c>
      <c r="C521">
        <v>65705</v>
      </c>
      <c r="D521">
        <v>6</v>
      </c>
      <c r="E521" t="s">
        <v>803</v>
      </c>
      <c r="F521" t="s">
        <v>603</v>
      </c>
      <c r="G521">
        <v>3</v>
      </c>
      <c r="H521" t="s">
        <v>115</v>
      </c>
      <c r="I521" t="s">
        <v>116</v>
      </c>
      <c r="J521">
        <v>1159</v>
      </c>
      <c r="K521" t="s">
        <v>117</v>
      </c>
      <c r="L521" t="s">
        <v>118</v>
      </c>
      <c r="M521">
        <v>17</v>
      </c>
      <c r="N521">
        <v>3</v>
      </c>
      <c r="O521">
        <v>0</v>
      </c>
      <c r="P521">
        <v>4</v>
      </c>
      <c r="Q521">
        <v>1503</v>
      </c>
      <c r="R521">
        <v>0</v>
      </c>
      <c r="S521">
        <v>104</v>
      </c>
      <c r="T521">
        <v>1607</v>
      </c>
      <c r="U521">
        <v>0</v>
      </c>
      <c r="V521">
        <v>0</v>
      </c>
      <c r="W521">
        <v>0</v>
      </c>
      <c r="X521">
        <v>6</v>
      </c>
      <c r="Y521">
        <v>37</v>
      </c>
      <c r="Z521">
        <v>37</v>
      </c>
      <c r="AA521">
        <v>3</v>
      </c>
      <c r="AB521">
        <v>1</v>
      </c>
      <c r="AC521">
        <v>1</v>
      </c>
      <c r="AD521">
        <v>32</v>
      </c>
      <c r="AE521">
        <v>41</v>
      </c>
      <c r="AF521">
        <v>5</v>
      </c>
      <c r="AG521">
        <v>1</v>
      </c>
      <c r="AH521">
        <v>1</v>
      </c>
      <c r="AI521">
        <v>0</v>
      </c>
      <c r="AJ521">
        <v>60</v>
      </c>
      <c r="AK521">
        <v>40</v>
      </c>
      <c r="AL521">
        <v>119</v>
      </c>
      <c r="AM521">
        <v>1</v>
      </c>
      <c r="AN521">
        <v>0</v>
      </c>
      <c r="AO521">
        <v>0</v>
      </c>
      <c r="AP521">
        <v>20</v>
      </c>
      <c r="AQ521">
        <v>0</v>
      </c>
      <c r="AR521">
        <v>7</v>
      </c>
      <c r="AS521">
        <v>6</v>
      </c>
      <c r="AT521">
        <v>0</v>
      </c>
      <c r="AU521">
        <v>0</v>
      </c>
      <c r="AV521">
        <v>0</v>
      </c>
      <c r="AW521">
        <v>0</v>
      </c>
      <c r="AX521">
        <v>0</v>
      </c>
      <c r="AY521">
        <v>0</v>
      </c>
      <c r="AZ521">
        <v>1</v>
      </c>
      <c r="BA521">
        <v>0</v>
      </c>
      <c r="BB521">
        <v>0</v>
      </c>
      <c r="BC521">
        <v>0</v>
      </c>
      <c r="BD521">
        <v>1002</v>
      </c>
      <c r="BE521">
        <v>785</v>
      </c>
      <c r="BF521">
        <v>506</v>
      </c>
      <c r="BG521">
        <v>279</v>
      </c>
      <c r="BH521">
        <v>27</v>
      </c>
      <c r="BI521">
        <v>27</v>
      </c>
      <c r="BJ521">
        <v>111</v>
      </c>
      <c r="BK521">
        <v>43</v>
      </c>
      <c r="BL521">
        <v>68</v>
      </c>
      <c r="BM521">
        <v>34</v>
      </c>
      <c r="BN521">
        <v>0</v>
      </c>
      <c r="BO521">
        <v>4</v>
      </c>
      <c r="BP521">
        <v>4</v>
      </c>
      <c r="BQ521">
        <v>0</v>
      </c>
      <c r="BR521">
        <v>0</v>
      </c>
      <c r="BS521">
        <v>0</v>
      </c>
      <c r="BT521">
        <v>0</v>
      </c>
      <c r="BU521">
        <v>0</v>
      </c>
      <c r="BV521">
        <v>11</v>
      </c>
      <c r="BW521">
        <v>6</v>
      </c>
      <c r="BX521">
        <v>5</v>
      </c>
      <c r="BY521">
        <v>2</v>
      </c>
      <c r="BZ521">
        <v>0</v>
      </c>
      <c r="CA521">
        <v>2</v>
      </c>
      <c r="CB521">
        <v>0</v>
      </c>
      <c r="CC521">
        <v>0</v>
      </c>
      <c r="CD521">
        <v>0</v>
      </c>
      <c r="CE521">
        <v>0</v>
      </c>
      <c r="CF521">
        <v>0</v>
      </c>
      <c r="CG521">
        <v>0</v>
      </c>
      <c r="CH521">
        <v>0</v>
      </c>
      <c r="CI521">
        <v>0</v>
      </c>
      <c r="CJ521">
        <v>0</v>
      </c>
      <c r="CK521">
        <v>19</v>
      </c>
      <c r="CL521" t="s">
        <v>119</v>
      </c>
      <c r="CM521" s="2">
        <v>32068</v>
      </c>
      <c r="CN521" t="s">
        <v>126</v>
      </c>
      <c r="CO521">
        <v>181</v>
      </c>
      <c r="CP521">
        <f t="shared" si="24"/>
        <v>21</v>
      </c>
      <c r="CQ521">
        <f t="shared" si="25"/>
        <v>2</v>
      </c>
      <c r="CR521">
        <f t="shared" si="26"/>
        <v>0</v>
      </c>
    </row>
    <row r="522" spans="1:96" x14ac:dyDescent="0.3">
      <c r="A522">
        <v>202</v>
      </c>
      <c r="B522" t="s">
        <v>644</v>
      </c>
      <c r="C522">
        <v>67351</v>
      </c>
      <c r="D522">
        <v>24</v>
      </c>
      <c r="E522" t="s">
        <v>611</v>
      </c>
      <c r="F522" t="s">
        <v>612</v>
      </c>
      <c r="G522">
        <v>2</v>
      </c>
      <c r="H522" t="s">
        <v>95</v>
      </c>
      <c r="I522" t="s">
        <v>96</v>
      </c>
      <c r="J522">
        <v>1499</v>
      </c>
      <c r="K522" t="s">
        <v>152</v>
      </c>
      <c r="L522" t="s">
        <v>153</v>
      </c>
      <c r="M522">
        <v>15</v>
      </c>
      <c r="N522">
        <v>5</v>
      </c>
      <c r="O522">
        <v>0</v>
      </c>
      <c r="P522">
        <v>8</v>
      </c>
      <c r="Q522">
        <v>1324</v>
      </c>
      <c r="R522">
        <v>0</v>
      </c>
      <c r="S522">
        <v>76</v>
      </c>
      <c r="T522">
        <v>1400</v>
      </c>
      <c r="U522">
        <v>0</v>
      </c>
      <c r="V522">
        <v>0</v>
      </c>
      <c r="W522">
        <v>0</v>
      </c>
      <c r="X522">
        <v>2</v>
      </c>
      <c r="Y522">
        <v>15</v>
      </c>
      <c r="Z522">
        <v>16</v>
      </c>
      <c r="AA522">
        <v>22</v>
      </c>
      <c r="AB522">
        <v>7</v>
      </c>
      <c r="AC522">
        <v>12</v>
      </c>
      <c r="AD522">
        <v>30</v>
      </c>
      <c r="AE522">
        <v>39</v>
      </c>
      <c r="AF522">
        <v>4</v>
      </c>
      <c r="AG522">
        <v>0</v>
      </c>
      <c r="AH522">
        <v>0</v>
      </c>
      <c r="AI522">
        <v>4</v>
      </c>
      <c r="AJ522">
        <v>0</v>
      </c>
      <c r="AK522">
        <v>24</v>
      </c>
      <c r="AL522">
        <v>3</v>
      </c>
      <c r="AM522">
        <v>2</v>
      </c>
      <c r="AN522">
        <v>0</v>
      </c>
      <c r="AO522">
        <v>0</v>
      </c>
      <c r="AP522">
        <v>35</v>
      </c>
      <c r="AQ522">
        <v>0</v>
      </c>
      <c r="AR522">
        <v>2</v>
      </c>
      <c r="AS522">
        <v>2</v>
      </c>
      <c r="AT522">
        <v>0</v>
      </c>
      <c r="AU522">
        <v>0</v>
      </c>
      <c r="AV522">
        <v>0</v>
      </c>
      <c r="AW522">
        <v>0</v>
      </c>
      <c r="AX522">
        <v>0</v>
      </c>
      <c r="AY522">
        <v>0</v>
      </c>
      <c r="AZ522">
        <v>3</v>
      </c>
      <c r="BA522">
        <v>0</v>
      </c>
      <c r="BB522">
        <v>0</v>
      </c>
      <c r="BC522">
        <v>0</v>
      </c>
      <c r="BD522">
        <v>545</v>
      </c>
      <c r="BE522">
        <v>395</v>
      </c>
      <c r="BF522">
        <v>193</v>
      </c>
      <c r="BG522">
        <v>202</v>
      </c>
      <c r="BH522">
        <v>5</v>
      </c>
      <c r="BI522">
        <v>10</v>
      </c>
      <c r="BJ522">
        <v>39</v>
      </c>
      <c r="BK522">
        <v>12</v>
      </c>
      <c r="BL522">
        <v>27</v>
      </c>
      <c r="BM522">
        <v>12</v>
      </c>
      <c r="BN522">
        <v>0</v>
      </c>
      <c r="BO522">
        <v>9</v>
      </c>
      <c r="BP522">
        <v>6</v>
      </c>
      <c r="BQ522">
        <v>3</v>
      </c>
      <c r="BR522">
        <v>0</v>
      </c>
      <c r="BS522">
        <v>0</v>
      </c>
      <c r="BT522">
        <v>0</v>
      </c>
      <c r="BU522">
        <v>0</v>
      </c>
      <c r="BV522">
        <v>61</v>
      </c>
      <c r="BW522">
        <v>27</v>
      </c>
      <c r="BX522">
        <v>34</v>
      </c>
      <c r="BY522">
        <v>0</v>
      </c>
      <c r="BZ522">
        <v>0</v>
      </c>
      <c r="CA522">
        <v>0</v>
      </c>
      <c r="CB522">
        <v>0</v>
      </c>
      <c r="CC522">
        <v>0</v>
      </c>
      <c r="CD522">
        <v>0</v>
      </c>
      <c r="CE522">
        <v>0</v>
      </c>
      <c r="CF522">
        <v>0</v>
      </c>
      <c r="CG522">
        <v>0</v>
      </c>
      <c r="CH522">
        <v>0</v>
      </c>
      <c r="CI522">
        <v>0</v>
      </c>
      <c r="CJ522">
        <v>0</v>
      </c>
      <c r="CK522">
        <v>19</v>
      </c>
      <c r="CL522" t="s">
        <v>119</v>
      </c>
      <c r="CM522" s="1">
        <v>32448</v>
      </c>
      <c r="CN522" t="s">
        <v>126</v>
      </c>
      <c r="CO522">
        <v>187</v>
      </c>
      <c r="CP522">
        <f t="shared" si="24"/>
        <v>23</v>
      </c>
      <c r="CQ522">
        <f t="shared" si="25"/>
        <v>0</v>
      </c>
      <c r="CR522">
        <f t="shared" si="26"/>
        <v>0</v>
      </c>
    </row>
    <row r="523" spans="1:96" x14ac:dyDescent="0.3">
      <c r="A523">
        <v>202</v>
      </c>
      <c r="B523" t="s">
        <v>644</v>
      </c>
      <c r="C523">
        <v>68797</v>
      </c>
      <c r="D523">
        <v>20</v>
      </c>
      <c r="E523" t="s">
        <v>804</v>
      </c>
      <c r="F523" t="s">
        <v>804</v>
      </c>
      <c r="G523">
        <v>2</v>
      </c>
      <c r="H523" t="s">
        <v>95</v>
      </c>
      <c r="I523" t="s">
        <v>96</v>
      </c>
      <c r="J523">
        <v>1536</v>
      </c>
      <c r="K523" t="s">
        <v>124</v>
      </c>
      <c r="L523" t="s">
        <v>125</v>
      </c>
      <c r="M523">
        <v>0</v>
      </c>
      <c r="N523">
        <v>7</v>
      </c>
      <c r="O523">
        <v>0</v>
      </c>
      <c r="P523">
        <v>2</v>
      </c>
      <c r="Q523">
        <v>33</v>
      </c>
      <c r="R523">
        <v>0</v>
      </c>
      <c r="S523">
        <v>12</v>
      </c>
      <c r="T523">
        <v>45</v>
      </c>
      <c r="U523">
        <v>0</v>
      </c>
      <c r="V523">
        <v>0</v>
      </c>
      <c r="W523">
        <v>0</v>
      </c>
      <c r="X523">
        <v>0</v>
      </c>
      <c r="Y523">
        <v>0</v>
      </c>
      <c r="Z523">
        <v>0</v>
      </c>
      <c r="AA523">
        <v>1</v>
      </c>
      <c r="AB523">
        <v>0</v>
      </c>
      <c r="AC523">
        <v>0</v>
      </c>
      <c r="AD523">
        <v>1</v>
      </c>
      <c r="AE523">
        <v>1</v>
      </c>
      <c r="AF523">
        <v>0</v>
      </c>
      <c r="AG523">
        <v>0</v>
      </c>
      <c r="AH523">
        <v>0</v>
      </c>
      <c r="AI523">
        <v>0</v>
      </c>
      <c r="AJ523">
        <v>0</v>
      </c>
      <c r="AK523">
        <v>0</v>
      </c>
      <c r="AL523">
        <v>0</v>
      </c>
      <c r="AM523">
        <v>0</v>
      </c>
      <c r="AN523">
        <v>0</v>
      </c>
      <c r="AO523">
        <v>0</v>
      </c>
      <c r="AP523">
        <v>0</v>
      </c>
      <c r="AQ523">
        <v>0</v>
      </c>
      <c r="AR523">
        <v>4</v>
      </c>
      <c r="AS523">
        <v>0</v>
      </c>
      <c r="AT523">
        <v>0</v>
      </c>
      <c r="AU523">
        <v>0</v>
      </c>
      <c r="AV523">
        <v>0</v>
      </c>
      <c r="AW523">
        <v>0</v>
      </c>
      <c r="AX523">
        <v>0</v>
      </c>
      <c r="AY523">
        <v>0</v>
      </c>
      <c r="AZ523">
        <v>1</v>
      </c>
      <c r="BA523">
        <v>0</v>
      </c>
      <c r="BB523">
        <v>0</v>
      </c>
      <c r="BC523">
        <v>0</v>
      </c>
      <c r="BD523">
        <v>10</v>
      </c>
      <c r="BE523">
        <v>6</v>
      </c>
      <c r="BF523">
        <v>3</v>
      </c>
      <c r="BG523">
        <v>3</v>
      </c>
      <c r="BH523">
        <v>0</v>
      </c>
      <c r="BI523">
        <v>1</v>
      </c>
      <c r="BJ523">
        <v>2</v>
      </c>
      <c r="BK523">
        <v>0</v>
      </c>
      <c r="BL523">
        <v>2</v>
      </c>
      <c r="BM523">
        <v>0</v>
      </c>
      <c r="BN523">
        <v>0</v>
      </c>
      <c r="BO523">
        <v>1</v>
      </c>
      <c r="BP523">
        <v>0</v>
      </c>
      <c r="BQ523">
        <v>1</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1</v>
      </c>
      <c r="CL523" t="s">
        <v>130</v>
      </c>
      <c r="CM523" t="s">
        <v>805</v>
      </c>
      <c r="CN523" t="s">
        <v>214</v>
      </c>
      <c r="CO523">
        <v>0</v>
      </c>
      <c r="CP523">
        <f t="shared" si="24"/>
        <v>2</v>
      </c>
      <c r="CQ523">
        <f t="shared" si="25"/>
        <v>0</v>
      </c>
      <c r="CR523">
        <f t="shared" si="26"/>
        <v>0</v>
      </c>
    </row>
    <row r="524" spans="1:96" x14ac:dyDescent="0.3">
      <c r="A524">
        <v>202</v>
      </c>
      <c r="B524" t="s">
        <v>644</v>
      </c>
      <c r="C524">
        <v>68806</v>
      </c>
      <c r="D524">
        <v>14</v>
      </c>
      <c r="E524" t="s">
        <v>623</v>
      </c>
      <c r="F524" t="s">
        <v>624</v>
      </c>
      <c r="G524">
        <v>1</v>
      </c>
      <c r="H524" t="s">
        <v>122</v>
      </c>
      <c r="I524" t="s">
        <v>123</v>
      </c>
      <c r="J524">
        <v>498</v>
      </c>
      <c r="K524" t="s">
        <v>165</v>
      </c>
      <c r="L524" t="s">
        <v>166</v>
      </c>
      <c r="M524">
        <v>13</v>
      </c>
      <c r="N524">
        <v>3</v>
      </c>
      <c r="O524">
        <v>0</v>
      </c>
      <c r="P524">
        <v>5</v>
      </c>
      <c r="Q524">
        <v>1196</v>
      </c>
      <c r="R524">
        <v>0</v>
      </c>
      <c r="S524">
        <v>81</v>
      </c>
      <c r="T524">
        <v>1277</v>
      </c>
      <c r="U524">
        <v>0</v>
      </c>
      <c r="V524">
        <v>0</v>
      </c>
      <c r="W524">
        <v>0</v>
      </c>
      <c r="X524">
        <v>0</v>
      </c>
      <c r="Y524">
        <v>6</v>
      </c>
      <c r="Z524">
        <v>6</v>
      </c>
      <c r="AA524">
        <v>8</v>
      </c>
      <c r="AB524">
        <v>1</v>
      </c>
      <c r="AC524">
        <v>4</v>
      </c>
      <c r="AD524">
        <v>5</v>
      </c>
      <c r="AE524">
        <v>19</v>
      </c>
      <c r="AF524">
        <v>0</v>
      </c>
      <c r="AG524">
        <v>0</v>
      </c>
      <c r="AH524">
        <v>0</v>
      </c>
      <c r="AI524">
        <v>0</v>
      </c>
      <c r="AJ524">
        <v>10</v>
      </c>
      <c r="AK524">
        <v>34</v>
      </c>
      <c r="AL524">
        <v>10</v>
      </c>
      <c r="AM524">
        <v>119</v>
      </c>
      <c r="AN524">
        <v>0</v>
      </c>
      <c r="AO524">
        <v>0</v>
      </c>
      <c r="AP524">
        <v>20</v>
      </c>
      <c r="AQ524">
        <v>0</v>
      </c>
      <c r="AR524">
        <v>6</v>
      </c>
      <c r="AS524">
        <v>0</v>
      </c>
      <c r="AT524">
        <v>0</v>
      </c>
      <c r="AU524">
        <v>0</v>
      </c>
      <c r="AV524">
        <v>0</v>
      </c>
      <c r="AW524">
        <v>0</v>
      </c>
      <c r="AX524">
        <v>0</v>
      </c>
      <c r="AY524">
        <v>0</v>
      </c>
      <c r="AZ524">
        <v>3</v>
      </c>
      <c r="BA524">
        <v>0</v>
      </c>
      <c r="BB524">
        <v>0</v>
      </c>
      <c r="BC524">
        <v>0</v>
      </c>
      <c r="BD524">
        <v>658</v>
      </c>
      <c r="BE524">
        <v>412</v>
      </c>
      <c r="BF524">
        <v>267</v>
      </c>
      <c r="BG524">
        <v>145</v>
      </c>
      <c r="BH524">
        <v>25</v>
      </c>
      <c r="BI524">
        <v>25</v>
      </c>
      <c r="BJ524">
        <v>36</v>
      </c>
      <c r="BK524">
        <v>14</v>
      </c>
      <c r="BL524">
        <v>22</v>
      </c>
      <c r="BM524">
        <v>47</v>
      </c>
      <c r="BN524">
        <v>0</v>
      </c>
      <c r="BO524">
        <v>4</v>
      </c>
      <c r="BP524">
        <v>3</v>
      </c>
      <c r="BQ524">
        <v>1</v>
      </c>
      <c r="BR524">
        <v>0</v>
      </c>
      <c r="BS524">
        <v>0</v>
      </c>
      <c r="BT524">
        <v>0</v>
      </c>
      <c r="BU524">
        <v>0</v>
      </c>
      <c r="BV524">
        <v>17</v>
      </c>
      <c r="BW524">
        <v>10</v>
      </c>
      <c r="BX524">
        <v>7</v>
      </c>
      <c r="BY524">
        <v>0</v>
      </c>
      <c r="BZ524">
        <v>0</v>
      </c>
      <c r="CA524">
        <v>0</v>
      </c>
      <c r="CB524">
        <v>0</v>
      </c>
      <c r="CC524">
        <v>0</v>
      </c>
      <c r="CD524">
        <v>0</v>
      </c>
      <c r="CE524">
        <v>0</v>
      </c>
      <c r="CF524">
        <v>0</v>
      </c>
      <c r="CG524">
        <v>0</v>
      </c>
      <c r="CH524">
        <v>0</v>
      </c>
      <c r="CI524">
        <v>0</v>
      </c>
      <c r="CJ524">
        <v>0</v>
      </c>
      <c r="CK524">
        <v>1</v>
      </c>
      <c r="CL524" t="s">
        <v>130</v>
      </c>
      <c r="CP524">
        <f t="shared" si="24"/>
        <v>18</v>
      </c>
      <c r="CQ524">
        <f t="shared" si="25"/>
        <v>0</v>
      </c>
      <c r="CR524">
        <f t="shared" si="26"/>
        <v>0</v>
      </c>
    </row>
    <row r="525" spans="1:96" x14ac:dyDescent="0.3">
      <c r="A525">
        <v>202</v>
      </c>
      <c r="B525" t="s">
        <v>644</v>
      </c>
      <c r="C525">
        <v>68808</v>
      </c>
      <c r="D525">
        <v>31</v>
      </c>
      <c r="E525" t="s">
        <v>625</v>
      </c>
      <c r="F525" t="s">
        <v>626</v>
      </c>
      <c r="G525">
        <v>1</v>
      </c>
      <c r="H525" t="s">
        <v>122</v>
      </c>
      <c r="I525" t="s">
        <v>123</v>
      </c>
      <c r="J525">
        <v>506</v>
      </c>
      <c r="K525" t="s">
        <v>108</v>
      </c>
      <c r="L525" t="s">
        <v>109</v>
      </c>
      <c r="M525">
        <v>0</v>
      </c>
      <c r="N525">
        <v>14</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5</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1</v>
      </c>
      <c r="CL525" t="s">
        <v>130</v>
      </c>
      <c r="CM525" s="1">
        <v>35257</v>
      </c>
      <c r="CP525">
        <f t="shared" si="24"/>
        <v>0</v>
      </c>
      <c r="CQ525">
        <f t="shared" si="25"/>
        <v>0</v>
      </c>
      <c r="CR525">
        <f t="shared" si="26"/>
        <v>0</v>
      </c>
    </row>
    <row r="526" spans="1:96" x14ac:dyDescent="0.3">
      <c r="A526">
        <v>202</v>
      </c>
      <c r="B526" t="s">
        <v>644</v>
      </c>
      <c r="C526">
        <v>68811</v>
      </c>
      <c r="D526">
        <v>4</v>
      </c>
      <c r="E526" t="s">
        <v>806</v>
      </c>
      <c r="F526" t="s">
        <v>807</v>
      </c>
      <c r="G526">
        <v>3</v>
      </c>
      <c r="H526" t="s">
        <v>115</v>
      </c>
      <c r="I526" t="s">
        <v>116</v>
      </c>
      <c r="J526">
        <v>1499</v>
      </c>
      <c r="K526" t="s">
        <v>152</v>
      </c>
      <c r="L526" t="s">
        <v>153</v>
      </c>
      <c r="M526">
        <v>2</v>
      </c>
      <c r="N526">
        <v>13</v>
      </c>
      <c r="O526">
        <v>0</v>
      </c>
      <c r="P526">
        <v>1</v>
      </c>
      <c r="Q526">
        <v>170</v>
      </c>
      <c r="R526">
        <v>0</v>
      </c>
      <c r="S526">
        <v>7</v>
      </c>
      <c r="T526">
        <v>177</v>
      </c>
      <c r="U526">
        <v>0</v>
      </c>
      <c r="V526">
        <v>1</v>
      </c>
      <c r="W526">
        <v>0</v>
      </c>
      <c r="X526">
        <v>0</v>
      </c>
      <c r="Y526">
        <v>0</v>
      </c>
      <c r="Z526">
        <v>0</v>
      </c>
      <c r="AA526">
        <v>1</v>
      </c>
      <c r="AB526">
        <v>1</v>
      </c>
      <c r="AC526">
        <v>0</v>
      </c>
      <c r="AD526">
        <v>4</v>
      </c>
      <c r="AE526">
        <v>1</v>
      </c>
      <c r="AF526">
        <v>0</v>
      </c>
      <c r="AG526">
        <v>0</v>
      </c>
      <c r="AH526">
        <v>0</v>
      </c>
      <c r="AI526">
        <v>0</v>
      </c>
      <c r="AJ526">
        <v>0</v>
      </c>
      <c r="AK526">
        <v>4</v>
      </c>
      <c r="AL526">
        <v>0</v>
      </c>
      <c r="AM526">
        <v>9</v>
      </c>
      <c r="AN526">
        <v>0</v>
      </c>
      <c r="AO526">
        <v>0</v>
      </c>
      <c r="AP526">
        <v>8</v>
      </c>
      <c r="AQ526">
        <v>0</v>
      </c>
      <c r="AR526">
        <v>1</v>
      </c>
      <c r="AS526">
        <v>0</v>
      </c>
      <c r="AT526">
        <v>0</v>
      </c>
      <c r="AU526">
        <v>0</v>
      </c>
      <c r="AV526">
        <v>0</v>
      </c>
      <c r="AW526">
        <v>0</v>
      </c>
      <c r="AX526">
        <v>0</v>
      </c>
      <c r="AY526">
        <v>0</v>
      </c>
      <c r="AZ526">
        <v>0</v>
      </c>
      <c r="BA526">
        <v>0</v>
      </c>
      <c r="BB526">
        <v>0</v>
      </c>
      <c r="BC526">
        <v>0</v>
      </c>
      <c r="BD526">
        <v>71</v>
      </c>
      <c r="BE526">
        <v>46</v>
      </c>
      <c r="BF526">
        <v>31</v>
      </c>
      <c r="BG526">
        <v>15</v>
      </c>
      <c r="BH526">
        <v>1</v>
      </c>
      <c r="BI526">
        <v>5</v>
      </c>
      <c r="BJ526">
        <v>11</v>
      </c>
      <c r="BK526">
        <v>4</v>
      </c>
      <c r="BL526">
        <v>7</v>
      </c>
      <c r="BM526">
        <v>2</v>
      </c>
      <c r="BN526">
        <v>0</v>
      </c>
      <c r="BO526">
        <v>1</v>
      </c>
      <c r="BP526">
        <v>1</v>
      </c>
      <c r="BQ526">
        <v>0</v>
      </c>
      <c r="BR526">
        <v>0</v>
      </c>
      <c r="BS526">
        <v>0</v>
      </c>
      <c r="BT526">
        <v>0</v>
      </c>
      <c r="BU526">
        <v>0</v>
      </c>
      <c r="BV526">
        <v>1</v>
      </c>
      <c r="BW526">
        <v>1</v>
      </c>
      <c r="BX526">
        <v>0</v>
      </c>
      <c r="BY526">
        <v>0</v>
      </c>
      <c r="BZ526">
        <v>0</v>
      </c>
      <c r="CA526">
        <v>0</v>
      </c>
      <c r="CB526">
        <v>0</v>
      </c>
      <c r="CC526">
        <v>0</v>
      </c>
      <c r="CD526">
        <v>0</v>
      </c>
      <c r="CE526">
        <v>0</v>
      </c>
      <c r="CF526">
        <v>0</v>
      </c>
      <c r="CG526">
        <v>0</v>
      </c>
      <c r="CH526">
        <v>0</v>
      </c>
      <c r="CI526">
        <v>0</v>
      </c>
      <c r="CJ526">
        <v>0</v>
      </c>
      <c r="CK526">
        <v>1</v>
      </c>
      <c r="CL526" t="s">
        <v>130</v>
      </c>
      <c r="CM526" t="s">
        <v>808</v>
      </c>
      <c r="CP526">
        <f t="shared" si="24"/>
        <v>3</v>
      </c>
      <c r="CQ526">
        <f t="shared" si="25"/>
        <v>0</v>
      </c>
      <c r="CR526">
        <f t="shared" si="26"/>
        <v>0</v>
      </c>
    </row>
    <row r="527" spans="1:96" x14ac:dyDescent="0.3">
      <c r="A527">
        <v>202</v>
      </c>
      <c r="B527" t="s">
        <v>644</v>
      </c>
      <c r="C527">
        <v>68875</v>
      </c>
      <c r="D527">
        <v>43</v>
      </c>
      <c r="E527" t="s">
        <v>809</v>
      </c>
      <c r="F527" t="s">
        <v>810</v>
      </c>
      <c r="G527">
        <v>3</v>
      </c>
      <c r="H527" t="s">
        <v>115</v>
      </c>
      <c r="I527" t="s">
        <v>116</v>
      </c>
      <c r="J527">
        <v>504</v>
      </c>
      <c r="K527" t="s">
        <v>97</v>
      </c>
      <c r="L527" t="s">
        <v>98</v>
      </c>
      <c r="M527">
        <v>0</v>
      </c>
      <c r="N527">
        <v>5</v>
      </c>
      <c r="O527">
        <v>0</v>
      </c>
      <c r="P527">
        <v>2</v>
      </c>
      <c r="Q527">
        <v>6</v>
      </c>
      <c r="R527">
        <v>0</v>
      </c>
      <c r="S527">
        <v>9</v>
      </c>
      <c r="T527">
        <v>15</v>
      </c>
      <c r="U527">
        <v>0</v>
      </c>
      <c r="V527">
        <v>0</v>
      </c>
      <c r="W527">
        <v>0</v>
      </c>
      <c r="X527">
        <v>0</v>
      </c>
      <c r="Y527">
        <v>0</v>
      </c>
      <c r="Z527">
        <v>0</v>
      </c>
      <c r="AA527">
        <v>0</v>
      </c>
      <c r="AB527">
        <v>0</v>
      </c>
      <c r="AC527">
        <v>0</v>
      </c>
      <c r="AD527">
        <v>0</v>
      </c>
      <c r="AE527">
        <v>1</v>
      </c>
      <c r="AF527">
        <v>0</v>
      </c>
      <c r="AG527">
        <v>0</v>
      </c>
      <c r="AH527">
        <v>0</v>
      </c>
      <c r="AI527">
        <v>0</v>
      </c>
      <c r="AJ527">
        <v>0</v>
      </c>
      <c r="AK527">
        <v>0</v>
      </c>
      <c r="AL527">
        <v>0</v>
      </c>
      <c r="AM527">
        <v>0</v>
      </c>
      <c r="AN527">
        <v>0</v>
      </c>
      <c r="AO527">
        <v>0</v>
      </c>
      <c r="AP527">
        <v>0</v>
      </c>
      <c r="AQ527">
        <v>0</v>
      </c>
      <c r="AR527">
        <v>2</v>
      </c>
      <c r="AS527">
        <v>0</v>
      </c>
      <c r="AT527">
        <v>0</v>
      </c>
      <c r="AU527">
        <v>0</v>
      </c>
      <c r="AV527">
        <v>0</v>
      </c>
      <c r="AW527">
        <v>0</v>
      </c>
      <c r="AX527">
        <v>0</v>
      </c>
      <c r="AY527">
        <v>0</v>
      </c>
      <c r="AZ527">
        <v>0</v>
      </c>
      <c r="BA527">
        <v>0</v>
      </c>
      <c r="BB527">
        <v>0</v>
      </c>
      <c r="BC527">
        <v>0</v>
      </c>
      <c r="BD527">
        <v>6</v>
      </c>
      <c r="BE527">
        <v>6</v>
      </c>
      <c r="BF527">
        <v>3</v>
      </c>
      <c r="BG527">
        <v>3</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1</v>
      </c>
      <c r="CL527" t="s">
        <v>130</v>
      </c>
      <c r="CP527">
        <f t="shared" si="24"/>
        <v>2</v>
      </c>
      <c r="CQ527">
        <f t="shared" si="25"/>
        <v>0</v>
      </c>
      <c r="CR527">
        <f t="shared" si="26"/>
        <v>0</v>
      </c>
    </row>
    <row r="528" spans="1:96" x14ac:dyDescent="0.3">
      <c r="A528">
        <v>202</v>
      </c>
      <c r="B528" t="s">
        <v>644</v>
      </c>
      <c r="C528">
        <v>69339</v>
      </c>
      <c r="D528">
        <v>31</v>
      </c>
      <c r="E528" t="s">
        <v>632</v>
      </c>
      <c r="F528" t="s">
        <v>632</v>
      </c>
      <c r="G528">
        <v>2</v>
      </c>
      <c r="H528" t="s">
        <v>95</v>
      </c>
      <c r="I528" t="s">
        <v>96</v>
      </c>
      <c r="J528">
        <v>656</v>
      </c>
      <c r="K528" t="s">
        <v>102</v>
      </c>
      <c r="L528" t="s">
        <v>103</v>
      </c>
      <c r="M528">
        <v>2</v>
      </c>
      <c r="N528">
        <v>8</v>
      </c>
      <c r="O528">
        <v>0</v>
      </c>
      <c r="P528">
        <v>9</v>
      </c>
      <c r="Q528">
        <v>218</v>
      </c>
      <c r="R528">
        <v>0</v>
      </c>
      <c r="S528">
        <v>40</v>
      </c>
      <c r="T528">
        <v>258</v>
      </c>
      <c r="U528">
        <v>0</v>
      </c>
      <c r="V528">
        <v>1</v>
      </c>
      <c r="W528">
        <v>0</v>
      </c>
      <c r="X528">
        <v>0</v>
      </c>
      <c r="Y528">
        <v>1</v>
      </c>
      <c r="Z528">
        <v>1</v>
      </c>
      <c r="AA528">
        <v>5</v>
      </c>
      <c r="AB528">
        <v>2</v>
      </c>
      <c r="AC528">
        <v>3</v>
      </c>
      <c r="AD528">
        <v>3</v>
      </c>
      <c r="AE528">
        <v>9</v>
      </c>
      <c r="AF528">
        <v>0</v>
      </c>
      <c r="AG528">
        <v>0</v>
      </c>
      <c r="AH528">
        <v>0</v>
      </c>
      <c r="AI528">
        <v>0</v>
      </c>
      <c r="AJ528">
        <v>0</v>
      </c>
      <c r="AK528">
        <v>2</v>
      </c>
      <c r="AL528">
        <v>0</v>
      </c>
      <c r="AM528">
        <v>2</v>
      </c>
      <c r="AN528">
        <v>0</v>
      </c>
      <c r="AO528">
        <v>0</v>
      </c>
      <c r="AP528">
        <v>2</v>
      </c>
      <c r="AQ528">
        <v>0</v>
      </c>
      <c r="AR528">
        <v>8</v>
      </c>
      <c r="AS528">
        <v>0</v>
      </c>
      <c r="AT528">
        <v>0</v>
      </c>
      <c r="AU528">
        <v>0</v>
      </c>
      <c r="AV528">
        <v>0</v>
      </c>
      <c r="AW528">
        <v>0</v>
      </c>
      <c r="AX528">
        <v>0</v>
      </c>
      <c r="AY528">
        <v>0</v>
      </c>
      <c r="AZ528">
        <v>0</v>
      </c>
      <c r="BA528">
        <v>0</v>
      </c>
      <c r="BB528">
        <v>0</v>
      </c>
      <c r="BC528">
        <v>0</v>
      </c>
      <c r="BD528">
        <v>104</v>
      </c>
      <c r="BE528">
        <v>68</v>
      </c>
      <c r="BF528">
        <v>33</v>
      </c>
      <c r="BG528">
        <v>35</v>
      </c>
      <c r="BH528">
        <v>2</v>
      </c>
      <c r="BI528">
        <v>5</v>
      </c>
      <c r="BJ528">
        <v>11</v>
      </c>
      <c r="BK528">
        <v>5</v>
      </c>
      <c r="BL528">
        <v>6</v>
      </c>
      <c r="BM528">
        <v>2</v>
      </c>
      <c r="BN528">
        <v>0</v>
      </c>
      <c r="BO528">
        <v>7</v>
      </c>
      <c r="BP528">
        <v>2</v>
      </c>
      <c r="BQ528">
        <v>5</v>
      </c>
      <c r="BR528">
        <v>0</v>
      </c>
      <c r="BS528">
        <v>0</v>
      </c>
      <c r="BT528">
        <v>0</v>
      </c>
      <c r="BU528">
        <v>0</v>
      </c>
      <c r="BV528">
        <v>6</v>
      </c>
      <c r="BW528">
        <v>3</v>
      </c>
      <c r="BX528">
        <v>3</v>
      </c>
      <c r="BY528">
        <v>0</v>
      </c>
      <c r="BZ528">
        <v>0</v>
      </c>
      <c r="CA528">
        <v>0</v>
      </c>
      <c r="CB528">
        <v>0</v>
      </c>
      <c r="CC528">
        <v>0</v>
      </c>
      <c r="CD528">
        <v>0</v>
      </c>
      <c r="CE528">
        <v>0</v>
      </c>
      <c r="CF528">
        <v>0</v>
      </c>
      <c r="CG528">
        <v>0</v>
      </c>
      <c r="CH528">
        <v>0</v>
      </c>
      <c r="CI528">
        <v>0</v>
      </c>
      <c r="CJ528">
        <v>0</v>
      </c>
      <c r="CK528">
        <v>1</v>
      </c>
      <c r="CL528" t="s">
        <v>130</v>
      </c>
      <c r="CM528" s="1">
        <v>35836</v>
      </c>
      <c r="CN528" t="s">
        <v>106</v>
      </c>
      <c r="CP528">
        <f t="shared" si="24"/>
        <v>11</v>
      </c>
      <c r="CQ528">
        <f t="shared" si="25"/>
        <v>0</v>
      </c>
      <c r="CR528">
        <f t="shared" si="26"/>
        <v>0</v>
      </c>
    </row>
    <row r="529" spans="1:96" x14ac:dyDescent="0.3">
      <c r="A529">
        <v>202</v>
      </c>
      <c r="B529" t="s">
        <v>644</v>
      </c>
      <c r="C529">
        <v>69476</v>
      </c>
      <c r="D529">
        <v>14</v>
      </c>
      <c r="E529" t="s">
        <v>811</v>
      </c>
      <c r="F529" t="s">
        <v>811</v>
      </c>
      <c r="G529">
        <v>3</v>
      </c>
      <c r="H529" t="s">
        <v>115</v>
      </c>
      <c r="I529" t="s">
        <v>116</v>
      </c>
      <c r="J529">
        <v>1874</v>
      </c>
      <c r="K529" t="s">
        <v>657</v>
      </c>
      <c r="L529" t="s">
        <v>658</v>
      </c>
      <c r="M529">
        <v>10</v>
      </c>
      <c r="N529">
        <v>10</v>
      </c>
      <c r="O529">
        <v>0</v>
      </c>
      <c r="P529">
        <v>10</v>
      </c>
      <c r="Q529">
        <v>919</v>
      </c>
      <c r="R529">
        <v>0</v>
      </c>
      <c r="S529">
        <v>60</v>
      </c>
      <c r="T529">
        <v>979</v>
      </c>
      <c r="U529">
        <v>0</v>
      </c>
      <c r="V529">
        <v>1</v>
      </c>
      <c r="W529">
        <v>0</v>
      </c>
      <c r="X529">
        <v>1</v>
      </c>
      <c r="Y529">
        <v>5</v>
      </c>
      <c r="Z529">
        <v>5</v>
      </c>
      <c r="AA529">
        <v>10</v>
      </c>
      <c r="AB529">
        <v>3</v>
      </c>
      <c r="AC529">
        <v>4</v>
      </c>
      <c r="AD529">
        <v>26</v>
      </c>
      <c r="AE529">
        <v>15</v>
      </c>
      <c r="AF529">
        <v>2</v>
      </c>
      <c r="AG529">
        <v>0</v>
      </c>
      <c r="AH529">
        <v>0</v>
      </c>
      <c r="AI529">
        <v>0</v>
      </c>
      <c r="AJ529">
        <v>0</v>
      </c>
      <c r="AK529">
        <v>1</v>
      </c>
      <c r="AL529">
        <v>0</v>
      </c>
      <c r="AM529">
        <v>0</v>
      </c>
      <c r="AN529">
        <v>0</v>
      </c>
      <c r="AO529">
        <v>0</v>
      </c>
      <c r="AP529">
        <v>12</v>
      </c>
      <c r="AQ529">
        <v>0</v>
      </c>
      <c r="AR529">
        <v>10</v>
      </c>
      <c r="AS529">
        <v>1</v>
      </c>
      <c r="AT529">
        <v>0</v>
      </c>
      <c r="AU529">
        <v>0</v>
      </c>
      <c r="AV529">
        <v>0</v>
      </c>
      <c r="AW529">
        <v>0</v>
      </c>
      <c r="AX529">
        <v>0</v>
      </c>
      <c r="AY529">
        <v>0</v>
      </c>
      <c r="AZ529">
        <v>3</v>
      </c>
      <c r="BA529">
        <v>0</v>
      </c>
      <c r="BB529">
        <v>0</v>
      </c>
      <c r="BC529">
        <v>0</v>
      </c>
      <c r="BD529">
        <v>594</v>
      </c>
      <c r="BE529">
        <v>450</v>
      </c>
      <c r="BF529">
        <v>344</v>
      </c>
      <c r="BG529">
        <v>106</v>
      </c>
      <c r="BH529">
        <v>16</v>
      </c>
      <c r="BI529">
        <v>10</v>
      </c>
      <c r="BJ529">
        <v>66</v>
      </c>
      <c r="BK529">
        <v>19</v>
      </c>
      <c r="BL529">
        <v>47</v>
      </c>
      <c r="BM529">
        <v>21</v>
      </c>
      <c r="BN529">
        <v>0</v>
      </c>
      <c r="BO529">
        <v>3</v>
      </c>
      <c r="BP529">
        <v>2</v>
      </c>
      <c r="BQ529">
        <v>1</v>
      </c>
      <c r="BR529">
        <v>0</v>
      </c>
      <c r="BS529">
        <v>0</v>
      </c>
      <c r="BT529">
        <v>0</v>
      </c>
      <c r="BU529">
        <v>0</v>
      </c>
      <c r="BV529">
        <v>21</v>
      </c>
      <c r="BW529">
        <v>10</v>
      </c>
      <c r="BX529">
        <v>11</v>
      </c>
      <c r="BY529">
        <v>0</v>
      </c>
      <c r="BZ529">
        <v>0</v>
      </c>
      <c r="CA529">
        <v>0</v>
      </c>
      <c r="CB529">
        <v>0</v>
      </c>
      <c r="CC529">
        <v>0</v>
      </c>
      <c r="CD529">
        <v>0</v>
      </c>
      <c r="CE529">
        <v>0</v>
      </c>
      <c r="CF529">
        <v>0</v>
      </c>
      <c r="CG529">
        <v>0</v>
      </c>
      <c r="CH529">
        <v>0</v>
      </c>
      <c r="CI529">
        <v>0</v>
      </c>
      <c r="CJ529">
        <v>0</v>
      </c>
      <c r="CK529">
        <v>1</v>
      </c>
      <c r="CL529" t="s">
        <v>130</v>
      </c>
      <c r="CP529">
        <f t="shared" si="24"/>
        <v>20</v>
      </c>
      <c r="CQ529">
        <f t="shared" si="25"/>
        <v>0</v>
      </c>
      <c r="CR529">
        <f t="shared" si="26"/>
        <v>0</v>
      </c>
    </row>
    <row r="530" spans="1:96" x14ac:dyDescent="0.3">
      <c r="A530">
        <v>202</v>
      </c>
      <c r="B530" t="s">
        <v>644</v>
      </c>
      <c r="C530">
        <v>69478</v>
      </c>
      <c r="D530">
        <v>24</v>
      </c>
      <c r="E530" t="s">
        <v>812</v>
      </c>
      <c r="F530" t="s">
        <v>812</v>
      </c>
      <c r="G530">
        <v>1</v>
      </c>
      <c r="H530" t="s">
        <v>122</v>
      </c>
      <c r="I530" t="s">
        <v>123</v>
      </c>
      <c r="J530">
        <v>656</v>
      </c>
      <c r="K530" t="s">
        <v>102</v>
      </c>
      <c r="L530" t="s">
        <v>103</v>
      </c>
      <c r="M530">
        <v>0</v>
      </c>
      <c r="N530">
        <v>2</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1</v>
      </c>
      <c r="CL530" t="s">
        <v>130</v>
      </c>
      <c r="CP530">
        <f t="shared" si="24"/>
        <v>0</v>
      </c>
      <c r="CQ530">
        <f t="shared" si="25"/>
        <v>0</v>
      </c>
      <c r="CR530">
        <f t="shared" si="26"/>
        <v>0</v>
      </c>
    </row>
    <row r="531" spans="1:96" x14ac:dyDescent="0.3">
      <c r="A531">
        <v>202</v>
      </c>
      <c r="B531" t="s">
        <v>644</v>
      </c>
      <c r="C531">
        <v>69487</v>
      </c>
      <c r="D531">
        <v>29</v>
      </c>
      <c r="E531" t="s">
        <v>813</v>
      </c>
      <c r="F531" t="s">
        <v>813</v>
      </c>
      <c r="G531">
        <v>2</v>
      </c>
      <c r="H531" t="s">
        <v>95</v>
      </c>
      <c r="I531" t="s">
        <v>96</v>
      </c>
      <c r="J531">
        <v>505</v>
      </c>
      <c r="K531" t="s">
        <v>133</v>
      </c>
      <c r="L531" t="s">
        <v>134</v>
      </c>
      <c r="M531">
        <v>0</v>
      </c>
      <c r="N531">
        <v>5</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2</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1</v>
      </c>
      <c r="CL531" t="s">
        <v>130</v>
      </c>
      <c r="CP531">
        <f t="shared" si="24"/>
        <v>0</v>
      </c>
      <c r="CQ531">
        <f t="shared" si="25"/>
        <v>0</v>
      </c>
      <c r="CR531">
        <f t="shared" si="26"/>
        <v>0</v>
      </c>
    </row>
    <row r="532" spans="1:96" x14ac:dyDescent="0.3">
      <c r="A532">
        <v>202</v>
      </c>
      <c r="B532" t="s">
        <v>644</v>
      </c>
      <c r="C532">
        <v>69497</v>
      </c>
      <c r="D532">
        <v>12</v>
      </c>
      <c r="E532" t="s">
        <v>814</v>
      </c>
      <c r="F532" t="s">
        <v>814</v>
      </c>
      <c r="G532">
        <v>1</v>
      </c>
      <c r="H532" t="s">
        <v>122</v>
      </c>
      <c r="I532" t="s">
        <v>123</v>
      </c>
      <c r="J532">
        <v>1499</v>
      </c>
      <c r="K532" t="s">
        <v>152</v>
      </c>
      <c r="L532" t="s">
        <v>153</v>
      </c>
      <c r="M532">
        <v>1</v>
      </c>
      <c r="N532">
        <v>16</v>
      </c>
      <c r="O532">
        <v>0</v>
      </c>
      <c r="P532">
        <v>2</v>
      </c>
      <c r="Q532">
        <v>128</v>
      </c>
      <c r="R532">
        <v>0</v>
      </c>
      <c r="S532">
        <v>18</v>
      </c>
      <c r="T532">
        <v>146</v>
      </c>
      <c r="U532">
        <v>0</v>
      </c>
      <c r="V532">
        <v>0</v>
      </c>
      <c r="W532">
        <v>0</v>
      </c>
      <c r="X532">
        <v>0</v>
      </c>
      <c r="Y532">
        <v>0</v>
      </c>
      <c r="Z532">
        <v>0</v>
      </c>
      <c r="AA532">
        <v>1</v>
      </c>
      <c r="AB532">
        <v>0</v>
      </c>
      <c r="AC532">
        <v>1</v>
      </c>
      <c r="AD532">
        <v>2</v>
      </c>
      <c r="AE532">
        <v>5</v>
      </c>
      <c r="AF532">
        <v>2</v>
      </c>
      <c r="AG532">
        <v>0</v>
      </c>
      <c r="AH532">
        <v>0</v>
      </c>
      <c r="AI532">
        <v>0</v>
      </c>
      <c r="AJ532">
        <v>0</v>
      </c>
      <c r="AK532">
        <v>0</v>
      </c>
      <c r="AL532">
        <v>1</v>
      </c>
      <c r="AM532">
        <v>0</v>
      </c>
      <c r="AN532">
        <v>0</v>
      </c>
      <c r="AO532">
        <v>0</v>
      </c>
      <c r="AP532">
        <v>1</v>
      </c>
      <c r="AQ532">
        <v>0</v>
      </c>
      <c r="AR532">
        <v>2</v>
      </c>
      <c r="AS532">
        <v>0</v>
      </c>
      <c r="AT532">
        <v>0</v>
      </c>
      <c r="AU532">
        <v>0</v>
      </c>
      <c r="AV532">
        <v>0</v>
      </c>
      <c r="AW532">
        <v>0</v>
      </c>
      <c r="AX532">
        <v>0</v>
      </c>
      <c r="AY532">
        <v>0</v>
      </c>
      <c r="AZ532">
        <v>0</v>
      </c>
      <c r="BA532">
        <v>0</v>
      </c>
      <c r="BB532">
        <v>0</v>
      </c>
      <c r="BC532">
        <v>0</v>
      </c>
      <c r="BD532">
        <v>80</v>
      </c>
      <c r="BE532">
        <v>62</v>
      </c>
      <c r="BF532">
        <v>40</v>
      </c>
      <c r="BG532">
        <v>22</v>
      </c>
      <c r="BH532">
        <v>2</v>
      </c>
      <c r="BI532">
        <v>3</v>
      </c>
      <c r="BJ532">
        <v>7</v>
      </c>
      <c r="BK532">
        <v>1</v>
      </c>
      <c r="BL532">
        <v>6</v>
      </c>
      <c r="BM532">
        <v>1</v>
      </c>
      <c r="BN532">
        <v>0</v>
      </c>
      <c r="BO532">
        <v>2</v>
      </c>
      <c r="BP532">
        <v>2</v>
      </c>
      <c r="BQ532">
        <v>0</v>
      </c>
      <c r="BR532">
        <v>0</v>
      </c>
      <c r="BS532">
        <v>0</v>
      </c>
      <c r="BT532">
        <v>0</v>
      </c>
      <c r="BU532">
        <v>0</v>
      </c>
      <c r="BV532">
        <v>4</v>
      </c>
      <c r="BW532">
        <v>1</v>
      </c>
      <c r="BX532">
        <v>3</v>
      </c>
      <c r="BY532">
        <v>0</v>
      </c>
      <c r="BZ532">
        <v>0</v>
      </c>
      <c r="CA532">
        <v>0</v>
      </c>
      <c r="CB532">
        <v>0</v>
      </c>
      <c r="CC532">
        <v>0</v>
      </c>
      <c r="CD532">
        <v>0</v>
      </c>
      <c r="CE532">
        <v>0</v>
      </c>
      <c r="CF532">
        <v>0</v>
      </c>
      <c r="CG532">
        <v>0</v>
      </c>
      <c r="CH532">
        <v>0</v>
      </c>
      <c r="CI532">
        <v>0</v>
      </c>
      <c r="CJ532">
        <v>0</v>
      </c>
      <c r="CK532">
        <v>1</v>
      </c>
      <c r="CL532" t="s">
        <v>130</v>
      </c>
      <c r="CP532">
        <f t="shared" si="24"/>
        <v>3</v>
      </c>
      <c r="CQ532">
        <f t="shared" si="25"/>
        <v>0</v>
      </c>
      <c r="CR532">
        <f t="shared" si="26"/>
        <v>0</v>
      </c>
    </row>
    <row r="533" spans="1:96" x14ac:dyDescent="0.3">
      <c r="A533">
        <v>202</v>
      </c>
      <c r="B533" t="s">
        <v>644</v>
      </c>
      <c r="C533">
        <v>69515</v>
      </c>
      <c r="D533">
        <v>15</v>
      </c>
      <c r="E533" t="s">
        <v>815</v>
      </c>
      <c r="F533" t="s">
        <v>815</v>
      </c>
      <c r="G533">
        <v>1</v>
      </c>
      <c r="H533" t="s">
        <v>122</v>
      </c>
      <c r="I533" t="s">
        <v>123</v>
      </c>
      <c r="J533">
        <v>656</v>
      </c>
      <c r="K533" t="s">
        <v>102</v>
      </c>
      <c r="L533" t="s">
        <v>103</v>
      </c>
      <c r="M533">
        <v>1</v>
      </c>
      <c r="N533">
        <v>14</v>
      </c>
      <c r="O533">
        <v>0</v>
      </c>
      <c r="P533">
        <v>2</v>
      </c>
      <c r="Q533">
        <v>47</v>
      </c>
      <c r="R533">
        <v>0</v>
      </c>
      <c r="S533">
        <v>5</v>
      </c>
      <c r="T533">
        <v>52</v>
      </c>
      <c r="U533">
        <v>0</v>
      </c>
      <c r="V533">
        <v>0</v>
      </c>
      <c r="W533">
        <v>0</v>
      </c>
      <c r="X533">
        <v>0</v>
      </c>
      <c r="Y533">
        <v>0</v>
      </c>
      <c r="Z533">
        <v>0</v>
      </c>
      <c r="AA533">
        <v>0</v>
      </c>
      <c r="AB533">
        <v>0</v>
      </c>
      <c r="AC533">
        <v>0</v>
      </c>
      <c r="AD533">
        <v>3</v>
      </c>
      <c r="AE533">
        <v>0</v>
      </c>
      <c r="AF533">
        <v>2</v>
      </c>
      <c r="AG533">
        <v>0</v>
      </c>
      <c r="AH533">
        <v>0</v>
      </c>
      <c r="AI533">
        <v>0</v>
      </c>
      <c r="AJ533">
        <v>0</v>
      </c>
      <c r="AK533">
        <v>0</v>
      </c>
      <c r="AL533">
        <v>0</v>
      </c>
      <c r="AM533">
        <v>0</v>
      </c>
      <c r="AN533">
        <v>0</v>
      </c>
      <c r="AO533">
        <v>0</v>
      </c>
      <c r="AP533">
        <v>3</v>
      </c>
      <c r="AQ533">
        <v>0</v>
      </c>
      <c r="AR533">
        <v>5</v>
      </c>
      <c r="AS533">
        <v>0</v>
      </c>
      <c r="AT533">
        <v>0</v>
      </c>
      <c r="AU533">
        <v>0</v>
      </c>
      <c r="AV533">
        <v>0</v>
      </c>
      <c r="AW533">
        <v>0</v>
      </c>
      <c r="AX533">
        <v>0</v>
      </c>
      <c r="AY533">
        <v>0</v>
      </c>
      <c r="AZ533">
        <v>0</v>
      </c>
      <c r="BA533">
        <v>0</v>
      </c>
      <c r="BB533">
        <v>0</v>
      </c>
      <c r="BC533">
        <v>0</v>
      </c>
      <c r="BD533">
        <v>23</v>
      </c>
      <c r="BE533">
        <v>15</v>
      </c>
      <c r="BF533">
        <v>10</v>
      </c>
      <c r="BG533">
        <v>5</v>
      </c>
      <c r="BH533">
        <v>1</v>
      </c>
      <c r="BI533">
        <v>1</v>
      </c>
      <c r="BJ533">
        <v>4</v>
      </c>
      <c r="BK533">
        <v>1</v>
      </c>
      <c r="BL533">
        <v>3</v>
      </c>
      <c r="BM533">
        <v>1</v>
      </c>
      <c r="BN533">
        <v>0</v>
      </c>
      <c r="BO533">
        <v>0</v>
      </c>
      <c r="BP533">
        <v>0</v>
      </c>
      <c r="BQ533">
        <v>0</v>
      </c>
      <c r="BR533">
        <v>0</v>
      </c>
      <c r="BS533">
        <v>0</v>
      </c>
      <c r="BT533">
        <v>0</v>
      </c>
      <c r="BU533">
        <v>0</v>
      </c>
      <c r="BV533">
        <v>1</v>
      </c>
      <c r="BW533">
        <v>0</v>
      </c>
      <c r="BX533">
        <v>1</v>
      </c>
      <c r="BY533">
        <v>0</v>
      </c>
      <c r="BZ533">
        <v>0</v>
      </c>
      <c r="CA533">
        <v>0</v>
      </c>
      <c r="CB533">
        <v>0</v>
      </c>
      <c r="CC533">
        <v>0</v>
      </c>
      <c r="CD533">
        <v>0</v>
      </c>
      <c r="CE533">
        <v>0</v>
      </c>
      <c r="CF533">
        <v>0</v>
      </c>
      <c r="CG533">
        <v>0</v>
      </c>
      <c r="CH533">
        <v>0</v>
      </c>
      <c r="CI533">
        <v>0</v>
      </c>
      <c r="CJ533">
        <v>0</v>
      </c>
      <c r="CK533">
        <v>1</v>
      </c>
      <c r="CL533" t="s">
        <v>130</v>
      </c>
      <c r="CP533">
        <f t="shared" si="24"/>
        <v>3</v>
      </c>
      <c r="CQ533">
        <f t="shared" si="25"/>
        <v>0</v>
      </c>
      <c r="CR533">
        <f t="shared" si="26"/>
        <v>0</v>
      </c>
    </row>
    <row r="534" spans="1:96" x14ac:dyDescent="0.3">
      <c r="A534">
        <v>202</v>
      </c>
      <c r="B534" t="s">
        <v>644</v>
      </c>
      <c r="C534">
        <v>69518</v>
      </c>
      <c r="D534">
        <v>49</v>
      </c>
      <c r="E534" t="s">
        <v>816</v>
      </c>
      <c r="F534" t="s">
        <v>816</v>
      </c>
      <c r="G534">
        <v>2</v>
      </c>
      <c r="H534" t="s">
        <v>95</v>
      </c>
      <c r="I534" t="s">
        <v>96</v>
      </c>
      <c r="J534">
        <v>498</v>
      </c>
      <c r="K534" t="s">
        <v>165</v>
      </c>
      <c r="L534" t="s">
        <v>166</v>
      </c>
      <c r="M534">
        <v>0</v>
      </c>
      <c r="N534">
        <v>1</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1</v>
      </c>
      <c r="CL534" t="s">
        <v>130</v>
      </c>
      <c r="CP534">
        <f t="shared" si="24"/>
        <v>0</v>
      </c>
      <c r="CQ534">
        <f t="shared" si="25"/>
        <v>0</v>
      </c>
      <c r="CR534">
        <f t="shared" si="26"/>
        <v>0</v>
      </c>
    </row>
    <row r="535" spans="1:96" x14ac:dyDescent="0.3">
      <c r="A535">
        <v>202</v>
      </c>
      <c r="B535" t="s">
        <v>644</v>
      </c>
      <c r="C535">
        <v>69519</v>
      </c>
      <c r="D535">
        <v>55</v>
      </c>
      <c r="E535" t="s">
        <v>817</v>
      </c>
      <c r="F535" t="s">
        <v>818</v>
      </c>
      <c r="G535">
        <v>1</v>
      </c>
      <c r="H535" t="s">
        <v>122</v>
      </c>
      <c r="I535" t="s">
        <v>123</v>
      </c>
      <c r="J535">
        <v>656</v>
      </c>
      <c r="K535" t="s">
        <v>102</v>
      </c>
      <c r="L535" t="s">
        <v>103</v>
      </c>
      <c r="M535">
        <v>10</v>
      </c>
      <c r="N535">
        <v>3</v>
      </c>
      <c r="O535">
        <v>0</v>
      </c>
      <c r="P535">
        <v>11</v>
      </c>
      <c r="Q535">
        <v>1056</v>
      </c>
      <c r="R535">
        <v>0</v>
      </c>
      <c r="S535">
        <v>93</v>
      </c>
      <c r="T535">
        <v>1149</v>
      </c>
      <c r="U535">
        <v>0</v>
      </c>
      <c r="V535">
        <v>1</v>
      </c>
      <c r="W535">
        <v>0</v>
      </c>
      <c r="X535">
        <v>0</v>
      </c>
      <c r="Y535">
        <v>1</v>
      </c>
      <c r="Z535">
        <v>1</v>
      </c>
      <c r="AA535">
        <v>9</v>
      </c>
      <c r="AB535">
        <v>3</v>
      </c>
      <c r="AC535">
        <v>5</v>
      </c>
      <c r="AD535">
        <v>15</v>
      </c>
      <c r="AE535">
        <v>6</v>
      </c>
      <c r="AF535">
        <v>2</v>
      </c>
      <c r="AG535">
        <v>0</v>
      </c>
      <c r="AH535">
        <v>0</v>
      </c>
      <c r="AI535">
        <v>1</v>
      </c>
      <c r="AJ535">
        <v>0</v>
      </c>
      <c r="AK535">
        <v>2</v>
      </c>
      <c r="AL535">
        <v>10</v>
      </c>
      <c r="AM535">
        <v>1</v>
      </c>
      <c r="AN535">
        <v>0</v>
      </c>
      <c r="AO535">
        <v>0</v>
      </c>
      <c r="AP535">
        <v>16</v>
      </c>
      <c r="AQ535">
        <v>0</v>
      </c>
      <c r="AR535">
        <v>7</v>
      </c>
      <c r="AS535">
        <v>0</v>
      </c>
      <c r="AT535">
        <v>0</v>
      </c>
      <c r="AU535">
        <v>0</v>
      </c>
      <c r="AV535">
        <v>0</v>
      </c>
      <c r="AW535">
        <v>0</v>
      </c>
      <c r="AX535">
        <v>0</v>
      </c>
      <c r="AY535">
        <v>0</v>
      </c>
      <c r="AZ535">
        <v>1</v>
      </c>
      <c r="BA535">
        <v>0</v>
      </c>
      <c r="BB535">
        <v>0</v>
      </c>
      <c r="BC535">
        <v>0</v>
      </c>
      <c r="BD535">
        <v>489</v>
      </c>
      <c r="BE535">
        <v>384</v>
      </c>
      <c r="BF535">
        <v>303</v>
      </c>
      <c r="BG535">
        <v>81</v>
      </c>
      <c r="BH535">
        <v>13</v>
      </c>
      <c r="BI535">
        <v>15</v>
      </c>
      <c r="BJ535">
        <v>13</v>
      </c>
      <c r="BK535">
        <v>4</v>
      </c>
      <c r="BL535">
        <v>9</v>
      </c>
      <c r="BM535">
        <v>46</v>
      </c>
      <c r="BN535">
        <v>0</v>
      </c>
      <c r="BO535">
        <v>0</v>
      </c>
      <c r="BP535">
        <v>0</v>
      </c>
      <c r="BQ535">
        <v>0</v>
      </c>
      <c r="BR535">
        <v>0</v>
      </c>
      <c r="BS535">
        <v>0</v>
      </c>
      <c r="BT535">
        <v>0</v>
      </c>
      <c r="BU535">
        <v>0</v>
      </c>
      <c r="BV535">
        <v>8</v>
      </c>
      <c r="BW535">
        <v>4</v>
      </c>
      <c r="BX535">
        <v>4</v>
      </c>
      <c r="BY535">
        <v>0</v>
      </c>
      <c r="BZ535">
        <v>0</v>
      </c>
      <c r="CA535">
        <v>0</v>
      </c>
      <c r="CB535">
        <v>0</v>
      </c>
      <c r="CC535">
        <v>0</v>
      </c>
      <c r="CD535">
        <v>0</v>
      </c>
      <c r="CE535">
        <v>0</v>
      </c>
      <c r="CF535">
        <v>0</v>
      </c>
      <c r="CG535">
        <v>0</v>
      </c>
      <c r="CH535">
        <v>0</v>
      </c>
      <c r="CI535">
        <v>0</v>
      </c>
      <c r="CJ535">
        <v>0</v>
      </c>
      <c r="CK535">
        <v>19</v>
      </c>
      <c r="CL535" t="s">
        <v>119</v>
      </c>
      <c r="CP535">
        <f t="shared" si="24"/>
        <v>21</v>
      </c>
      <c r="CQ535">
        <f t="shared" si="25"/>
        <v>0</v>
      </c>
      <c r="CR535">
        <f t="shared" si="26"/>
        <v>0</v>
      </c>
    </row>
    <row r="536" spans="1:96" x14ac:dyDescent="0.3">
      <c r="A536">
        <v>202</v>
      </c>
      <c r="B536" t="s">
        <v>644</v>
      </c>
      <c r="C536">
        <v>69520</v>
      </c>
      <c r="D536">
        <v>18</v>
      </c>
      <c r="E536" t="s">
        <v>819</v>
      </c>
      <c r="F536" t="s">
        <v>819</v>
      </c>
      <c r="G536">
        <v>3</v>
      </c>
      <c r="H536" t="s">
        <v>115</v>
      </c>
      <c r="I536" t="s">
        <v>116</v>
      </c>
      <c r="J536">
        <v>1874</v>
      </c>
      <c r="K536" t="s">
        <v>657</v>
      </c>
      <c r="L536" t="s">
        <v>658</v>
      </c>
      <c r="M536">
        <v>4</v>
      </c>
      <c r="N536">
        <v>15</v>
      </c>
      <c r="O536">
        <v>0</v>
      </c>
      <c r="P536">
        <v>7</v>
      </c>
      <c r="Q536">
        <v>285</v>
      </c>
      <c r="R536">
        <v>0</v>
      </c>
      <c r="S536">
        <v>18</v>
      </c>
      <c r="T536">
        <v>303</v>
      </c>
      <c r="U536">
        <v>0</v>
      </c>
      <c r="V536">
        <v>0</v>
      </c>
      <c r="W536">
        <v>0</v>
      </c>
      <c r="X536">
        <v>0</v>
      </c>
      <c r="Y536">
        <v>0</v>
      </c>
      <c r="Z536">
        <v>0</v>
      </c>
      <c r="AA536">
        <v>3</v>
      </c>
      <c r="AB536">
        <v>1</v>
      </c>
      <c r="AC536">
        <v>1</v>
      </c>
      <c r="AD536">
        <v>3</v>
      </c>
      <c r="AE536">
        <v>3</v>
      </c>
      <c r="AF536">
        <v>0</v>
      </c>
      <c r="AG536">
        <v>0</v>
      </c>
      <c r="AH536">
        <v>0</v>
      </c>
      <c r="AI536">
        <v>0</v>
      </c>
      <c r="AJ536">
        <v>0</v>
      </c>
      <c r="AK536">
        <v>0</v>
      </c>
      <c r="AL536">
        <v>0</v>
      </c>
      <c r="AM536">
        <v>0</v>
      </c>
      <c r="AN536">
        <v>0</v>
      </c>
      <c r="AO536">
        <v>0</v>
      </c>
      <c r="AP536">
        <v>1</v>
      </c>
      <c r="AQ536">
        <v>0</v>
      </c>
      <c r="AR536">
        <v>11</v>
      </c>
      <c r="AS536">
        <v>0</v>
      </c>
      <c r="AT536">
        <v>0</v>
      </c>
      <c r="AU536">
        <v>0</v>
      </c>
      <c r="AV536">
        <v>0</v>
      </c>
      <c r="AW536">
        <v>0</v>
      </c>
      <c r="AX536">
        <v>0</v>
      </c>
      <c r="AY536">
        <v>0</v>
      </c>
      <c r="AZ536">
        <v>1</v>
      </c>
      <c r="BA536">
        <v>0</v>
      </c>
      <c r="BB536">
        <v>0</v>
      </c>
      <c r="BC536">
        <v>0</v>
      </c>
      <c r="BD536">
        <v>115</v>
      </c>
      <c r="BE536">
        <v>86</v>
      </c>
      <c r="BF536">
        <v>50</v>
      </c>
      <c r="BG536">
        <v>36</v>
      </c>
      <c r="BH536">
        <v>2</v>
      </c>
      <c r="BI536">
        <v>1</v>
      </c>
      <c r="BJ536">
        <v>17</v>
      </c>
      <c r="BK536">
        <v>2</v>
      </c>
      <c r="BL536">
        <v>15</v>
      </c>
      <c r="BM536">
        <v>4</v>
      </c>
      <c r="BN536">
        <v>0</v>
      </c>
      <c r="BO536">
        <v>2</v>
      </c>
      <c r="BP536">
        <v>1</v>
      </c>
      <c r="BQ536">
        <v>1</v>
      </c>
      <c r="BR536">
        <v>0</v>
      </c>
      <c r="BS536">
        <v>0</v>
      </c>
      <c r="BT536">
        <v>0</v>
      </c>
      <c r="BU536">
        <v>0</v>
      </c>
      <c r="BV536">
        <v>2</v>
      </c>
      <c r="BW536">
        <v>1</v>
      </c>
      <c r="BX536">
        <v>1</v>
      </c>
      <c r="BY536">
        <v>0</v>
      </c>
      <c r="BZ536">
        <v>0</v>
      </c>
      <c r="CA536">
        <v>0</v>
      </c>
      <c r="CB536">
        <v>0</v>
      </c>
      <c r="CC536">
        <v>0</v>
      </c>
      <c r="CD536">
        <v>0</v>
      </c>
      <c r="CE536">
        <v>0</v>
      </c>
      <c r="CF536">
        <v>0</v>
      </c>
      <c r="CG536">
        <v>0</v>
      </c>
      <c r="CH536">
        <v>0</v>
      </c>
      <c r="CI536">
        <v>0</v>
      </c>
      <c r="CJ536">
        <v>0</v>
      </c>
      <c r="CK536">
        <v>1</v>
      </c>
      <c r="CL536" t="s">
        <v>130</v>
      </c>
      <c r="CP536">
        <f t="shared" si="24"/>
        <v>11</v>
      </c>
      <c r="CQ536">
        <f t="shared" si="25"/>
        <v>0</v>
      </c>
      <c r="CR536">
        <f t="shared" si="26"/>
        <v>0</v>
      </c>
    </row>
    <row r="537" spans="1:96" x14ac:dyDescent="0.3">
      <c r="A537">
        <v>202</v>
      </c>
      <c r="B537" t="s">
        <v>644</v>
      </c>
      <c r="C537">
        <v>69560</v>
      </c>
      <c r="D537">
        <v>28</v>
      </c>
      <c r="E537" t="s">
        <v>820</v>
      </c>
      <c r="F537" t="s">
        <v>821</v>
      </c>
      <c r="G537">
        <v>2</v>
      </c>
      <c r="H537" t="s">
        <v>95</v>
      </c>
      <c r="I537" t="s">
        <v>96</v>
      </c>
      <c r="J537">
        <v>1499</v>
      </c>
      <c r="K537" t="s">
        <v>152</v>
      </c>
      <c r="L537" t="s">
        <v>153</v>
      </c>
      <c r="M537">
        <v>2</v>
      </c>
      <c r="N537">
        <v>14</v>
      </c>
      <c r="O537">
        <v>0</v>
      </c>
      <c r="P537">
        <v>5</v>
      </c>
      <c r="Q537">
        <v>258</v>
      </c>
      <c r="R537">
        <v>0</v>
      </c>
      <c r="S537">
        <v>29</v>
      </c>
      <c r="T537">
        <v>287</v>
      </c>
      <c r="U537">
        <v>0</v>
      </c>
      <c r="V537">
        <v>0</v>
      </c>
      <c r="W537">
        <v>0</v>
      </c>
      <c r="X537">
        <v>0</v>
      </c>
      <c r="Y537">
        <v>3</v>
      </c>
      <c r="Z537">
        <v>3</v>
      </c>
      <c r="AA537">
        <v>1</v>
      </c>
      <c r="AB537">
        <v>0</v>
      </c>
      <c r="AC537">
        <v>1</v>
      </c>
      <c r="AD537">
        <v>0</v>
      </c>
      <c r="AE537">
        <v>3</v>
      </c>
      <c r="AF537">
        <v>0</v>
      </c>
      <c r="AG537">
        <v>0</v>
      </c>
      <c r="AH537">
        <v>0</v>
      </c>
      <c r="AI537">
        <v>0</v>
      </c>
      <c r="AJ537">
        <v>1</v>
      </c>
      <c r="AK537">
        <v>5</v>
      </c>
      <c r="AL537">
        <v>0</v>
      </c>
      <c r="AM537">
        <v>1</v>
      </c>
      <c r="AN537">
        <v>0</v>
      </c>
      <c r="AO537">
        <v>0</v>
      </c>
      <c r="AP537">
        <v>5</v>
      </c>
      <c r="AQ537">
        <v>0</v>
      </c>
      <c r="AR537">
        <v>4</v>
      </c>
      <c r="AS537">
        <v>0</v>
      </c>
      <c r="AT537">
        <v>0</v>
      </c>
      <c r="AU537">
        <v>0</v>
      </c>
      <c r="AV537">
        <v>0</v>
      </c>
      <c r="AW537">
        <v>0</v>
      </c>
      <c r="AX537">
        <v>0</v>
      </c>
      <c r="AY537">
        <v>0</v>
      </c>
      <c r="AZ537">
        <v>0</v>
      </c>
      <c r="BA537">
        <v>0</v>
      </c>
      <c r="BB537">
        <v>0</v>
      </c>
      <c r="BC537">
        <v>0</v>
      </c>
      <c r="BD537">
        <v>96</v>
      </c>
      <c r="BE537">
        <v>78</v>
      </c>
      <c r="BF537">
        <v>35</v>
      </c>
      <c r="BG537">
        <v>43</v>
      </c>
      <c r="BH537">
        <v>4</v>
      </c>
      <c r="BI537">
        <v>1</v>
      </c>
      <c r="BJ537">
        <v>6</v>
      </c>
      <c r="BK537">
        <v>2</v>
      </c>
      <c r="BL537">
        <v>4</v>
      </c>
      <c r="BM537">
        <v>0</v>
      </c>
      <c r="BN537">
        <v>0</v>
      </c>
      <c r="BO537">
        <v>5</v>
      </c>
      <c r="BP537">
        <v>2</v>
      </c>
      <c r="BQ537">
        <v>3</v>
      </c>
      <c r="BR537">
        <v>0</v>
      </c>
      <c r="BS537">
        <v>0</v>
      </c>
      <c r="BT537">
        <v>0</v>
      </c>
      <c r="BU537">
        <v>0</v>
      </c>
      <c r="BV537">
        <v>3</v>
      </c>
      <c r="BW537">
        <v>1</v>
      </c>
      <c r="BX537">
        <v>2</v>
      </c>
      <c r="BY537">
        <v>0</v>
      </c>
      <c r="BZ537">
        <v>0</v>
      </c>
      <c r="CA537">
        <v>0</v>
      </c>
      <c r="CB537">
        <v>0</v>
      </c>
      <c r="CC537">
        <v>0</v>
      </c>
      <c r="CD537">
        <v>0</v>
      </c>
      <c r="CE537">
        <v>0</v>
      </c>
      <c r="CF537">
        <v>0</v>
      </c>
      <c r="CG537">
        <v>0</v>
      </c>
      <c r="CH537">
        <v>0</v>
      </c>
      <c r="CI537">
        <v>0</v>
      </c>
      <c r="CJ537">
        <v>0</v>
      </c>
      <c r="CK537">
        <v>1</v>
      </c>
      <c r="CL537" t="s">
        <v>130</v>
      </c>
      <c r="CP537">
        <f t="shared" si="24"/>
        <v>7</v>
      </c>
      <c r="CQ537">
        <f t="shared" si="25"/>
        <v>0</v>
      </c>
      <c r="CR537">
        <f t="shared" si="26"/>
        <v>0</v>
      </c>
    </row>
    <row r="538" spans="1:96" x14ac:dyDescent="0.3">
      <c r="A538">
        <v>202</v>
      </c>
      <c r="B538" t="s">
        <v>644</v>
      </c>
      <c r="C538">
        <v>69565</v>
      </c>
      <c r="D538">
        <v>14</v>
      </c>
      <c r="E538" t="s">
        <v>822</v>
      </c>
      <c r="F538" t="s">
        <v>823</v>
      </c>
      <c r="G538">
        <v>3</v>
      </c>
      <c r="H538" t="s">
        <v>115</v>
      </c>
      <c r="I538" t="s">
        <v>116</v>
      </c>
      <c r="J538">
        <v>1102</v>
      </c>
      <c r="K538" t="s">
        <v>650</v>
      </c>
      <c r="L538" t="s">
        <v>651</v>
      </c>
      <c r="M538">
        <v>4</v>
      </c>
      <c r="N538">
        <v>8</v>
      </c>
      <c r="O538">
        <v>0</v>
      </c>
      <c r="P538">
        <v>11</v>
      </c>
      <c r="Q538">
        <v>457</v>
      </c>
      <c r="R538">
        <v>0</v>
      </c>
      <c r="S538">
        <v>60</v>
      </c>
      <c r="T538">
        <v>517</v>
      </c>
      <c r="U538">
        <v>0</v>
      </c>
      <c r="V538">
        <v>0</v>
      </c>
      <c r="W538">
        <v>0</v>
      </c>
      <c r="X538">
        <v>1</v>
      </c>
      <c r="Y538">
        <v>2</v>
      </c>
      <c r="Z538">
        <v>2</v>
      </c>
      <c r="AA538">
        <v>3</v>
      </c>
      <c r="AB538">
        <v>0</v>
      </c>
      <c r="AC538">
        <v>3</v>
      </c>
      <c r="AD538">
        <v>5</v>
      </c>
      <c r="AE538">
        <v>8</v>
      </c>
      <c r="AF538">
        <v>2</v>
      </c>
      <c r="AG538">
        <v>0</v>
      </c>
      <c r="AH538">
        <v>0</v>
      </c>
      <c r="AI538">
        <v>0</v>
      </c>
      <c r="AJ538">
        <v>0</v>
      </c>
      <c r="AK538">
        <v>0</v>
      </c>
      <c r="AL538">
        <v>0</v>
      </c>
      <c r="AM538">
        <v>1</v>
      </c>
      <c r="AN538">
        <v>0</v>
      </c>
      <c r="AO538">
        <v>0</v>
      </c>
      <c r="AP538">
        <v>16</v>
      </c>
      <c r="AQ538">
        <v>0</v>
      </c>
      <c r="AR538">
        <v>5</v>
      </c>
      <c r="AS538">
        <v>1</v>
      </c>
      <c r="AT538">
        <v>0</v>
      </c>
      <c r="AU538">
        <v>0</v>
      </c>
      <c r="AV538">
        <v>0</v>
      </c>
      <c r="AW538">
        <v>0</v>
      </c>
      <c r="AX538">
        <v>0</v>
      </c>
      <c r="AY538">
        <v>0</v>
      </c>
      <c r="AZ538">
        <v>0</v>
      </c>
      <c r="BA538">
        <v>0</v>
      </c>
      <c r="BB538">
        <v>0</v>
      </c>
      <c r="BC538">
        <v>0</v>
      </c>
      <c r="BD538">
        <v>283</v>
      </c>
      <c r="BE538">
        <v>247</v>
      </c>
      <c r="BF538">
        <v>202</v>
      </c>
      <c r="BG538">
        <v>45</v>
      </c>
      <c r="BH538">
        <v>8</v>
      </c>
      <c r="BI538">
        <v>5</v>
      </c>
      <c r="BJ538">
        <v>13</v>
      </c>
      <c r="BK538">
        <v>5</v>
      </c>
      <c r="BL538">
        <v>8</v>
      </c>
      <c r="BM538">
        <v>4</v>
      </c>
      <c r="BN538">
        <v>0</v>
      </c>
      <c r="BO538">
        <v>1</v>
      </c>
      <c r="BP538">
        <v>0</v>
      </c>
      <c r="BQ538">
        <v>1</v>
      </c>
      <c r="BR538">
        <v>0</v>
      </c>
      <c r="BS538">
        <v>0</v>
      </c>
      <c r="BT538">
        <v>0</v>
      </c>
      <c r="BU538">
        <v>0</v>
      </c>
      <c r="BV538">
        <v>2</v>
      </c>
      <c r="BW538">
        <v>1</v>
      </c>
      <c r="BX538">
        <v>1</v>
      </c>
      <c r="BY538">
        <v>0</v>
      </c>
      <c r="BZ538">
        <v>0</v>
      </c>
      <c r="CA538">
        <v>0</v>
      </c>
      <c r="CB538">
        <v>0</v>
      </c>
      <c r="CC538">
        <v>0</v>
      </c>
      <c r="CD538">
        <v>0</v>
      </c>
      <c r="CE538">
        <v>0</v>
      </c>
      <c r="CF538">
        <v>0</v>
      </c>
      <c r="CG538">
        <v>0</v>
      </c>
      <c r="CH538">
        <v>0</v>
      </c>
      <c r="CI538">
        <v>0</v>
      </c>
      <c r="CJ538">
        <v>0</v>
      </c>
      <c r="CK538">
        <v>1</v>
      </c>
      <c r="CL538" t="s">
        <v>130</v>
      </c>
      <c r="CP538">
        <f t="shared" si="24"/>
        <v>15</v>
      </c>
      <c r="CQ538">
        <f t="shared" si="25"/>
        <v>0</v>
      </c>
      <c r="CR538">
        <f t="shared" si="26"/>
        <v>0</v>
      </c>
    </row>
    <row r="539" spans="1:96" x14ac:dyDescent="0.3">
      <c r="A539">
        <v>202</v>
      </c>
      <c r="B539" t="s">
        <v>644</v>
      </c>
      <c r="C539">
        <v>69864</v>
      </c>
      <c r="D539">
        <v>20</v>
      </c>
      <c r="E539" t="s">
        <v>824</v>
      </c>
      <c r="F539" t="s">
        <v>824</v>
      </c>
      <c r="G539">
        <v>3</v>
      </c>
      <c r="H539" t="s">
        <v>115</v>
      </c>
      <c r="I539" t="s">
        <v>116</v>
      </c>
      <c r="J539">
        <v>498</v>
      </c>
      <c r="K539" t="s">
        <v>165</v>
      </c>
      <c r="L539" t="s">
        <v>166</v>
      </c>
      <c r="M539">
        <v>0</v>
      </c>
      <c r="N539">
        <v>2</v>
      </c>
      <c r="O539">
        <v>0</v>
      </c>
      <c r="P539">
        <v>1</v>
      </c>
      <c r="Q539">
        <v>17</v>
      </c>
      <c r="R539">
        <v>0</v>
      </c>
      <c r="S539">
        <v>6</v>
      </c>
      <c r="T539">
        <v>23</v>
      </c>
      <c r="U539">
        <v>0</v>
      </c>
      <c r="V539">
        <v>0</v>
      </c>
      <c r="W539">
        <v>0</v>
      </c>
      <c r="X539">
        <v>0</v>
      </c>
      <c r="Y539">
        <v>0</v>
      </c>
      <c r="Z539">
        <v>0</v>
      </c>
      <c r="AA539">
        <v>1</v>
      </c>
      <c r="AB539">
        <v>0</v>
      </c>
      <c r="AC539">
        <v>0</v>
      </c>
      <c r="AD539">
        <v>1</v>
      </c>
      <c r="AE539">
        <v>0</v>
      </c>
      <c r="AF539">
        <v>0</v>
      </c>
      <c r="AG539">
        <v>0</v>
      </c>
      <c r="AH539">
        <v>0</v>
      </c>
      <c r="AI539">
        <v>0</v>
      </c>
      <c r="AJ539">
        <v>0</v>
      </c>
      <c r="AK539">
        <v>0</v>
      </c>
      <c r="AL539">
        <v>0</v>
      </c>
      <c r="AM539">
        <v>0</v>
      </c>
      <c r="AN539">
        <v>0</v>
      </c>
      <c r="AO539">
        <v>0</v>
      </c>
      <c r="AP539">
        <v>2</v>
      </c>
      <c r="AQ539">
        <v>0</v>
      </c>
      <c r="AR539">
        <v>0</v>
      </c>
      <c r="AS539">
        <v>0</v>
      </c>
      <c r="AT539">
        <v>0</v>
      </c>
      <c r="AU539">
        <v>0</v>
      </c>
      <c r="AV539">
        <v>0</v>
      </c>
      <c r="AW539">
        <v>0</v>
      </c>
      <c r="AX539">
        <v>0</v>
      </c>
      <c r="AY539">
        <v>0</v>
      </c>
      <c r="AZ539">
        <v>1</v>
      </c>
      <c r="BA539">
        <v>0</v>
      </c>
      <c r="BB539">
        <v>0</v>
      </c>
      <c r="BC539">
        <v>0</v>
      </c>
      <c r="BD539">
        <v>7</v>
      </c>
      <c r="BE539">
        <v>5</v>
      </c>
      <c r="BF539">
        <v>2</v>
      </c>
      <c r="BG539">
        <v>3</v>
      </c>
      <c r="BH539">
        <v>0</v>
      </c>
      <c r="BI539">
        <v>0</v>
      </c>
      <c r="BJ539">
        <v>1</v>
      </c>
      <c r="BK539">
        <v>1</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1</v>
      </c>
      <c r="CL539" t="s">
        <v>130</v>
      </c>
      <c r="CP539">
        <f t="shared" si="24"/>
        <v>1</v>
      </c>
      <c r="CQ539">
        <f t="shared" si="25"/>
        <v>0</v>
      </c>
      <c r="CR539">
        <f t="shared" si="26"/>
        <v>0</v>
      </c>
    </row>
    <row r="540" spans="1:96" x14ac:dyDescent="0.3">
      <c r="A540">
        <v>202</v>
      </c>
      <c r="B540" t="s">
        <v>644</v>
      </c>
      <c r="C540">
        <v>69955</v>
      </c>
      <c r="D540">
        <v>10</v>
      </c>
      <c r="E540" t="s">
        <v>635</v>
      </c>
      <c r="F540" t="s">
        <v>636</v>
      </c>
      <c r="G540">
        <v>2</v>
      </c>
      <c r="H540" t="s">
        <v>95</v>
      </c>
      <c r="I540" t="s">
        <v>96</v>
      </c>
      <c r="J540">
        <v>1159</v>
      </c>
      <c r="K540" t="s">
        <v>117</v>
      </c>
      <c r="L540" t="s">
        <v>118</v>
      </c>
      <c r="M540">
        <v>4</v>
      </c>
      <c r="N540">
        <v>5</v>
      </c>
      <c r="O540">
        <v>0</v>
      </c>
      <c r="P540">
        <v>6</v>
      </c>
      <c r="Q540">
        <v>318</v>
      </c>
      <c r="R540">
        <v>0</v>
      </c>
      <c r="S540">
        <v>15</v>
      </c>
      <c r="T540">
        <v>333</v>
      </c>
      <c r="U540">
        <v>0</v>
      </c>
      <c r="V540">
        <v>3</v>
      </c>
      <c r="W540">
        <v>0</v>
      </c>
      <c r="X540">
        <v>0</v>
      </c>
      <c r="Y540">
        <v>0</v>
      </c>
      <c r="Z540">
        <v>0</v>
      </c>
      <c r="AA540">
        <v>8</v>
      </c>
      <c r="AB540">
        <v>4</v>
      </c>
      <c r="AC540">
        <v>2</v>
      </c>
      <c r="AD540">
        <v>6</v>
      </c>
      <c r="AE540">
        <v>8</v>
      </c>
      <c r="AF540">
        <v>0</v>
      </c>
      <c r="AG540">
        <v>0</v>
      </c>
      <c r="AH540">
        <v>0</v>
      </c>
      <c r="AI540">
        <v>1</v>
      </c>
      <c r="AJ540">
        <v>0</v>
      </c>
      <c r="AK540">
        <v>1</v>
      </c>
      <c r="AL540">
        <v>0</v>
      </c>
      <c r="AM540">
        <v>0</v>
      </c>
      <c r="AN540">
        <v>0</v>
      </c>
      <c r="AO540">
        <v>0</v>
      </c>
      <c r="AP540">
        <v>5</v>
      </c>
      <c r="AQ540">
        <v>0</v>
      </c>
      <c r="AR540">
        <v>3</v>
      </c>
      <c r="AS540">
        <v>0</v>
      </c>
      <c r="AT540">
        <v>0</v>
      </c>
      <c r="AU540">
        <v>0</v>
      </c>
      <c r="AV540">
        <v>0</v>
      </c>
      <c r="AW540">
        <v>0</v>
      </c>
      <c r="AX540">
        <v>0</v>
      </c>
      <c r="AY540">
        <v>0</v>
      </c>
      <c r="AZ540">
        <v>2</v>
      </c>
      <c r="BA540">
        <v>0</v>
      </c>
      <c r="BB540">
        <v>0</v>
      </c>
      <c r="BC540">
        <v>0</v>
      </c>
      <c r="BD540">
        <v>120</v>
      </c>
      <c r="BE540">
        <v>80</v>
      </c>
      <c r="BF540">
        <v>39</v>
      </c>
      <c r="BG540">
        <v>41</v>
      </c>
      <c r="BH540">
        <v>2</v>
      </c>
      <c r="BI540">
        <v>1</v>
      </c>
      <c r="BJ540">
        <v>5</v>
      </c>
      <c r="BK540">
        <v>2</v>
      </c>
      <c r="BL540">
        <v>3</v>
      </c>
      <c r="BM540">
        <v>1</v>
      </c>
      <c r="BN540">
        <v>0</v>
      </c>
      <c r="BO540">
        <v>0</v>
      </c>
      <c r="BP540">
        <v>0</v>
      </c>
      <c r="BQ540">
        <v>0</v>
      </c>
      <c r="BR540">
        <v>0</v>
      </c>
      <c r="BS540">
        <v>0</v>
      </c>
      <c r="BT540">
        <v>0</v>
      </c>
      <c r="BU540">
        <v>0</v>
      </c>
      <c r="BV540">
        <v>23</v>
      </c>
      <c r="BW540">
        <v>5</v>
      </c>
      <c r="BX540">
        <v>18</v>
      </c>
      <c r="BY540">
        <v>0</v>
      </c>
      <c r="BZ540">
        <v>0</v>
      </c>
      <c r="CA540">
        <v>0</v>
      </c>
      <c r="CB540">
        <v>0</v>
      </c>
      <c r="CC540">
        <v>0</v>
      </c>
      <c r="CD540">
        <v>0</v>
      </c>
      <c r="CE540">
        <v>0</v>
      </c>
      <c r="CF540">
        <v>0</v>
      </c>
      <c r="CG540">
        <v>0</v>
      </c>
      <c r="CH540">
        <v>0</v>
      </c>
      <c r="CI540">
        <v>0</v>
      </c>
      <c r="CJ540">
        <v>0</v>
      </c>
      <c r="CK540">
        <v>19</v>
      </c>
      <c r="CL540" t="s">
        <v>119</v>
      </c>
      <c r="CM540" s="1">
        <v>33452</v>
      </c>
      <c r="CN540" t="s">
        <v>184</v>
      </c>
      <c r="CO540">
        <v>182</v>
      </c>
      <c r="CP540">
        <f t="shared" si="24"/>
        <v>10</v>
      </c>
      <c r="CQ540">
        <f t="shared" si="25"/>
        <v>0</v>
      </c>
      <c r="CR540">
        <f t="shared" si="26"/>
        <v>0</v>
      </c>
    </row>
    <row r="541" spans="1:96" x14ac:dyDescent="0.3">
      <c r="A541">
        <v>202</v>
      </c>
      <c r="B541" t="s">
        <v>644</v>
      </c>
      <c r="C541">
        <v>70078</v>
      </c>
      <c r="D541">
        <v>7</v>
      </c>
      <c r="E541" t="s">
        <v>825</v>
      </c>
      <c r="F541" t="s">
        <v>826</v>
      </c>
      <c r="G541">
        <v>2</v>
      </c>
      <c r="H541" t="s">
        <v>95</v>
      </c>
      <c r="I541" t="s">
        <v>96</v>
      </c>
      <c r="J541">
        <v>1536</v>
      </c>
      <c r="K541" t="s">
        <v>124</v>
      </c>
      <c r="L541" t="s">
        <v>125</v>
      </c>
      <c r="M541">
        <v>11</v>
      </c>
      <c r="N541">
        <v>9</v>
      </c>
      <c r="O541">
        <v>0</v>
      </c>
      <c r="P541">
        <v>10</v>
      </c>
      <c r="Q541">
        <v>840</v>
      </c>
      <c r="R541">
        <v>0</v>
      </c>
      <c r="S541">
        <v>22</v>
      </c>
      <c r="T541">
        <v>862</v>
      </c>
      <c r="U541">
        <v>0</v>
      </c>
      <c r="V541">
        <v>3</v>
      </c>
      <c r="W541">
        <v>0</v>
      </c>
      <c r="X541">
        <v>1</v>
      </c>
      <c r="Y541">
        <v>9</v>
      </c>
      <c r="Z541">
        <v>9</v>
      </c>
      <c r="AA541">
        <v>15</v>
      </c>
      <c r="AB541">
        <v>10</v>
      </c>
      <c r="AC541">
        <v>2</v>
      </c>
      <c r="AD541">
        <v>18</v>
      </c>
      <c r="AE541">
        <v>21</v>
      </c>
      <c r="AF541">
        <v>1</v>
      </c>
      <c r="AG541">
        <v>0</v>
      </c>
      <c r="AH541">
        <v>0</v>
      </c>
      <c r="AI541">
        <v>6</v>
      </c>
      <c r="AJ541">
        <v>1</v>
      </c>
      <c r="AK541">
        <v>5</v>
      </c>
      <c r="AL541">
        <v>0</v>
      </c>
      <c r="AM541">
        <v>3</v>
      </c>
      <c r="AN541">
        <v>0</v>
      </c>
      <c r="AO541">
        <v>0</v>
      </c>
      <c r="AP541">
        <v>7</v>
      </c>
      <c r="AQ541">
        <v>0</v>
      </c>
      <c r="AR541">
        <v>7</v>
      </c>
      <c r="AS541">
        <v>2</v>
      </c>
      <c r="AT541">
        <v>0</v>
      </c>
      <c r="AU541">
        <v>0</v>
      </c>
      <c r="AV541">
        <v>0</v>
      </c>
      <c r="AW541">
        <v>0</v>
      </c>
      <c r="AX541">
        <v>0</v>
      </c>
      <c r="AY541">
        <v>0</v>
      </c>
      <c r="AZ541">
        <v>3</v>
      </c>
      <c r="BA541">
        <v>0</v>
      </c>
      <c r="BB541">
        <v>0</v>
      </c>
      <c r="BC541">
        <v>0</v>
      </c>
      <c r="BD541">
        <v>302</v>
      </c>
      <c r="BE541">
        <v>237</v>
      </c>
      <c r="BF541">
        <v>130</v>
      </c>
      <c r="BG541">
        <v>107</v>
      </c>
      <c r="BH541">
        <v>7</v>
      </c>
      <c r="BI541">
        <v>8</v>
      </c>
      <c r="BJ541">
        <v>21</v>
      </c>
      <c r="BK541">
        <v>7</v>
      </c>
      <c r="BL541">
        <v>14</v>
      </c>
      <c r="BM541">
        <v>1</v>
      </c>
      <c r="BN541">
        <v>0</v>
      </c>
      <c r="BO541">
        <v>21</v>
      </c>
      <c r="BP541">
        <v>9</v>
      </c>
      <c r="BQ541">
        <v>12</v>
      </c>
      <c r="BR541">
        <v>0</v>
      </c>
      <c r="BS541">
        <v>0</v>
      </c>
      <c r="BT541">
        <v>0</v>
      </c>
      <c r="BU541">
        <v>0</v>
      </c>
      <c r="BV541">
        <v>9</v>
      </c>
      <c r="BW541">
        <v>4</v>
      </c>
      <c r="BX541">
        <v>5</v>
      </c>
      <c r="BY541">
        <v>0</v>
      </c>
      <c r="BZ541">
        <v>0</v>
      </c>
      <c r="CA541">
        <v>0</v>
      </c>
      <c r="CB541">
        <v>0</v>
      </c>
      <c r="CC541">
        <v>0</v>
      </c>
      <c r="CD541">
        <v>0</v>
      </c>
      <c r="CE541">
        <v>0</v>
      </c>
      <c r="CF541">
        <v>0</v>
      </c>
      <c r="CG541">
        <v>0</v>
      </c>
      <c r="CH541">
        <v>0</v>
      </c>
      <c r="CI541">
        <v>0</v>
      </c>
      <c r="CJ541">
        <v>0</v>
      </c>
      <c r="CK541">
        <v>52</v>
      </c>
      <c r="CL541" t="s">
        <v>342</v>
      </c>
      <c r="CP541">
        <f t="shared" si="24"/>
        <v>21</v>
      </c>
      <c r="CQ541">
        <f t="shared" si="25"/>
        <v>0</v>
      </c>
      <c r="CR541">
        <f t="shared" si="26"/>
        <v>0</v>
      </c>
    </row>
    <row r="542" spans="1:96" x14ac:dyDescent="0.3">
      <c r="A542">
        <v>202</v>
      </c>
      <c r="B542" t="s">
        <v>644</v>
      </c>
      <c r="C542">
        <v>70144</v>
      </c>
      <c r="D542">
        <v>25</v>
      </c>
      <c r="E542" t="s">
        <v>640</v>
      </c>
      <c r="F542" t="s">
        <v>640</v>
      </c>
      <c r="G542">
        <v>3</v>
      </c>
      <c r="H542" t="s">
        <v>115</v>
      </c>
      <c r="I542" t="s">
        <v>116</v>
      </c>
      <c r="J542">
        <v>1874</v>
      </c>
      <c r="K542" t="s">
        <v>657</v>
      </c>
      <c r="L542" t="s">
        <v>658</v>
      </c>
      <c r="M542">
        <v>0</v>
      </c>
      <c r="N542">
        <v>16</v>
      </c>
      <c r="O542">
        <v>0</v>
      </c>
      <c r="P542">
        <v>3</v>
      </c>
      <c r="Q542">
        <v>28</v>
      </c>
      <c r="R542">
        <v>0</v>
      </c>
      <c r="S542">
        <v>17</v>
      </c>
      <c r="T542">
        <v>45</v>
      </c>
      <c r="U542">
        <v>0</v>
      </c>
      <c r="V542">
        <v>0</v>
      </c>
      <c r="W542">
        <v>0</v>
      </c>
      <c r="X542">
        <v>0</v>
      </c>
      <c r="Y542">
        <v>0</v>
      </c>
      <c r="Z542">
        <v>0</v>
      </c>
      <c r="AA542">
        <v>1</v>
      </c>
      <c r="AB542">
        <v>0</v>
      </c>
      <c r="AC542">
        <v>1</v>
      </c>
      <c r="AD542">
        <v>0</v>
      </c>
      <c r="AE542">
        <v>0</v>
      </c>
      <c r="AF542">
        <v>0</v>
      </c>
      <c r="AG542">
        <v>0</v>
      </c>
      <c r="AH542">
        <v>0</v>
      </c>
      <c r="AI542">
        <v>0</v>
      </c>
      <c r="AJ542">
        <v>0</v>
      </c>
      <c r="AK542">
        <v>0</v>
      </c>
      <c r="AL542">
        <v>0</v>
      </c>
      <c r="AM542">
        <v>0</v>
      </c>
      <c r="AN542">
        <v>0</v>
      </c>
      <c r="AO542">
        <v>0</v>
      </c>
      <c r="AP542">
        <v>0</v>
      </c>
      <c r="AQ542">
        <v>0</v>
      </c>
      <c r="AR542">
        <v>9</v>
      </c>
      <c r="AS542">
        <v>0</v>
      </c>
      <c r="AT542">
        <v>0</v>
      </c>
      <c r="AU542">
        <v>0</v>
      </c>
      <c r="AV542">
        <v>0</v>
      </c>
      <c r="AW542">
        <v>0</v>
      </c>
      <c r="AX542">
        <v>0</v>
      </c>
      <c r="AY542">
        <v>0</v>
      </c>
      <c r="AZ542">
        <v>0</v>
      </c>
      <c r="BA542">
        <v>0</v>
      </c>
      <c r="BB542">
        <v>0</v>
      </c>
      <c r="BC542">
        <v>0</v>
      </c>
      <c r="BD542">
        <v>21</v>
      </c>
      <c r="BE542">
        <v>17</v>
      </c>
      <c r="BF542">
        <v>11</v>
      </c>
      <c r="BG542">
        <v>6</v>
      </c>
      <c r="BH542">
        <v>0</v>
      </c>
      <c r="BI542">
        <v>2</v>
      </c>
      <c r="BJ542">
        <v>1</v>
      </c>
      <c r="BK542">
        <v>1</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1</v>
      </c>
      <c r="CL542" t="s">
        <v>130</v>
      </c>
      <c r="CP542">
        <f t="shared" si="24"/>
        <v>3</v>
      </c>
      <c r="CQ542">
        <f t="shared" si="25"/>
        <v>0</v>
      </c>
      <c r="CR542">
        <f t="shared" si="26"/>
        <v>0</v>
      </c>
    </row>
    <row r="543" spans="1:96" x14ac:dyDescent="0.3">
      <c r="A543">
        <v>202</v>
      </c>
      <c r="B543" t="s">
        <v>644</v>
      </c>
      <c r="C543">
        <v>72761</v>
      </c>
      <c r="D543">
        <v>20</v>
      </c>
      <c r="E543" t="s">
        <v>827</v>
      </c>
      <c r="F543" t="s">
        <v>828</v>
      </c>
      <c r="G543">
        <v>2</v>
      </c>
      <c r="H543" t="s">
        <v>95</v>
      </c>
      <c r="I543" t="s">
        <v>96</v>
      </c>
      <c r="J543">
        <v>504</v>
      </c>
      <c r="K543" t="s">
        <v>97</v>
      </c>
      <c r="L543" t="s">
        <v>98</v>
      </c>
      <c r="M543">
        <v>19</v>
      </c>
      <c r="N543">
        <v>7</v>
      </c>
      <c r="O543">
        <v>0</v>
      </c>
      <c r="P543">
        <v>10</v>
      </c>
      <c r="Q543">
        <v>1644</v>
      </c>
      <c r="R543">
        <v>0</v>
      </c>
      <c r="S543">
        <v>99</v>
      </c>
      <c r="T543">
        <v>1743</v>
      </c>
      <c r="U543">
        <v>0</v>
      </c>
      <c r="V543">
        <v>7</v>
      </c>
      <c r="W543">
        <v>0</v>
      </c>
      <c r="X543">
        <v>2</v>
      </c>
      <c r="Y543">
        <v>27</v>
      </c>
      <c r="Z543">
        <v>27</v>
      </c>
      <c r="AA543">
        <v>50</v>
      </c>
      <c r="AB543">
        <v>22</v>
      </c>
      <c r="AC543">
        <v>15</v>
      </c>
      <c r="AD543">
        <v>23</v>
      </c>
      <c r="AE543">
        <v>63</v>
      </c>
      <c r="AF543">
        <v>3</v>
      </c>
      <c r="AG543">
        <v>0</v>
      </c>
      <c r="AH543">
        <v>0</v>
      </c>
      <c r="AI543">
        <v>7</v>
      </c>
      <c r="AJ543">
        <v>36</v>
      </c>
      <c r="AK543">
        <v>53</v>
      </c>
      <c r="AL543">
        <v>33</v>
      </c>
      <c r="AM543">
        <v>10</v>
      </c>
      <c r="AN543">
        <v>0</v>
      </c>
      <c r="AO543">
        <v>0</v>
      </c>
      <c r="AP543">
        <v>21</v>
      </c>
      <c r="AQ543">
        <v>0</v>
      </c>
      <c r="AR543">
        <v>8</v>
      </c>
      <c r="AS543">
        <v>4</v>
      </c>
      <c r="AT543">
        <v>0</v>
      </c>
      <c r="AU543">
        <v>0</v>
      </c>
      <c r="AV543">
        <v>0</v>
      </c>
      <c r="AW543">
        <v>1</v>
      </c>
      <c r="AX543">
        <v>0</v>
      </c>
      <c r="AY543">
        <v>0</v>
      </c>
      <c r="AZ543">
        <v>13</v>
      </c>
      <c r="BA543">
        <v>0</v>
      </c>
      <c r="BB543">
        <v>2</v>
      </c>
      <c r="BC543">
        <v>1</v>
      </c>
      <c r="BD543">
        <v>746</v>
      </c>
      <c r="BE543">
        <v>581</v>
      </c>
      <c r="BF543">
        <v>267</v>
      </c>
      <c r="BG543">
        <v>314</v>
      </c>
      <c r="BH543">
        <v>17</v>
      </c>
      <c r="BI543">
        <v>17</v>
      </c>
      <c r="BJ543">
        <v>46</v>
      </c>
      <c r="BK543">
        <v>24</v>
      </c>
      <c r="BL543">
        <v>22</v>
      </c>
      <c r="BM543">
        <v>7</v>
      </c>
      <c r="BN543">
        <v>0</v>
      </c>
      <c r="BO543">
        <v>51</v>
      </c>
      <c r="BP543">
        <v>23</v>
      </c>
      <c r="BQ543">
        <v>28</v>
      </c>
      <c r="BR543">
        <v>0</v>
      </c>
      <c r="BS543">
        <v>0</v>
      </c>
      <c r="BT543">
        <v>0</v>
      </c>
      <c r="BU543">
        <v>0</v>
      </c>
      <c r="BV543">
        <v>19</v>
      </c>
      <c r="BW543">
        <v>8</v>
      </c>
      <c r="BX543">
        <v>11</v>
      </c>
      <c r="BY543">
        <v>0</v>
      </c>
      <c r="BZ543">
        <v>0</v>
      </c>
      <c r="CA543">
        <v>0</v>
      </c>
      <c r="CB543">
        <v>0</v>
      </c>
      <c r="CC543">
        <v>0</v>
      </c>
      <c r="CD543">
        <v>0</v>
      </c>
      <c r="CE543">
        <v>0</v>
      </c>
      <c r="CF543">
        <v>0</v>
      </c>
      <c r="CG543">
        <v>0</v>
      </c>
      <c r="CH543">
        <v>0</v>
      </c>
      <c r="CI543">
        <v>0</v>
      </c>
      <c r="CJ543">
        <v>0</v>
      </c>
      <c r="CK543">
        <v>48</v>
      </c>
      <c r="CL543" t="s">
        <v>172</v>
      </c>
      <c r="CP543">
        <f t="shared" si="24"/>
        <v>29</v>
      </c>
      <c r="CQ543">
        <f t="shared" si="25"/>
        <v>0</v>
      </c>
      <c r="CR543">
        <f t="shared" si="26"/>
        <v>0</v>
      </c>
    </row>
    <row r="544" spans="1:96" x14ac:dyDescent="0.3">
      <c r="A544">
        <v>202</v>
      </c>
      <c r="B544" t="s">
        <v>644</v>
      </c>
      <c r="C544">
        <v>78294</v>
      </c>
      <c r="D544">
        <v>21</v>
      </c>
      <c r="E544" t="s">
        <v>829</v>
      </c>
      <c r="F544" t="s">
        <v>829</v>
      </c>
      <c r="G544">
        <v>3</v>
      </c>
      <c r="H544" t="s">
        <v>115</v>
      </c>
      <c r="I544" t="s">
        <v>116</v>
      </c>
      <c r="J544">
        <v>506</v>
      </c>
      <c r="K544" t="s">
        <v>108</v>
      </c>
      <c r="L544" t="s">
        <v>109</v>
      </c>
      <c r="M544">
        <v>11</v>
      </c>
      <c r="N544">
        <v>9</v>
      </c>
      <c r="O544">
        <v>0</v>
      </c>
      <c r="P544">
        <v>13</v>
      </c>
      <c r="Q544">
        <v>1079</v>
      </c>
      <c r="R544">
        <v>0</v>
      </c>
      <c r="S544">
        <v>94</v>
      </c>
      <c r="T544">
        <v>1173</v>
      </c>
      <c r="U544">
        <v>0</v>
      </c>
      <c r="V544">
        <v>1</v>
      </c>
      <c r="W544">
        <v>0</v>
      </c>
      <c r="X544">
        <v>3</v>
      </c>
      <c r="Y544">
        <v>34</v>
      </c>
      <c r="Z544">
        <v>34</v>
      </c>
      <c r="AA544">
        <v>9</v>
      </c>
      <c r="AB544">
        <v>3</v>
      </c>
      <c r="AC544">
        <v>3</v>
      </c>
      <c r="AD544">
        <v>12</v>
      </c>
      <c r="AE544">
        <v>32</v>
      </c>
      <c r="AF544">
        <v>2</v>
      </c>
      <c r="AG544">
        <v>0</v>
      </c>
      <c r="AH544">
        <v>0</v>
      </c>
      <c r="AI544">
        <v>1</v>
      </c>
      <c r="AJ544">
        <v>42</v>
      </c>
      <c r="AK544">
        <v>41</v>
      </c>
      <c r="AL544">
        <v>18</v>
      </c>
      <c r="AM544">
        <v>4</v>
      </c>
      <c r="AN544">
        <v>0</v>
      </c>
      <c r="AO544">
        <v>0</v>
      </c>
      <c r="AP544">
        <v>10</v>
      </c>
      <c r="AQ544">
        <v>0</v>
      </c>
      <c r="AR544">
        <v>15</v>
      </c>
      <c r="AS544">
        <v>4</v>
      </c>
      <c r="AT544">
        <v>0</v>
      </c>
      <c r="AU544">
        <v>0</v>
      </c>
      <c r="AV544">
        <v>0</v>
      </c>
      <c r="AW544">
        <v>0</v>
      </c>
      <c r="AX544">
        <v>0</v>
      </c>
      <c r="AY544">
        <v>0</v>
      </c>
      <c r="AZ544">
        <v>3</v>
      </c>
      <c r="BA544">
        <v>0</v>
      </c>
      <c r="BB544">
        <v>0</v>
      </c>
      <c r="BC544">
        <v>0</v>
      </c>
      <c r="BD544">
        <v>641</v>
      </c>
      <c r="BE544">
        <v>581</v>
      </c>
      <c r="BF544">
        <v>378</v>
      </c>
      <c r="BG544">
        <v>203</v>
      </c>
      <c r="BH544">
        <v>6</v>
      </c>
      <c r="BI544">
        <v>9</v>
      </c>
      <c r="BJ544">
        <v>24</v>
      </c>
      <c r="BK544">
        <v>8</v>
      </c>
      <c r="BL544">
        <v>16</v>
      </c>
      <c r="BM544">
        <v>2</v>
      </c>
      <c r="BN544">
        <v>0</v>
      </c>
      <c r="BO544">
        <v>26</v>
      </c>
      <c r="BP544">
        <v>21</v>
      </c>
      <c r="BQ544">
        <v>5</v>
      </c>
      <c r="BR544">
        <v>0</v>
      </c>
      <c r="BS544">
        <v>0</v>
      </c>
      <c r="BT544">
        <v>0</v>
      </c>
      <c r="BU544">
        <v>0</v>
      </c>
      <c r="BV544">
        <v>2</v>
      </c>
      <c r="BW544">
        <v>0</v>
      </c>
      <c r="BX544">
        <v>2</v>
      </c>
      <c r="BY544">
        <v>1</v>
      </c>
      <c r="BZ544">
        <v>0</v>
      </c>
      <c r="CA544">
        <v>1</v>
      </c>
      <c r="CB544">
        <v>0</v>
      </c>
      <c r="CC544">
        <v>0</v>
      </c>
      <c r="CD544">
        <v>0</v>
      </c>
      <c r="CE544">
        <v>0</v>
      </c>
      <c r="CF544">
        <v>0</v>
      </c>
      <c r="CG544">
        <v>0</v>
      </c>
      <c r="CH544">
        <v>0</v>
      </c>
      <c r="CI544">
        <v>0</v>
      </c>
      <c r="CJ544">
        <v>0</v>
      </c>
      <c r="CK544">
        <v>32</v>
      </c>
      <c r="CL544" t="s">
        <v>830</v>
      </c>
      <c r="CP544">
        <f t="shared" si="24"/>
        <v>24</v>
      </c>
      <c r="CQ544">
        <f t="shared" si="25"/>
        <v>0</v>
      </c>
      <c r="CR544">
        <f t="shared" si="26"/>
        <v>0</v>
      </c>
    </row>
    <row r="545" spans="1:96" x14ac:dyDescent="0.3">
      <c r="A545">
        <v>202</v>
      </c>
      <c r="B545" t="s">
        <v>644</v>
      </c>
      <c r="C545">
        <v>112640</v>
      </c>
      <c r="D545">
        <v>9</v>
      </c>
      <c r="E545" t="s">
        <v>831</v>
      </c>
      <c r="F545" t="s">
        <v>832</v>
      </c>
      <c r="G545">
        <v>2</v>
      </c>
      <c r="H545" t="s">
        <v>95</v>
      </c>
      <c r="I545" t="s">
        <v>96</v>
      </c>
      <c r="J545">
        <v>656</v>
      </c>
      <c r="K545" t="s">
        <v>102</v>
      </c>
      <c r="L545" t="s">
        <v>103</v>
      </c>
      <c r="M545">
        <v>8</v>
      </c>
      <c r="N545">
        <v>10</v>
      </c>
      <c r="O545">
        <v>0</v>
      </c>
      <c r="P545">
        <v>14</v>
      </c>
      <c r="Q545">
        <v>721</v>
      </c>
      <c r="R545">
        <v>0</v>
      </c>
      <c r="S545">
        <v>46</v>
      </c>
      <c r="T545">
        <v>767</v>
      </c>
      <c r="U545">
        <v>0</v>
      </c>
      <c r="V545">
        <v>0</v>
      </c>
      <c r="W545">
        <v>0</v>
      </c>
      <c r="X545">
        <v>1</v>
      </c>
      <c r="Y545">
        <v>10</v>
      </c>
      <c r="Z545">
        <v>10</v>
      </c>
      <c r="AA545">
        <v>20</v>
      </c>
      <c r="AB545">
        <v>6</v>
      </c>
      <c r="AC545">
        <v>10</v>
      </c>
      <c r="AD545">
        <v>15</v>
      </c>
      <c r="AE545">
        <v>8</v>
      </c>
      <c r="AF545">
        <v>0</v>
      </c>
      <c r="AG545">
        <v>0</v>
      </c>
      <c r="AH545">
        <v>0</v>
      </c>
      <c r="AI545">
        <v>2</v>
      </c>
      <c r="AJ545">
        <v>0</v>
      </c>
      <c r="AK545">
        <v>2</v>
      </c>
      <c r="AL545">
        <v>7</v>
      </c>
      <c r="AM545">
        <v>0</v>
      </c>
      <c r="AN545">
        <v>0</v>
      </c>
      <c r="AO545">
        <v>0</v>
      </c>
      <c r="AP545">
        <v>12</v>
      </c>
      <c r="AQ545">
        <v>0</v>
      </c>
      <c r="AR545">
        <v>10</v>
      </c>
      <c r="AS545">
        <v>1</v>
      </c>
      <c r="AT545">
        <v>0</v>
      </c>
      <c r="AU545">
        <v>0</v>
      </c>
      <c r="AV545">
        <v>0</v>
      </c>
      <c r="AW545">
        <v>0</v>
      </c>
      <c r="AX545">
        <v>0</v>
      </c>
      <c r="AY545">
        <v>0</v>
      </c>
      <c r="AZ545">
        <v>4</v>
      </c>
      <c r="BA545">
        <v>0</v>
      </c>
      <c r="BB545">
        <v>0</v>
      </c>
      <c r="BC545">
        <v>0</v>
      </c>
      <c r="BD545">
        <v>215</v>
      </c>
      <c r="BE545">
        <v>159</v>
      </c>
      <c r="BF545">
        <v>83</v>
      </c>
      <c r="BG545">
        <v>76</v>
      </c>
      <c r="BH545">
        <v>3</v>
      </c>
      <c r="BI545">
        <v>7</v>
      </c>
      <c r="BJ545">
        <v>8</v>
      </c>
      <c r="BK545">
        <v>4</v>
      </c>
      <c r="BL545">
        <v>4</v>
      </c>
      <c r="BM545">
        <v>2</v>
      </c>
      <c r="BN545">
        <v>0</v>
      </c>
      <c r="BO545">
        <v>2</v>
      </c>
      <c r="BP545">
        <v>1</v>
      </c>
      <c r="BQ545">
        <v>1</v>
      </c>
      <c r="BR545">
        <v>0</v>
      </c>
      <c r="BS545">
        <v>0</v>
      </c>
      <c r="BT545">
        <v>0</v>
      </c>
      <c r="BU545">
        <v>0</v>
      </c>
      <c r="BV545">
        <v>14</v>
      </c>
      <c r="BW545">
        <v>4</v>
      </c>
      <c r="BX545">
        <v>10</v>
      </c>
      <c r="BY545">
        <v>0</v>
      </c>
      <c r="BZ545">
        <v>0</v>
      </c>
      <c r="CA545">
        <v>0</v>
      </c>
      <c r="CB545">
        <v>0</v>
      </c>
      <c r="CC545">
        <v>0</v>
      </c>
      <c r="CD545">
        <v>0</v>
      </c>
      <c r="CE545">
        <v>0</v>
      </c>
      <c r="CF545">
        <v>0</v>
      </c>
      <c r="CG545">
        <v>0</v>
      </c>
      <c r="CH545">
        <v>0</v>
      </c>
      <c r="CI545">
        <v>0</v>
      </c>
      <c r="CJ545">
        <v>0</v>
      </c>
      <c r="CK545">
        <v>44</v>
      </c>
      <c r="CL545" t="s">
        <v>833</v>
      </c>
      <c r="CP545">
        <f t="shared" si="24"/>
        <v>22</v>
      </c>
      <c r="CQ545">
        <f t="shared" si="25"/>
        <v>0</v>
      </c>
      <c r="CR545">
        <f t="shared" si="26"/>
        <v>0</v>
      </c>
    </row>
    <row r="546" spans="1:96" x14ac:dyDescent="0.3">
      <c r="A546">
        <v>202</v>
      </c>
      <c r="B546" t="s">
        <v>644</v>
      </c>
      <c r="C546">
        <v>112641</v>
      </c>
      <c r="D546">
        <v>16</v>
      </c>
      <c r="E546" t="s">
        <v>834</v>
      </c>
      <c r="F546" t="s">
        <v>834</v>
      </c>
      <c r="G546">
        <v>1</v>
      </c>
      <c r="H546" t="s">
        <v>122</v>
      </c>
      <c r="I546" t="s">
        <v>123</v>
      </c>
      <c r="J546">
        <v>504</v>
      </c>
      <c r="K546" t="s">
        <v>97</v>
      </c>
      <c r="L546" t="s">
        <v>98</v>
      </c>
      <c r="M546">
        <v>17</v>
      </c>
      <c r="N546">
        <v>2</v>
      </c>
      <c r="O546">
        <v>0</v>
      </c>
      <c r="P546">
        <v>6</v>
      </c>
      <c r="Q546">
        <v>1533</v>
      </c>
      <c r="R546">
        <v>0</v>
      </c>
      <c r="S546">
        <v>118</v>
      </c>
      <c r="T546">
        <v>1651</v>
      </c>
      <c r="U546">
        <v>0</v>
      </c>
      <c r="V546">
        <v>0</v>
      </c>
      <c r="W546">
        <v>0</v>
      </c>
      <c r="X546">
        <v>1</v>
      </c>
      <c r="Y546">
        <v>8</v>
      </c>
      <c r="Z546">
        <v>8</v>
      </c>
      <c r="AA546">
        <v>9</v>
      </c>
      <c r="AB546">
        <v>0</v>
      </c>
      <c r="AC546">
        <v>8</v>
      </c>
      <c r="AD546">
        <v>18</v>
      </c>
      <c r="AE546">
        <v>14</v>
      </c>
      <c r="AF546">
        <v>1</v>
      </c>
      <c r="AG546">
        <v>0</v>
      </c>
      <c r="AH546">
        <v>0</v>
      </c>
      <c r="AI546">
        <v>0</v>
      </c>
      <c r="AJ546">
        <v>0</v>
      </c>
      <c r="AK546">
        <v>1</v>
      </c>
      <c r="AL546">
        <v>9</v>
      </c>
      <c r="AM546">
        <v>0</v>
      </c>
      <c r="AN546">
        <v>0</v>
      </c>
      <c r="AO546">
        <v>0</v>
      </c>
      <c r="AP546">
        <v>20</v>
      </c>
      <c r="AQ546">
        <v>0</v>
      </c>
      <c r="AR546">
        <v>8</v>
      </c>
      <c r="AS546">
        <v>2</v>
      </c>
      <c r="AT546">
        <v>0</v>
      </c>
      <c r="AU546">
        <v>0</v>
      </c>
      <c r="AV546">
        <v>0</v>
      </c>
      <c r="AW546">
        <v>0</v>
      </c>
      <c r="AX546">
        <v>0</v>
      </c>
      <c r="AY546">
        <v>0</v>
      </c>
      <c r="AZ546">
        <v>1</v>
      </c>
      <c r="BA546">
        <v>0</v>
      </c>
      <c r="BB546">
        <v>0</v>
      </c>
      <c r="BC546">
        <v>0</v>
      </c>
      <c r="BD546">
        <v>756</v>
      </c>
      <c r="BE546">
        <v>570</v>
      </c>
      <c r="BF546">
        <v>445</v>
      </c>
      <c r="BG546">
        <v>125</v>
      </c>
      <c r="BH546">
        <v>18</v>
      </c>
      <c r="BI546">
        <v>18</v>
      </c>
      <c r="BJ546">
        <v>16</v>
      </c>
      <c r="BK546">
        <v>5</v>
      </c>
      <c r="BL546">
        <v>11</v>
      </c>
      <c r="BM546">
        <v>94</v>
      </c>
      <c r="BN546">
        <v>0</v>
      </c>
      <c r="BO546">
        <v>0</v>
      </c>
      <c r="BP546">
        <v>0</v>
      </c>
      <c r="BQ546">
        <v>0</v>
      </c>
      <c r="BR546">
        <v>0</v>
      </c>
      <c r="BS546">
        <v>0</v>
      </c>
      <c r="BT546">
        <v>0</v>
      </c>
      <c r="BU546">
        <v>0</v>
      </c>
      <c r="BV546">
        <v>30</v>
      </c>
      <c r="BW546">
        <v>20</v>
      </c>
      <c r="BX546">
        <v>10</v>
      </c>
      <c r="BY546">
        <v>1</v>
      </c>
      <c r="BZ546">
        <v>1</v>
      </c>
      <c r="CA546">
        <v>0</v>
      </c>
      <c r="CB546">
        <v>0</v>
      </c>
      <c r="CC546">
        <v>0</v>
      </c>
      <c r="CD546">
        <v>0</v>
      </c>
      <c r="CE546">
        <v>0</v>
      </c>
      <c r="CF546">
        <v>0</v>
      </c>
      <c r="CG546">
        <v>0</v>
      </c>
      <c r="CH546">
        <v>0</v>
      </c>
      <c r="CI546">
        <v>0</v>
      </c>
      <c r="CJ546">
        <v>0</v>
      </c>
      <c r="CK546">
        <v>52</v>
      </c>
      <c r="CL546" t="s">
        <v>342</v>
      </c>
      <c r="CP546">
        <f t="shared" si="24"/>
        <v>23</v>
      </c>
      <c r="CQ546">
        <f t="shared" si="25"/>
        <v>0</v>
      </c>
      <c r="CR546">
        <f t="shared" si="26"/>
        <v>0</v>
      </c>
    </row>
    <row r="547" spans="1:96" x14ac:dyDescent="0.3">
      <c r="A547">
        <v>202</v>
      </c>
      <c r="B547" t="s">
        <v>644</v>
      </c>
      <c r="C547">
        <v>112642</v>
      </c>
      <c r="D547">
        <v>9</v>
      </c>
      <c r="E547" t="s">
        <v>835</v>
      </c>
      <c r="F547" t="s">
        <v>835</v>
      </c>
      <c r="G547">
        <v>2</v>
      </c>
      <c r="H547" t="s">
        <v>95</v>
      </c>
      <c r="I547" t="s">
        <v>96</v>
      </c>
      <c r="J547">
        <v>498</v>
      </c>
      <c r="K547" t="s">
        <v>165</v>
      </c>
      <c r="L547" t="s">
        <v>166</v>
      </c>
      <c r="M547">
        <v>14</v>
      </c>
      <c r="N547">
        <v>3</v>
      </c>
      <c r="O547">
        <v>0</v>
      </c>
      <c r="P547">
        <v>8</v>
      </c>
      <c r="Q547">
        <v>1314</v>
      </c>
      <c r="R547">
        <v>0</v>
      </c>
      <c r="S547">
        <v>100</v>
      </c>
      <c r="T547">
        <v>1414</v>
      </c>
      <c r="U547">
        <v>0</v>
      </c>
      <c r="V547">
        <v>7</v>
      </c>
      <c r="W547">
        <v>0</v>
      </c>
      <c r="X547">
        <v>1</v>
      </c>
      <c r="Y547">
        <v>26</v>
      </c>
      <c r="Z547">
        <v>26</v>
      </c>
      <c r="AA547">
        <v>51</v>
      </c>
      <c r="AB547">
        <v>24</v>
      </c>
      <c r="AC547">
        <v>19</v>
      </c>
      <c r="AD547">
        <v>11</v>
      </c>
      <c r="AE547">
        <v>21</v>
      </c>
      <c r="AF547">
        <v>1</v>
      </c>
      <c r="AG547">
        <v>0</v>
      </c>
      <c r="AH547">
        <v>0</v>
      </c>
      <c r="AI547">
        <v>16</v>
      </c>
      <c r="AJ547">
        <v>0</v>
      </c>
      <c r="AK547">
        <v>8</v>
      </c>
      <c r="AL547">
        <v>1</v>
      </c>
      <c r="AM547">
        <v>1</v>
      </c>
      <c r="AN547">
        <v>0</v>
      </c>
      <c r="AO547">
        <v>0</v>
      </c>
      <c r="AP547">
        <v>29</v>
      </c>
      <c r="AQ547">
        <v>0</v>
      </c>
      <c r="AR547">
        <v>6</v>
      </c>
      <c r="AS547">
        <v>1</v>
      </c>
      <c r="AT547">
        <v>0</v>
      </c>
      <c r="AU547">
        <v>0</v>
      </c>
      <c r="AV547">
        <v>0</v>
      </c>
      <c r="AW547">
        <v>0</v>
      </c>
      <c r="AX547">
        <v>0</v>
      </c>
      <c r="AY547">
        <v>0</v>
      </c>
      <c r="AZ547">
        <v>8</v>
      </c>
      <c r="BA547">
        <v>0</v>
      </c>
      <c r="BB547">
        <v>0</v>
      </c>
      <c r="BC547">
        <v>0</v>
      </c>
      <c r="BD547">
        <v>480</v>
      </c>
      <c r="BE547">
        <v>350</v>
      </c>
      <c r="BF547">
        <v>194</v>
      </c>
      <c r="BG547">
        <v>156</v>
      </c>
      <c r="BH547">
        <v>3</v>
      </c>
      <c r="BI547">
        <v>6</v>
      </c>
      <c r="BJ547">
        <v>11</v>
      </c>
      <c r="BK547">
        <v>4</v>
      </c>
      <c r="BL547">
        <v>7</v>
      </c>
      <c r="BM547">
        <v>5</v>
      </c>
      <c r="BN547">
        <v>0</v>
      </c>
      <c r="BO547">
        <v>14</v>
      </c>
      <c r="BP547">
        <v>10</v>
      </c>
      <c r="BQ547">
        <v>4</v>
      </c>
      <c r="BR547">
        <v>0</v>
      </c>
      <c r="BS547">
        <v>0</v>
      </c>
      <c r="BT547">
        <v>0</v>
      </c>
      <c r="BU547">
        <v>0</v>
      </c>
      <c r="BV547">
        <v>56</v>
      </c>
      <c r="BW547">
        <v>31</v>
      </c>
      <c r="BX547">
        <v>25</v>
      </c>
      <c r="BY547">
        <v>0</v>
      </c>
      <c r="BZ547">
        <v>0</v>
      </c>
      <c r="CA547">
        <v>0</v>
      </c>
      <c r="CB547">
        <v>0</v>
      </c>
      <c r="CC547">
        <v>0</v>
      </c>
      <c r="CD547">
        <v>0</v>
      </c>
      <c r="CE547">
        <v>0</v>
      </c>
      <c r="CF547">
        <v>0</v>
      </c>
      <c r="CG547">
        <v>0</v>
      </c>
      <c r="CH547">
        <v>0</v>
      </c>
      <c r="CI547">
        <v>0</v>
      </c>
      <c r="CJ547">
        <v>0</v>
      </c>
      <c r="CK547">
        <v>52</v>
      </c>
      <c r="CL547" t="s">
        <v>342</v>
      </c>
      <c r="CP547">
        <f t="shared" si="24"/>
        <v>22</v>
      </c>
      <c r="CQ547">
        <f t="shared" si="25"/>
        <v>0</v>
      </c>
      <c r="CR547">
        <f t="shared" si="26"/>
        <v>0</v>
      </c>
    </row>
    <row r="548" spans="1:96" x14ac:dyDescent="0.3">
      <c r="A548">
        <v>202</v>
      </c>
      <c r="B548" t="s">
        <v>644</v>
      </c>
      <c r="C548">
        <v>122440</v>
      </c>
      <c r="D548">
        <v>2</v>
      </c>
      <c r="E548" t="s">
        <v>836</v>
      </c>
      <c r="F548" t="s">
        <v>836</v>
      </c>
      <c r="G548">
        <v>1</v>
      </c>
      <c r="H548" t="s">
        <v>122</v>
      </c>
      <c r="I548" t="s">
        <v>123</v>
      </c>
      <c r="J548">
        <v>496</v>
      </c>
      <c r="K548" t="s">
        <v>181</v>
      </c>
      <c r="L548" t="s">
        <v>182</v>
      </c>
      <c r="M548">
        <v>1</v>
      </c>
      <c r="N548">
        <v>18</v>
      </c>
      <c r="O548">
        <v>0</v>
      </c>
      <c r="P548">
        <v>3</v>
      </c>
      <c r="Q548">
        <v>152</v>
      </c>
      <c r="R548">
        <v>0</v>
      </c>
      <c r="S548">
        <v>14</v>
      </c>
      <c r="T548">
        <v>166</v>
      </c>
      <c r="U548">
        <v>0</v>
      </c>
      <c r="V548">
        <v>0</v>
      </c>
      <c r="W548">
        <v>0</v>
      </c>
      <c r="X548">
        <v>0</v>
      </c>
      <c r="Y548">
        <v>0</v>
      </c>
      <c r="Z548">
        <v>0</v>
      </c>
      <c r="AA548">
        <v>0</v>
      </c>
      <c r="AB548">
        <v>0</v>
      </c>
      <c r="AC548">
        <v>0</v>
      </c>
      <c r="AD548">
        <v>3</v>
      </c>
      <c r="AE548">
        <v>1</v>
      </c>
      <c r="AF548">
        <v>1</v>
      </c>
      <c r="AG548">
        <v>0</v>
      </c>
      <c r="AH548">
        <v>0</v>
      </c>
      <c r="AI548">
        <v>0</v>
      </c>
      <c r="AJ548">
        <v>0</v>
      </c>
      <c r="AK548">
        <v>3</v>
      </c>
      <c r="AL548">
        <v>0</v>
      </c>
      <c r="AM548">
        <v>8</v>
      </c>
      <c r="AN548">
        <v>0</v>
      </c>
      <c r="AO548">
        <v>0</v>
      </c>
      <c r="AP548">
        <v>2</v>
      </c>
      <c r="AQ548">
        <v>0</v>
      </c>
      <c r="AR548">
        <v>6</v>
      </c>
      <c r="AS548">
        <v>0</v>
      </c>
      <c r="AT548">
        <v>0</v>
      </c>
      <c r="AU548">
        <v>0</v>
      </c>
      <c r="AV548">
        <v>0</v>
      </c>
      <c r="AW548">
        <v>0</v>
      </c>
      <c r="AX548">
        <v>0</v>
      </c>
      <c r="AY548">
        <v>0</v>
      </c>
      <c r="AZ548">
        <v>0</v>
      </c>
      <c r="BA548">
        <v>0</v>
      </c>
      <c r="BB548">
        <v>0</v>
      </c>
      <c r="BC548">
        <v>0</v>
      </c>
      <c r="BD548">
        <v>90</v>
      </c>
      <c r="BE548">
        <v>68</v>
      </c>
      <c r="BF548">
        <v>51</v>
      </c>
      <c r="BG548">
        <v>17</v>
      </c>
      <c r="BH548">
        <v>1</v>
      </c>
      <c r="BI548">
        <v>4</v>
      </c>
      <c r="BJ548">
        <v>4</v>
      </c>
      <c r="BK548">
        <v>1</v>
      </c>
      <c r="BL548">
        <v>3</v>
      </c>
      <c r="BM548">
        <v>4</v>
      </c>
      <c r="BN548">
        <v>0</v>
      </c>
      <c r="BO548">
        <v>0</v>
      </c>
      <c r="BP548">
        <v>0</v>
      </c>
      <c r="BQ548">
        <v>0</v>
      </c>
      <c r="BR548">
        <v>0</v>
      </c>
      <c r="BS548">
        <v>0</v>
      </c>
      <c r="BT548">
        <v>0</v>
      </c>
      <c r="BU548">
        <v>0</v>
      </c>
      <c r="BV548">
        <v>2</v>
      </c>
      <c r="BW548">
        <v>1</v>
      </c>
      <c r="BX548">
        <v>1</v>
      </c>
      <c r="BY548">
        <v>0</v>
      </c>
      <c r="BZ548">
        <v>0</v>
      </c>
      <c r="CA548">
        <v>0</v>
      </c>
      <c r="CB548">
        <v>0</v>
      </c>
      <c r="CC548">
        <v>0</v>
      </c>
      <c r="CD548">
        <v>0</v>
      </c>
      <c r="CE548">
        <v>0</v>
      </c>
      <c r="CF548">
        <v>0</v>
      </c>
      <c r="CG548">
        <v>0</v>
      </c>
      <c r="CH548">
        <v>0</v>
      </c>
      <c r="CI548">
        <v>0</v>
      </c>
      <c r="CJ548">
        <v>0</v>
      </c>
      <c r="CK548">
        <v>1</v>
      </c>
      <c r="CL548" t="s">
        <v>130</v>
      </c>
      <c r="CP548">
        <f t="shared" si="24"/>
        <v>4</v>
      </c>
      <c r="CQ548">
        <f t="shared" si="25"/>
        <v>0</v>
      </c>
      <c r="CR548">
        <f t="shared" si="26"/>
        <v>0</v>
      </c>
    </row>
    <row r="549" spans="1:96" x14ac:dyDescent="0.3">
      <c r="A549">
        <v>202</v>
      </c>
      <c r="B549" t="s">
        <v>644</v>
      </c>
      <c r="C549">
        <v>122441</v>
      </c>
      <c r="D549">
        <v>32</v>
      </c>
      <c r="E549" t="s">
        <v>837</v>
      </c>
      <c r="F549" t="s">
        <v>837</v>
      </c>
      <c r="G549">
        <v>1</v>
      </c>
      <c r="H549" t="s">
        <v>122</v>
      </c>
      <c r="I549" t="s">
        <v>123</v>
      </c>
      <c r="J549">
        <v>1499</v>
      </c>
      <c r="K549" t="s">
        <v>152</v>
      </c>
      <c r="L549" t="s">
        <v>153</v>
      </c>
      <c r="M549">
        <v>2</v>
      </c>
      <c r="N549">
        <v>11</v>
      </c>
      <c r="O549">
        <v>0</v>
      </c>
      <c r="P549">
        <v>1</v>
      </c>
      <c r="Q549">
        <v>171</v>
      </c>
      <c r="R549">
        <v>0</v>
      </c>
      <c r="S549">
        <v>7</v>
      </c>
      <c r="T549">
        <v>178</v>
      </c>
      <c r="U549">
        <v>0</v>
      </c>
      <c r="V549">
        <v>0</v>
      </c>
      <c r="W549">
        <v>0</v>
      </c>
      <c r="X549">
        <v>0</v>
      </c>
      <c r="Y549">
        <v>0</v>
      </c>
      <c r="Z549">
        <v>0</v>
      </c>
      <c r="AA549">
        <v>1</v>
      </c>
      <c r="AB549">
        <v>0</v>
      </c>
      <c r="AC549">
        <v>0</v>
      </c>
      <c r="AD549">
        <v>0</v>
      </c>
      <c r="AE549">
        <v>0</v>
      </c>
      <c r="AF549">
        <v>0</v>
      </c>
      <c r="AG549">
        <v>0</v>
      </c>
      <c r="AH549">
        <v>0</v>
      </c>
      <c r="AI549">
        <v>0</v>
      </c>
      <c r="AJ549">
        <v>1</v>
      </c>
      <c r="AK549">
        <v>3</v>
      </c>
      <c r="AL549">
        <v>3</v>
      </c>
      <c r="AM549">
        <v>11</v>
      </c>
      <c r="AN549">
        <v>0</v>
      </c>
      <c r="AO549">
        <v>0</v>
      </c>
      <c r="AP549">
        <v>6</v>
      </c>
      <c r="AQ549">
        <v>0</v>
      </c>
      <c r="AR549">
        <v>0</v>
      </c>
      <c r="AS549">
        <v>0</v>
      </c>
      <c r="AT549">
        <v>0</v>
      </c>
      <c r="AU549">
        <v>0</v>
      </c>
      <c r="AV549">
        <v>0</v>
      </c>
      <c r="AW549">
        <v>0</v>
      </c>
      <c r="AX549">
        <v>0</v>
      </c>
      <c r="AY549">
        <v>0</v>
      </c>
      <c r="AZ549">
        <v>1</v>
      </c>
      <c r="BA549">
        <v>0</v>
      </c>
      <c r="BB549">
        <v>0</v>
      </c>
      <c r="BC549">
        <v>0</v>
      </c>
      <c r="BD549">
        <v>87</v>
      </c>
      <c r="BE549">
        <v>53</v>
      </c>
      <c r="BF549">
        <v>28</v>
      </c>
      <c r="BG549">
        <v>25</v>
      </c>
      <c r="BH549">
        <v>8</v>
      </c>
      <c r="BI549">
        <v>7</v>
      </c>
      <c r="BJ549">
        <v>1</v>
      </c>
      <c r="BK549">
        <v>0</v>
      </c>
      <c r="BL549">
        <v>1</v>
      </c>
      <c r="BM549">
        <v>3</v>
      </c>
      <c r="BN549">
        <v>0</v>
      </c>
      <c r="BO549">
        <v>0</v>
      </c>
      <c r="BP549">
        <v>0</v>
      </c>
      <c r="BQ549">
        <v>0</v>
      </c>
      <c r="BR549">
        <v>0</v>
      </c>
      <c r="BS549">
        <v>0</v>
      </c>
      <c r="BT549">
        <v>0</v>
      </c>
      <c r="BU549">
        <v>0</v>
      </c>
      <c r="BV549">
        <v>3</v>
      </c>
      <c r="BW549">
        <v>2</v>
      </c>
      <c r="BX549">
        <v>1</v>
      </c>
      <c r="BY549">
        <v>0</v>
      </c>
      <c r="BZ549">
        <v>0</v>
      </c>
      <c r="CA549">
        <v>0</v>
      </c>
      <c r="CB549">
        <v>0</v>
      </c>
      <c r="CC549">
        <v>0</v>
      </c>
      <c r="CD549">
        <v>0</v>
      </c>
      <c r="CE549">
        <v>0</v>
      </c>
      <c r="CF549">
        <v>0</v>
      </c>
      <c r="CG549">
        <v>0</v>
      </c>
      <c r="CH549">
        <v>0</v>
      </c>
      <c r="CI549">
        <v>0</v>
      </c>
      <c r="CJ549">
        <v>0</v>
      </c>
      <c r="CK549">
        <v>1</v>
      </c>
      <c r="CL549" t="s">
        <v>130</v>
      </c>
      <c r="CP549">
        <f t="shared" si="24"/>
        <v>3</v>
      </c>
      <c r="CQ549">
        <f t="shared" si="25"/>
        <v>0</v>
      </c>
      <c r="CR549">
        <f t="shared" si="26"/>
        <v>0</v>
      </c>
    </row>
    <row r="550" spans="1:96" x14ac:dyDescent="0.3">
      <c r="A550">
        <v>202</v>
      </c>
      <c r="B550" t="s">
        <v>644</v>
      </c>
      <c r="C550">
        <v>122442</v>
      </c>
      <c r="D550">
        <v>17</v>
      </c>
      <c r="E550" t="s">
        <v>838</v>
      </c>
      <c r="F550" t="s">
        <v>839</v>
      </c>
      <c r="G550">
        <v>2</v>
      </c>
      <c r="H550" t="s">
        <v>95</v>
      </c>
      <c r="I550" t="s">
        <v>96</v>
      </c>
      <c r="J550">
        <v>496</v>
      </c>
      <c r="K550" t="s">
        <v>181</v>
      </c>
      <c r="L550" t="s">
        <v>182</v>
      </c>
      <c r="M550">
        <v>18</v>
      </c>
      <c r="N550">
        <v>6</v>
      </c>
      <c r="O550">
        <v>0</v>
      </c>
      <c r="P550">
        <v>8</v>
      </c>
      <c r="Q550">
        <v>1645</v>
      </c>
      <c r="R550">
        <v>0</v>
      </c>
      <c r="S550">
        <v>104</v>
      </c>
      <c r="T550">
        <v>1749</v>
      </c>
      <c r="U550">
        <v>0</v>
      </c>
      <c r="V550">
        <v>14</v>
      </c>
      <c r="W550">
        <v>0</v>
      </c>
      <c r="X550">
        <v>0</v>
      </c>
      <c r="Y550">
        <v>4</v>
      </c>
      <c r="Z550">
        <v>4</v>
      </c>
      <c r="AA550">
        <v>52</v>
      </c>
      <c r="AB550">
        <v>24</v>
      </c>
      <c r="AC550">
        <v>18</v>
      </c>
      <c r="AD550">
        <v>20</v>
      </c>
      <c r="AE550">
        <v>15</v>
      </c>
      <c r="AF550">
        <v>1</v>
      </c>
      <c r="AG550">
        <v>0</v>
      </c>
      <c r="AH550">
        <v>0</v>
      </c>
      <c r="AI550">
        <v>26</v>
      </c>
      <c r="AJ550">
        <v>0</v>
      </c>
      <c r="AK550">
        <v>9</v>
      </c>
      <c r="AL550">
        <v>2</v>
      </c>
      <c r="AM550">
        <v>0</v>
      </c>
      <c r="AN550">
        <v>0</v>
      </c>
      <c r="AO550">
        <v>0</v>
      </c>
      <c r="AP550">
        <v>23</v>
      </c>
      <c r="AQ550">
        <v>0</v>
      </c>
      <c r="AR550">
        <v>5</v>
      </c>
      <c r="AS550">
        <v>0</v>
      </c>
      <c r="AT550">
        <v>0</v>
      </c>
      <c r="AU550">
        <v>0</v>
      </c>
      <c r="AV550">
        <v>0</v>
      </c>
      <c r="AW550">
        <v>0</v>
      </c>
      <c r="AX550">
        <v>0</v>
      </c>
      <c r="AY550">
        <v>0</v>
      </c>
      <c r="AZ550">
        <v>10</v>
      </c>
      <c r="BA550">
        <v>0</v>
      </c>
      <c r="BB550">
        <v>3</v>
      </c>
      <c r="BC550">
        <v>3</v>
      </c>
      <c r="BD550">
        <v>367</v>
      </c>
      <c r="BE550">
        <v>260</v>
      </c>
      <c r="BF550">
        <v>155</v>
      </c>
      <c r="BG550">
        <v>105</v>
      </c>
      <c r="BH550">
        <v>6</v>
      </c>
      <c r="BI550">
        <v>3</v>
      </c>
      <c r="BJ550">
        <v>9</v>
      </c>
      <c r="BK550">
        <v>4</v>
      </c>
      <c r="BL550">
        <v>5</v>
      </c>
      <c r="BM550">
        <v>21</v>
      </c>
      <c r="BN550">
        <v>0</v>
      </c>
      <c r="BO550">
        <v>5</v>
      </c>
      <c r="BP550">
        <v>3</v>
      </c>
      <c r="BQ550">
        <v>2</v>
      </c>
      <c r="BR550">
        <v>0</v>
      </c>
      <c r="BS550">
        <v>0</v>
      </c>
      <c r="BT550">
        <v>0</v>
      </c>
      <c r="BU550">
        <v>0</v>
      </c>
      <c r="BV550">
        <v>16</v>
      </c>
      <c r="BW550">
        <v>7</v>
      </c>
      <c r="BX550">
        <v>9</v>
      </c>
      <c r="BY550">
        <v>0</v>
      </c>
      <c r="BZ550">
        <v>0</v>
      </c>
      <c r="CA550">
        <v>0</v>
      </c>
      <c r="CB550">
        <v>0</v>
      </c>
      <c r="CC550">
        <v>0</v>
      </c>
      <c r="CD550">
        <v>0</v>
      </c>
      <c r="CE550">
        <v>0</v>
      </c>
      <c r="CF550">
        <v>0</v>
      </c>
      <c r="CG550">
        <v>0</v>
      </c>
      <c r="CH550">
        <v>0</v>
      </c>
      <c r="CI550">
        <v>0</v>
      </c>
      <c r="CJ550">
        <v>0</v>
      </c>
      <c r="CK550">
        <v>19</v>
      </c>
      <c r="CL550" t="s">
        <v>119</v>
      </c>
      <c r="CP550">
        <f t="shared" si="24"/>
        <v>26</v>
      </c>
      <c r="CQ550">
        <f t="shared" si="25"/>
        <v>0</v>
      </c>
      <c r="CR550">
        <f t="shared" si="26"/>
        <v>0</v>
      </c>
    </row>
    <row r="551" spans="1:96" x14ac:dyDescent="0.3">
      <c r="A551">
        <v>202</v>
      </c>
      <c r="B551" t="s">
        <v>644</v>
      </c>
      <c r="C551">
        <v>128631</v>
      </c>
      <c r="D551">
        <v>11</v>
      </c>
      <c r="E551" t="s">
        <v>840</v>
      </c>
      <c r="F551" t="s">
        <v>841</v>
      </c>
      <c r="G551">
        <v>2</v>
      </c>
      <c r="H551" t="s">
        <v>95</v>
      </c>
      <c r="I551" t="s">
        <v>96</v>
      </c>
      <c r="J551">
        <v>1499</v>
      </c>
      <c r="K551" t="s">
        <v>152</v>
      </c>
      <c r="L551" t="s">
        <v>153</v>
      </c>
      <c r="M551">
        <v>17</v>
      </c>
      <c r="N551">
        <v>4</v>
      </c>
      <c r="O551">
        <v>0</v>
      </c>
      <c r="P551">
        <v>7</v>
      </c>
      <c r="Q551">
        <v>1608</v>
      </c>
      <c r="R551">
        <v>0</v>
      </c>
      <c r="S551">
        <v>94</v>
      </c>
      <c r="T551">
        <v>1702</v>
      </c>
      <c r="U551">
        <v>0</v>
      </c>
      <c r="V551">
        <v>12</v>
      </c>
      <c r="W551">
        <v>0</v>
      </c>
      <c r="X551">
        <v>2</v>
      </c>
      <c r="Y551">
        <v>25</v>
      </c>
      <c r="Z551">
        <v>25</v>
      </c>
      <c r="AA551">
        <v>52</v>
      </c>
      <c r="AB551">
        <v>20</v>
      </c>
      <c r="AC551">
        <v>15</v>
      </c>
      <c r="AD551">
        <v>18</v>
      </c>
      <c r="AE551">
        <v>30</v>
      </c>
      <c r="AF551">
        <v>2</v>
      </c>
      <c r="AG551">
        <v>0</v>
      </c>
      <c r="AH551">
        <v>0</v>
      </c>
      <c r="AI551">
        <v>12</v>
      </c>
      <c r="AJ551">
        <v>0</v>
      </c>
      <c r="AK551">
        <v>8</v>
      </c>
      <c r="AL551">
        <v>7</v>
      </c>
      <c r="AM551">
        <v>0</v>
      </c>
      <c r="AN551">
        <v>0</v>
      </c>
      <c r="AO551">
        <v>0</v>
      </c>
      <c r="AP551">
        <v>36</v>
      </c>
      <c r="AQ551">
        <v>0</v>
      </c>
      <c r="AR551">
        <v>5</v>
      </c>
      <c r="AS551">
        <v>3</v>
      </c>
      <c r="AT551">
        <v>0</v>
      </c>
      <c r="AU551">
        <v>0</v>
      </c>
      <c r="AV551">
        <v>0</v>
      </c>
      <c r="AW551">
        <v>0</v>
      </c>
      <c r="AX551">
        <v>0</v>
      </c>
      <c r="AY551">
        <v>0</v>
      </c>
      <c r="AZ551">
        <v>17</v>
      </c>
      <c r="BA551">
        <v>0</v>
      </c>
      <c r="BB551">
        <v>1</v>
      </c>
      <c r="BC551">
        <v>1</v>
      </c>
      <c r="BD551">
        <v>583</v>
      </c>
      <c r="BE551">
        <v>452</v>
      </c>
      <c r="BF551">
        <v>264</v>
      </c>
      <c r="BG551">
        <v>188</v>
      </c>
      <c r="BH551">
        <v>6</v>
      </c>
      <c r="BI551">
        <v>7</v>
      </c>
      <c r="BJ551">
        <v>38</v>
      </c>
      <c r="BK551">
        <v>10</v>
      </c>
      <c r="BL551">
        <v>28</v>
      </c>
      <c r="BM551">
        <v>7</v>
      </c>
      <c r="BN551">
        <v>0</v>
      </c>
      <c r="BO551">
        <v>19</v>
      </c>
      <c r="BP551">
        <v>9</v>
      </c>
      <c r="BQ551">
        <v>10</v>
      </c>
      <c r="BR551">
        <v>0</v>
      </c>
      <c r="BS551">
        <v>0</v>
      </c>
      <c r="BT551">
        <v>0</v>
      </c>
      <c r="BU551">
        <v>0</v>
      </c>
      <c r="BV551">
        <v>16</v>
      </c>
      <c r="BW551">
        <v>9</v>
      </c>
      <c r="BX551">
        <v>7</v>
      </c>
      <c r="BY551">
        <v>0</v>
      </c>
      <c r="BZ551">
        <v>0</v>
      </c>
      <c r="CA551">
        <v>0</v>
      </c>
      <c r="CB551">
        <v>0</v>
      </c>
      <c r="CC551">
        <v>0</v>
      </c>
      <c r="CD551">
        <v>0</v>
      </c>
      <c r="CE551">
        <v>0</v>
      </c>
      <c r="CF551">
        <v>0</v>
      </c>
      <c r="CG551">
        <v>0</v>
      </c>
      <c r="CH551">
        <v>0</v>
      </c>
      <c r="CI551">
        <v>0</v>
      </c>
      <c r="CJ551">
        <v>0</v>
      </c>
      <c r="CK551">
        <v>58</v>
      </c>
      <c r="CL551" t="s">
        <v>169</v>
      </c>
      <c r="CP551">
        <f t="shared" si="24"/>
        <v>24</v>
      </c>
      <c r="CQ551">
        <f t="shared" si="25"/>
        <v>0</v>
      </c>
      <c r="CR551">
        <f t="shared" si="26"/>
        <v>0</v>
      </c>
    </row>
    <row r="552" spans="1:96" x14ac:dyDescent="0.3">
      <c r="A552">
        <v>202</v>
      </c>
      <c r="B552" t="s">
        <v>644</v>
      </c>
      <c r="C552">
        <v>138282</v>
      </c>
      <c r="D552">
        <v>17</v>
      </c>
      <c r="E552" t="s">
        <v>842</v>
      </c>
      <c r="F552" t="s">
        <v>842</v>
      </c>
      <c r="G552">
        <v>2</v>
      </c>
      <c r="H552" t="s">
        <v>95</v>
      </c>
      <c r="I552" t="s">
        <v>96</v>
      </c>
      <c r="J552">
        <v>1159</v>
      </c>
      <c r="K552" t="s">
        <v>117</v>
      </c>
      <c r="L552" t="s">
        <v>118</v>
      </c>
      <c r="M552">
        <v>0</v>
      </c>
      <c r="N552">
        <v>7</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3</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1</v>
      </c>
      <c r="CL552" t="s">
        <v>130</v>
      </c>
      <c r="CP552">
        <f t="shared" si="24"/>
        <v>0</v>
      </c>
      <c r="CQ552">
        <f t="shared" si="25"/>
        <v>0</v>
      </c>
      <c r="CR552">
        <f t="shared" si="26"/>
        <v>0</v>
      </c>
    </row>
    <row r="553" spans="1:96" x14ac:dyDescent="0.3">
      <c r="A553">
        <v>202</v>
      </c>
      <c r="B553" t="s">
        <v>644</v>
      </c>
      <c r="C553">
        <v>141628</v>
      </c>
      <c r="D553">
        <v>34</v>
      </c>
      <c r="E553" t="s">
        <v>843</v>
      </c>
      <c r="F553" t="s">
        <v>843</v>
      </c>
      <c r="G553">
        <v>3</v>
      </c>
      <c r="H553" t="s">
        <v>115</v>
      </c>
      <c r="I553" t="s">
        <v>116</v>
      </c>
      <c r="J553">
        <v>1536</v>
      </c>
      <c r="K553" t="s">
        <v>124</v>
      </c>
      <c r="L553" t="s">
        <v>125</v>
      </c>
      <c r="M553">
        <v>0</v>
      </c>
      <c r="N553">
        <v>2</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1</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1</v>
      </c>
      <c r="CL553" t="s">
        <v>130</v>
      </c>
      <c r="CP553">
        <f t="shared" si="24"/>
        <v>0</v>
      </c>
      <c r="CQ553">
        <f t="shared" si="25"/>
        <v>0</v>
      </c>
      <c r="CR553">
        <f t="shared" si="26"/>
        <v>0</v>
      </c>
    </row>
    <row r="554" spans="1:96" x14ac:dyDescent="0.3">
      <c r="A554">
        <v>202</v>
      </c>
      <c r="B554" t="s">
        <v>644</v>
      </c>
      <c r="C554">
        <v>142363</v>
      </c>
      <c r="D554">
        <v>29</v>
      </c>
      <c r="E554" t="s">
        <v>844</v>
      </c>
      <c r="F554" t="s">
        <v>844</v>
      </c>
      <c r="G554">
        <v>2</v>
      </c>
      <c r="H554" t="s">
        <v>95</v>
      </c>
      <c r="I554" t="s">
        <v>96</v>
      </c>
      <c r="J554">
        <v>496</v>
      </c>
      <c r="K554" t="s">
        <v>181</v>
      </c>
      <c r="L554" t="s">
        <v>182</v>
      </c>
      <c r="M554">
        <v>2</v>
      </c>
      <c r="N554">
        <v>6</v>
      </c>
      <c r="O554">
        <v>0</v>
      </c>
      <c r="P554">
        <v>13</v>
      </c>
      <c r="Q554">
        <v>321</v>
      </c>
      <c r="R554">
        <v>0</v>
      </c>
      <c r="S554">
        <v>77</v>
      </c>
      <c r="T554">
        <v>398</v>
      </c>
      <c r="U554">
        <v>0</v>
      </c>
      <c r="V554">
        <v>1</v>
      </c>
      <c r="W554">
        <v>0</v>
      </c>
      <c r="X554">
        <v>0</v>
      </c>
      <c r="Y554">
        <v>5</v>
      </c>
      <c r="Z554">
        <v>5</v>
      </c>
      <c r="AA554">
        <v>7</v>
      </c>
      <c r="AB554">
        <v>3</v>
      </c>
      <c r="AC554">
        <v>2</v>
      </c>
      <c r="AD554">
        <v>8</v>
      </c>
      <c r="AE554">
        <v>6</v>
      </c>
      <c r="AF554">
        <v>1</v>
      </c>
      <c r="AG554">
        <v>0</v>
      </c>
      <c r="AH554">
        <v>0</v>
      </c>
      <c r="AI554">
        <v>1</v>
      </c>
      <c r="AJ554">
        <v>0</v>
      </c>
      <c r="AK554">
        <v>6</v>
      </c>
      <c r="AL554">
        <v>0</v>
      </c>
      <c r="AM554">
        <v>0</v>
      </c>
      <c r="AN554">
        <v>0</v>
      </c>
      <c r="AO554">
        <v>0</v>
      </c>
      <c r="AP554">
        <v>4</v>
      </c>
      <c r="AQ554">
        <v>0</v>
      </c>
      <c r="AR554">
        <v>11</v>
      </c>
      <c r="AS554">
        <v>0</v>
      </c>
      <c r="AT554">
        <v>0</v>
      </c>
      <c r="AU554">
        <v>0</v>
      </c>
      <c r="AV554">
        <v>0</v>
      </c>
      <c r="AW554">
        <v>0</v>
      </c>
      <c r="AX554">
        <v>0</v>
      </c>
      <c r="AY554">
        <v>0</v>
      </c>
      <c r="AZ554">
        <v>2</v>
      </c>
      <c r="BA554">
        <v>0</v>
      </c>
      <c r="BB554">
        <v>0</v>
      </c>
      <c r="BC554">
        <v>0</v>
      </c>
      <c r="BD554">
        <v>158</v>
      </c>
      <c r="BE554">
        <v>113</v>
      </c>
      <c r="BF554">
        <v>63</v>
      </c>
      <c r="BG554">
        <v>50</v>
      </c>
      <c r="BH554">
        <v>6</v>
      </c>
      <c r="BI554">
        <v>7</v>
      </c>
      <c r="BJ554">
        <v>13</v>
      </c>
      <c r="BK554">
        <v>5</v>
      </c>
      <c r="BL554">
        <v>8</v>
      </c>
      <c r="BM554">
        <v>5</v>
      </c>
      <c r="BN554">
        <v>0</v>
      </c>
      <c r="BO554">
        <v>1</v>
      </c>
      <c r="BP554">
        <v>1</v>
      </c>
      <c r="BQ554">
        <v>0</v>
      </c>
      <c r="BR554">
        <v>0</v>
      </c>
      <c r="BS554">
        <v>0</v>
      </c>
      <c r="BT554">
        <v>0</v>
      </c>
      <c r="BU554">
        <v>0</v>
      </c>
      <c r="BV554">
        <v>7</v>
      </c>
      <c r="BW554">
        <v>3</v>
      </c>
      <c r="BX554">
        <v>4</v>
      </c>
      <c r="BY554">
        <v>0</v>
      </c>
      <c r="BZ554">
        <v>0</v>
      </c>
      <c r="CA554">
        <v>0</v>
      </c>
      <c r="CB554">
        <v>0</v>
      </c>
      <c r="CC554">
        <v>0</v>
      </c>
      <c r="CD554">
        <v>0</v>
      </c>
      <c r="CE554">
        <v>0</v>
      </c>
      <c r="CF554">
        <v>0</v>
      </c>
      <c r="CG554">
        <v>0</v>
      </c>
      <c r="CH554">
        <v>0</v>
      </c>
      <c r="CI554">
        <v>0</v>
      </c>
      <c r="CJ554">
        <v>0</v>
      </c>
      <c r="CK554">
        <v>1</v>
      </c>
      <c r="CL554" t="s">
        <v>130</v>
      </c>
      <c r="CP554">
        <f t="shared" si="24"/>
        <v>15</v>
      </c>
      <c r="CQ554">
        <f t="shared" si="25"/>
        <v>0</v>
      </c>
      <c r="CR554">
        <f t="shared" si="26"/>
        <v>0</v>
      </c>
    </row>
    <row r="555" spans="1:96" x14ac:dyDescent="0.3">
      <c r="A555">
        <v>202</v>
      </c>
      <c r="B555" t="s">
        <v>644</v>
      </c>
      <c r="C555">
        <v>142364</v>
      </c>
      <c r="D555">
        <v>22</v>
      </c>
      <c r="E555" t="s">
        <v>845</v>
      </c>
      <c r="F555" t="s">
        <v>845</v>
      </c>
      <c r="G555">
        <v>1</v>
      </c>
      <c r="H555" t="s">
        <v>122</v>
      </c>
      <c r="I555" t="s">
        <v>123</v>
      </c>
      <c r="J555">
        <v>1536</v>
      </c>
      <c r="K555" t="s">
        <v>124</v>
      </c>
      <c r="L555" t="s">
        <v>125</v>
      </c>
      <c r="M555">
        <v>0</v>
      </c>
      <c r="N555">
        <v>7</v>
      </c>
      <c r="O555">
        <v>0</v>
      </c>
      <c r="P555">
        <v>0</v>
      </c>
      <c r="Q555">
        <v>0</v>
      </c>
      <c r="R555">
        <v>0</v>
      </c>
      <c r="S555">
        <v>0</v>
      </c>
      <c r="T555">
        <v>0</v>
      </c>
      <c r="U555">
        <v>0</v>
      </c>
      <c r="V555">
        <v>0</v>
      </c>
      <c r="W555">
        <v>0</v>
      </c>
      <c r="X555">
        <v>0</v>
      </c>
      <c r="Y555">
        <v>0</v>
      </c>
      <c r="Z555">
        <v>0</v>
      </c>
      <c r="AA555">
        <v>0</v>
      </c>
      <c r="AB555">
        <v>0</v>
      </c>
      <c r="AC555">
        <v>0</v>
      </c>
      <c r="AD555">
        <v>0</v>
      </c>
      <c r="AE555">
        <v>1</v>
      </c>
      <c r="AF555">
        <v>0</v>
      </c>
      <c r="AG555">
        <v>0</v>
      </c>
      <c r="AH555">
        <v>0</v>
      </c>
      <c r="AI555">
        <v>0</v>
      </c>
      <c r="AJ555">
        <v>0</v>
      </c>
      <c r="AK555">
        <v>0</v>
      </c>
      <c r="AL555">
        <v>0</v>
      </c>
      <c r="AM555">
        <v>0</v>
      </c>
      <c r="AN555">
        <v>0</v>
      </c>
      <c r="AO555">
        <v>0</v>
      </c>
      <c r="AP555">
        <v>0</v>
      </c>
      <c r="AQ555">
        <v>0</v>
      </c>
      <c r="AR555">
        <v>4</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1</v>
      </c>
      <c r="CL555" t="s">
        <v>130</v>
      </c>
      <c r="CP555">
        <f t="shared" si="24"/>
        <v>0</v>
      </c>
      <c r="CQ555">
        <f t="shared" si="25"/>
        <v>0</v>
      </c>
      <c r="CR555">
        <f t="shared" si="26"/>
        <v>0</v>
      </c>
    </row>
    <row r="556" spans="1:96" x14ac:dyDescent="0.3">
      <c r="A556">
        <v>202</v>
      </c>
      <c r="B556" t="s">
        <v>644</v>
      </c>
      <c r="C556">
        <v>142365</v>
      </c>
      <c r="D556">
        <v>26</v>
      </c>
      <c r="E556" t="s">
        <v>846</v>
      </c>
      <c r="F556" t="s">
        <v>846</v>
      </c>
      <c r="G556">
        <v>2</v>
      </c>
      <c r="H556" t="s">
        <v>95</v>
      </c>
      <c r="I556" t="s">
        <v>96</v>
      </c>
      <c r="J556">
        <v>496</v>
      </c>
      <c r="K556" t="s">
        <v>181</v>
      </c>
      <c r="L556" t="s">
        <v>182</v>
      </c>
      <c r="M556">
        <v>0</v>
      </c>
      <c r="N556">
        <v>6</v>
      </c>
      <c r="O556">
        <v>0</v>
      </c>
      <c r="P556">
        <v>11</v>
      </c>
      <c r="Q556">
        <v>131</v>
      </c>
      <c r="R556">
        <v>0</v>
      </c>
      <c r="S556">
        <v>61</v>
      </c>
      <c r="T556">
        <v>192</v>
      </c>
      <c r="U556">
        <v>0</v>
      </c>
      <c r="V556">
        <v>4</v>
      </c>
      <c r="W556">
        <v>0</v>
      </c>
      <c r="X556">
        <v>0</v>
      </c>
      <c r="Y556">
        <v>0</v>
      </c>
      <c r="Z556">
        <v>0</v>
      </c>
      <c r="AA556">
        <v>10</v>
      </c>
      <c r="AB556">
        <v>7</v>
      </c>
      <c r="AC556">
        <v>2</v>
      </c>
      <c r="AD556">
        <v>2</v>
      </c>
      <c r="AE556">
        <v>0</v>
      </c>
      <c r="AF556">
        <v>0</v>
      </c>
      <c r="AG556">
        <v>0</v>
      </c>
      <c r="AH556">
        <v>0</v>
      </c>
      <c r="AI556">
        <v>0</v>
      </c>
      <c r="AJ556">
        <v>0</v>
      </c>
      <c r="AK556">
        <v>0</v>
      </c>
      <c r="AL556">
        <v>0</v>
      </c>
      <c r="AM556">
        <v>1</v>
      </c>
      <c r="AN556">
        <v>0</v>
      </c>
      <c r="AO556">
        <v>0</v>
      </c>
      <c r="AP556">
        <v>1</v>
      </c>
      <c r="AQ556">
        <v>0</v>
      </c>
      <c r="AR556">
        <v>12</v>
      </c>
      <c r="AS556">
        <v>0</v>
      </c>
      <c r="AT556">
        <v>0</v>
      </c>
      <c r="AU556">
        <v>0</v>
      </c>
      <c r="AV556">
        <v>0</v>
      </c>
      <c r="AW556">
        <v>0</v>
      </c>
      <c r="AX556">
        <v>0</v>
      </c>
      <c r="AY556">
        <v>0</v>
      </c>
      <c r="AZ556">
        <v>1</v>
      </c>
      <c r="BA556">
        <v>0</v>
      </c>
      <c r="BB556">
        <v>0</v>
      </c>
      <c r="BC556">
        <v>0</v>
      </c>
      <c r="BD556">
        <v>36</v>
      </c>
      <c r="BE556">
        <v>21</v>
      </c>
      <c r="BF556">
        <v>11</v>
      </c>
      <c r="BG556">
        <v>10</v>
      </c>
      <c r="BH556">
        <v>0</v>
      </c>
      <c r="BI556">
        <v>2</v>
      </c>
      <c r="BJ556">
        <v>0</v>
      </c>
      <c r="BK556">
        <v>0</v>
      </c>
      <c r="BL556">
        <v>0</v>
      </c>
      <c r="BM556">
        <v>0</v>
      </c>
      <c r="BN556">
        <v>0</v>
      </c>
      <c r="BO556">
        <v>0</v>
      </c>
      <c r="BP556">
        <v>0</v>
      </c>
      <c r="BQ556">
        <v>0</v>
      </c>
      <c r="BR556">
        <v>0</v>
      </c>
      <c r="BS556">
        <v>0</v>
      </c>
      <c r="BT556">
        <v>0</v>
      </c>
      <c r="BU556">
        <v>0</v>
      </c>
      <c r="BV556">
        <v>4</v>
      </c>
      <c r="BW556">
        <v>2</v>
      </c>
      <c r="BX556">
        <v>2</v>
      </c>
      <c r="BY556">
        <v>0</v>
      </c>
      <c r="BZ556">
        <v>0</v>
      </c>
      <c r="CA556">
        <v>0</v>
      </c>
      <c r="CB556">
        <v>0</v>
      </c>
      <c r="CC556">
        <v>0</v>
      </c>
      <c r="CD556">
        <v>0</v>
      </c>
      <c r="CE556">
        <v>0</v>
      </c>
      <c r="CF556">
        <v>0</v>
      </c>
      <c r="CG556">
        <v>0</v>
      </c>
      <c r="CH556">
        <v>0</v>
      </c>
      <c r="CI556">
        <v>0</v>
      </c>
      <c r="CJ556">
        <v>0</v>
      </c>
      <c r="CK556">
        <v>1</v>
      </c>
      <c r="CL556" t="s">
        <v>130</v>
      </c>
      <c r="CP556">
        <f t="shared" si="24"/>
        <v>11</v>
      </c>
      <c r="CQ556">
        <f t="shared" si="25"/>
        <v>0</v>
      </c>
      <c r="CR556">
        <f t="shared" si="26"/>
        <v>0</v>
      </c>
    </row>
    <row r="557" spans="1:96" x14ac:dyDescent="0.3">
      <c r="A557">
        <v>202</v>
      </c>
      <c r="B557" t="s">
        <v>644</v>
      </c>
      <c r="C557">
        <v>144168</v>
      </c>
      <c r="D557">
        <v>31</v>
      </c>
      <c r="E557" t="s">
        <v>847</v>
      </c>
      <c r="F557" t="s">
        <v>848</v>
      </c>
      <c r="G557">
        <v>1</v>
      </c>
      <c r="H557" t="s">
        <v>122</v>
      </c>
      <c r="I557" t="s">
        <v>123</v>
      </c>
      <c r="J557">
        <v>1102</v>
      </c>
      <c r="K557" t="s">
        <v>650</v>
      </c>
      <c r="L557" t="s">
        <v>651</v>
      </c>
      <c r="M557">
        <v>0</v>
      </c>
      <c r="N557">
        <v>13</v>
      </c>
      <c r="O557">
        <v>0</v>
      </c>
      <c r="P557">
        <v>1</v>
      </c>
      <c r="Q557">
        <v>44</v>
      </c>
      <c r="R557">
        <v>0</v>
      </c>
      <c r="S557">
        <v>6</v>
      </c>
      <c r="T557">
        <v>50</v>
      </c>
      <c r="U557">
        <v>0</v>
      </c>
      <c r="V557">
        <v>0</v>
      </c>
      <c r="W557">
        <v>0</v>
      </c>
      <c r="X557">
        <v>0</v>
      </c>
      <c r="Y557">
        <v>0</v>
      </c>
      <c r="Z557">
        <v>0</v>
      </c>
      <c r="AA557">
        <v>0</v>
      </c>
      <c r="AB557">
        <v>0</v>
      </c>
      <c r="AC557">
        <v>0</v>
      </c>
      <c r="AD557">
        <v>1</v>
      </c>
      <c r="AE557">
        <v>0</v>
      </c>
      <c r="AF557">
        <v>0</v>
      </c>
      <c r="AG557">
        <v>0</v>
      </c>
      <c r="AH557">
        <v>0</v>
      </c>
      <c r="AI557">
        <v>0</v>
      </c>
      <c r="AJ557">
        <v>0</v>
      </c>
      <c r="AK557">
        <v>1</v>
      </c>
      <c r="AL557">
        <v>1</v>
      </c>
      <c r="AM557">
        <v>3</v>
      </c>
      <c r="AN557">
        <v>0</v>
      </c>
      <c r="AO557">
        <v>0</v>
      </c>
      <c r="AP557">
        <v>1</v>
      </c>
      <c r="AQ557">
        <v>0</v>
      </c>
      <c r="AR557">
        <v>2</v>
      </c>
      <c r="AS557">
        <v>0</v>
      </c>
      <c r="AT557">
        <v>0</v>
      </c>
      <c r="AU557">
        <v>0</v>
      </c>
      <c r="AV557">
        <v>0</v>
      </c>
      <c r="AW557">
        <v>0</v>
      </c>
      <c r="AX557">
        <v>0</v>
      </c>
      <c r="AY557">
        <v>0</v>
      </c>
      <c r="AZ557">
        <v>0</v>
      </c>
      <c r="BA557">
        <v>0</v>
      </c>
      <c r="BB557">
        <v>0</v>
      </c>
      <c r="BC557">
        <v>0</v>
      </c>
      <c r="BD557">
        <v>35</v>
      </c>
      <c r="BE557">
        <v>27</v>
      </c>
      <c r="BF557">
        <v>20</v>
      </c>
      <c r="BG557">
        <v>7</v>
      </c>
      <c r="BH557">
        <v>1</v>
      </c>
      <c r="BI557">
        <v>0</v>
      </c>
      <c r="BJ557">
        <v>3</v>
      </c>
      <c r="BK557">
        <v>1</v>
      </c>
      <c r="BL557">
        <v>2</v>
      </c>
      <c r="BM557">
        <v>3</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1</v>
      </c>
      <c r="CL557" t="s">
        <v>130</v>
      </c>
      <c r="CP557">
        <f t="shared" si="24"/>
        <v>1</v>
      </c>
      <c r="CQ557">
        <f t="shared" si="25"/>
        <v>0</v>
      </c>
      <c r="CR557">
        <f t="shared" si="26"/>
        <v>0</v>
      </c>
    </row>
    <row r="558" spans="1:96" x14ac:dyDescent="0.3">
      <c r="A558">
        <v>202</v>
      </c>
      <c r="B558" t="s">
        <v>644</v>
      </c>
      <c r="C558">
        <v>144496</v>
      </c>
      <c r="D558">
        <v>37</v>
      </c>
      <c r="E558" t="s">
        <v>849</v>
      </c>
      <c r="F558" t="s">
        <v>849</v>
      </c>
      <c r="G558">
        <v>3</v>
      </c>
      <c r="H558" t="s">
        <v>115</v>
      </c>
      <c r="I558" t="s">
        <v>116</v>
      </c>
      <c r="J558">
        <v>656</v>
      </c>
      <c r="K558" t="s">
        <v>102</v>
      </c>
      <c r="L558" t="s">
        <v>103</v>
      </c>
      <c r="M558">
        <v>2</v>
      </c>
      <c r="N558">
        <v>10</v>
      </c>
      <c r="O558">
        <v>0</v>
      </c>
      <c r="P558">
        <v>7</v>
      </c>
      <c r="Q558">
        <v>179</v>
      </c>
      <c r="R558">
        <v>0</v>
      </c>
      <c r="S558">
        <v>42</v>
      </c>
      <c r="T558">
        <v>221</v>
      </c>
      <c r="U558">
        <v>0</v>
      </c>
      <c r="V558">
        <v>0</v>
      </c>
      <c r="W558">
        <v>0</v>
      </c>
      <c r="X558">
        <v>0</v>
      </c>
      <c r="Y558">
        <v>2</v>
      </c>
      <c r="Z558">
        <v>2</v>
      </c>
      <c r="AA558">
        <v>0</v>
      </c>
      <c r="AB558">
        <v>0</v>
      </c>
      <c r="AC558">
        <v>0</v>
      </c>
      <c r="AD558">
        <v>5</v>
      </c>
      <c r="AE558">
        <v>3</v>
      </c>
      <c r="AF558">
        <v>0</v>
      </c>
      <c r="AG558">
        <v>0</v>
      </c>
      <c r="AH558">
        <v>0</v>
      </c>
      <c r="AI558">
        <v>0</v>
      </c>
      <c r="AJ558">
        <v>1</v>
      </c>
      <c r="AK558">
        <v>2</v>
      </c>
      <c r="AL558">
        <v>1</v>
      </c>
      <c r="AM558">
        <v>2</v>
      </c>
      <c r="AN558">
        <v>0</v>
      </c>
      <c r="AO558">
        <v>0</v>
      </c>
      <c r="AP558">
        <v>3</v>
      </c>
      <c r="AQ558">
        <v>0</v>
      </c>
      <c r="AR558">
        <v>9</v>
      </c>
      <c r="AS558">
        <v>0</v>
      </c>
      <c r="AT558">
        <v>0</v>
      </c>
      <c r="AU558">
        <v>0</v>
      </c>
      <c r="AV558">
        <v>0</v>
      </c>
      <c r="AW558">
        <v>0</v>
      </c>
      <c r="AX558">
        <v>0</v>
      </c>
      <c r="AY558">
        <v>0</v>
      </c>
      <c r="AZ558">
        <v>0</v>
      </c>
      <c r="BA558">
        <v>0</v>
      </c>
      <c r="BB558">
        <v>0</v>
      </c>
      <c r="BC558">
        <v>0</v>
      </c>
      <c r="BD558">
        <v>122</v>
      </c>
      <c r="BE558">
        <v>102</v>
      </c>
      <c r="BF558">
        <v>71</v>
      </c>
      <c r="BG558">
        <v>31</v>
      </c>
      <c r="BH558">
        <v>3</v>
      </c>
      <c r="BI558">
        <v>3</v>
      </c>
      <c r="BJ558">
        <v>9</v>
      </c>
      <c r="BK558">
        <v>4</v>
      </c>
      <c r="BL558">
        <v>5</v>
      </c>
      <c r="BM558">
        <v>2</v>
      </c>
      <c r="BN558">
        <v>0</v>
      </c>
      <c r="BO558">
        <v>0</v>
      </c>
      <c r="BP558">
        <v>0</v>
      </c>
      <c r="BQ558">
        <v>0</v>
      </c>
      <c r="BR558">
        <v>0</v>
      </c>
      <c r="BS558">
        <v>0</v>
      </c>
      <c r="BT558">
        <v>0</v>
      </c>
      <c r="BU558">
        <v>0</v>
      </c>
      <c r="BV558">
        <v>3</v>
      </c>
      <c r="BW558">
        <v>1</v>
      </c>
      <c r="BX558">
        <v>2</v>
      </c>
      <c r="BY558">
        <v>0</v>
      </c>
      <c r="BZ558">
        <v>0</v>
      </c>
      <c r="CA558">
        <v>0</v>
      </c>
      <c r="CB558">
        <v>0</v>
      </c>
      <c r="CC558">
        <v>0</v>
      </c>
      <c r="CD558">
        <v>0</v>
      </c>
      <c r="CE558">
        <v>0</v>
      </c>
      <c r="CF558">
        <v>0</v>
      </c>
      <c r="CG558">
        <v>0</v>
      </c>
      <c r="CH558">
        <v>0</v>
      </c>
      <c r="CI558">
        <v>0</v>
      </c>
      <c r="CJ558">
        <v>0</v>
      </c>
      <c r="CK558">
        <v>1</v>
      </c>
      <c r="CL558" t="s">
        <v>130</v>
      </c>
      <c r="CP558">
        <f t="shared" si="24"/>
        <v>9</v>
      </c>
      <c r="CQ558">
        <f t="shared" si="25"/>
        <v>0</v>
      </c>
      <c r="CR558">
        <f t="shared" si="26"/>
        <v>0</v>
      </c>
    </row>
    <row r="559" spans="1:96" x14ac:dyDescent="0.3">
      <c r="A559">
        <v>202</v>
      </c>
      <c r="B559" t="s">
        <v>644</v>
      </c>
      <c r="C559">
        <v>144498</v>
      </c>
      <c r="D559">
        <v>35</v>
      </c>
      <c r="E559" t="s">
        <v>850</v>
      </c>
      <c r="F559" t="s">
        <v>850</v>
      </c>
      <c r="G559">
        <v>1</v>
      </c>
      <c r="H559" t="s">
        <v>122</v>
      </c>
      <c r="I559" t="s">
        <v>123</v>
      </c>
      <c r="J559">
        <v>656</v>
      </c>
      <c r="K559" t="s">
        <v>102</v>
      </c>
      <c r="L559" t="s">
        <v>103</v>
      </c>
      <c r="M559">
        <v>0</v>
      </c>
      <c r="N559">
        <v>5</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2</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1</v>
      </c>
      <c r="CL559" t="s">
        <v>130</v>
      </c>
      <c r="CP559">
        <f t="shared" si="24"/>
        <v>0</v>
      </c>
      <c r="CQ559">
        <f t="shared" si="25"/>
        <v>0</v>
      </c>
      <c r="CR559">
        <f t="shared" si="26"/>
        <v>0</v>
      </c>
    </row>
    <row r="560" spans="1:96" x14ac:dyDescent="0.3">
      <c r="A560">
        <v>202</v>
      </c>
      <c r="B560" t="s">
        <v>644</v>
      </c>
      <c r="C560">
        <v>144499</v>
      </c>
      <c r="D560">
        <v>33</v>
      </c>
      <c r="E560" t="s">
        <v>851</v>
      </c>
      <c r="F560" t="s">
        <v>851</v>
      </c>
      <c r="G560">
        <v>3</v>
      </c>
      <c r="H560" t="s">
        <v>115</v>
      </c>
      <c r="I560" t="s">
        <v>116</v>
      </c>
      <c r="J560">
        <v>656</v>
      </c>
      <c r="K560" t="s">
        <v>102</v>
      </c>
      <c r="L560" t="s">
        <v>103</v>
      </c>
      <c r="M560">
        <v>0</v>
      </c>
      <c r="N560">
        <v>3</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1</v>
      </c>
      <c r="CL560" t="s">
        <v>130</v>
      </c>
      <c r="CP560">
        <f t="shared" si="24"/>
        <v>0</v>
      </c>
      <c r="CQ560">
        <f t="shared" si="25"/>
        <v>0</v>
      </c>
      <c r="CR560">
        <f t="shared" si="26"/>
        <v>0</v>
      </c>
    </row>
    <row r="561" spans="1:96" x14ac:dyDescent="0.3">
      <c r="A561">
        <v>202</v>
      </c>
      <c r="B561" t="s">
        <v>644</v>
      </c>
      <c r="C561">
        <v>144507</v>
      </c>
      <c r="D561">
        <v>44</v>
      </c>
      <c r="E561" t="s">
        <v>852</v>
      </c>
      <c r="F561" t="s">
        <v>852</v>
      </c>
      <c r="G561">
        <v>3</v>
      </c>
      <c r="H561" t="s">
        <v>115</v>
      </c>
      <c r="I561" t="s">
        <v>116</v>
      </c>
      <c r="J561">
        <v>496</v>
      </c>
      <c r="K561" t="s">
        <v>181</v>
      </c>
      <c r="L561" t="s">
        <v>182</v>
      </c>
      <c r="M561">
        <v>0</v>
      </c>
      <c r="N561">
        <v>2</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1</v>
      </c>
      <c r="CL561" t="s">
        <v>130</v>
      </c>
      <c r="CP561">
        <f t="shared" si="24"/>
        <v>0</v>
      </c>
      <c r="CQ561">
        <f t="shared" si="25"/>
        <v>0</v>
      </c>
      <c r="CR561">
        <f t="shared" si="26"/>
        <v>0</v>
      </c>
    </row>
    <row r="562" spans="1:96" x14ac:dyDescent="0.3">
      <c r="A562">
        <v>202</v>
      </c>
      <c r="B562" t="s">
        <v>644</v>
      </c>
      <c r="C562">
        <v>144508</v>
      </c>
      <c r="D562">
        <v>6</v>
      </c>
      <c r="E562" t="s">
        <v>853</v>
      </c>
      <c r="F562" t="s">
        <v>853</v>
      </c>
      <c r="G562">
        <v>1</v>
      </c>
      <c r="H562" t="s">
        <v>122</v>
      </c>
      <c r="I562" t="s">
        <v>123</v>
      </c>
      <c r="J562">
        <v>496</v>
      </c>
      <c r="K562" t="s">
        <v>181</v>
      </c>
      <c r="L562" t="s">
        <v>182</v>
      </c>
      <c r="M562">
        <v>0</v>
      </c>
      <c r="N562">
        <v>3</v>
      </c>
      <c r="O562">
        <v>0</v>
      </c>
      <c r="P562">
        <v>1</v>
      </c>
      <c r="Q562">
        <v>56</v>
      </c>
      <c r="R562">
        <v>0</v>
      </c>
      <c r="S562">
        <v>7</v>
      </c>
      <c r="T562">
        <v>63</v>
      </c>
      <c r="U562">
        <v>0</v>
      </c>
      <c r="V562">
        <v>0</v>
      </c>
      <c r="W562">
        <v>0</v>
      </c>
      <c r="X562">
        <v>0</v>
      </c>
      <c r="Y562">
        <v>0</v>
      </c>
      <c r="Z562">
        <v>0</v>
      </c>
      <c r="AA562">
        <v>0</v>
      </c>
      <c r="AB562">
        <v>0</v>
      </c>
      <c r="AC562">
        <v>0</v>
      </c>
      <c r="AD562">
        <v>0</v>
      </c>
      <c r="AE562">
        <v>0</v>
      </c>
      <c r="AF562">
        <v>0</v>
      </c>
      <c r="AG562">
        <v>0</v>
      </c>
      <c r="AH562">
        <v>0</v>
      </c>
      <c r="AI562">
        <v>0</v>
      </c>
      <c r="AJ562">
        <v>0</v>
      </c>
      <c r="AK562">
        <v>0</v>
      </c>
      <c r="AL562">
        <v>0</v>
      </c>
      <c r="AM562">
        <v>4</v>
      </c>
      <c r="AN562">
        <v>0</v>
      </c>
      <c r="AO562">
        <v>0</v>
      </c>
      <c r="AP562">
        <v>2</v>
      </c>
      <c r="AQ562">
        <v>0</v>
      </c>
      <c r="AR562">
        <v>1</v>
      </c>
      <c r="AS562">
        <v>0</v>
      </c>
      <c r="AT562">
        <v>0</v>
      </c>
      <c r="AU562">
        <v>0</v>
      </c>
      <c r="AV562">
        <v>0</v>
      </c>
      <c r="AW562">
        <v>0</v>
      </c>
      <c r="AX562">
        <v>0</v>
      </c>
      <c r="AY562">
        <v>0</v>
      </c>
      <c r="AZ562">
        <v>0</v>
      </c>
      <c r="BA562">
        <v>0</v>
      </c>
      <c r="BB562">
        <v>0</v>
      </c>
      <c r="BC562">
        <v>0</v>
      </c>
      <c r="BD562">
        <v>21</v>
      </c>
      <c r="BE562">
        <v>12</v>
      </c>
      <c r="BF562">
        <v>7</v>
      </c>
      <c r="BG562">
        <v>5</v>
      </c>
      <c r="BH562">
        <v>1</v>
      </c>
      <c r="BI562">
        <v>1</v>
      </c>
      <c r="BJ562">
        <v>1</v>
      </c>
      <c r="BK562">
        <v>0</v>
      </c>
      <c r="BL562">
        <v>1</v>
      </c>
      <c r="BM562">
        <v>1</v>
      </c>
      <c r="BN562">
        <v>0</v>
      </c>
      <c r="BO562">
        <v>1</v>
      </c>
      <c r="BP562">
        <v>1</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1</v>
      </c>
      <c r="CL562" t="s">
        <v>130</v>
      </c>
      <c r="CP562">
        <f t="shared" si="24"/>
        <v>1</v>
      </c>
      <c r="CQ562">
        <f t="shared" si="25"/>
        <v>0</v>
      </c>
      <c r="CR562">
        <f t="shared" si="26"/>
        <v>0</v>
      </c>
    </row>
    <row r="563" spans="1:96" x14ac:dyDescent="0.3">
      <c r="A563">
        <v>202</v>
      </c>
      <c r="B563" t="s">
        <v>644</v>
      </c>
      <c r="C563">
        <v>144512</v>
      </c>
      <c r="D563">
        <v>20</v>
      </c>
      <c r="E563" t="s">
        <v>854</v>
      </c>
      <c r="F563" t="s">
        <v>854</v>
      </c>
      <c r="G563">
        <v>3</v>
      </c>
      <c r="H563" t="s">
        <v>115</v>
      </c>
      <c r="I563" t="s">
        <v>116</v>
      </c>
      <c r="J563">
        <v>1159</v>
      </c>
      <c r="K563" t="s">
        <v>117</v>
      </c>
      <c r="L563" t="s">
        <v>118</v>
      </c>
      <c r="M563">
        <v>0</v>
      </c>
      <c r="N563">
        <v>2</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1</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1</v>
      </c>
      <c r="CL563" t="s">
        <v>130</v>
      </c>
      <c r="CP563">
        <f t="shared" si="24"/>
        <v>0</v>
      </c>
      <c r="CQ563">
        <f t="shared" si="25"/>
        <v>0</v>
      </c>
      <c r="CR563">
        <f t="shared" si="26"/>
        <v>0</v>
      </c>
    </row>
    <row r="564" spans="1:96" x14ac:dyDescent="0.3">
      <c r="A564">
        <v>202</v>
      </c>
      <c r="B564" t="s">
        <v>644</v>
      </c>
      <c r="C564">
        <v>144516</v>
      </c>
      <c r="D564">
        <v>77</v>
      </c>
      <c r="E564" t="s">
        <v>855</v>
      </c>
      <c r="F564" t="s">
        <v>856</v>
      </c>
      <c r="G564">
        <v>4</v>
      </c>
      <c r="H564" t="s">
        <v>142</v>
      </c>
      <c r="I564" t="s">
        <v>143</v>
      </c>
      <c r="J564">
        <v>498</v>
      </c>
      <c r="K564" t="s">
        <v>165</v>
      </c>
      <c r="L564" t="s">
        <v>166</v>
      </c>
      <c r="M564">
        <v>0</v>
      </c>
      <c r="N564">
        <v>1</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1</v>
      </c>
      <c r="CL564" t="s">
        <v>130</v>
      </c>
      <c r="CP564">
        <f t="shared" si="24"/>
        <v>0</v>
      </c>
      <c r="CQ564">
        <f t="shared" si="25"/>
        <v>0</v>
      </c>
      <c r="CR564">
        <f t="shared" si="26"/>
        <v>0</v>
      </c>
    </row>
    <row r="565" spans="1:96" x14ac:dyDescent="0.3">
      <c r="A565">
        <v>202</v>
      </c>
      <c r="B565" t="s">
        <v>644</v>
      </c>
      <c r="C565">
        <v>144517</v>
      </c>
      <c r="D565">
        <v>6</v>
      </c>
      <c r="E565" t="s">
        <v>857</v>
      </c>
      <c r="F565" t="s">
        <v>858</v>
      </c>
      <c r="G565">
        <v>3</v>
      </c>
      <c r="H565" t="s">
        <v>115</v>
      </c>
      <c r="I565" t="s">
        <v>116</v>
      </c>
      <c r="J565">
        <v>506</v>
      </c>
      <c r="K565" t="s">
        <v>108</v>
      </c>
      <c r="L565" t="s">
        <v>109</v>
      </c>
      <c r="M565">
        <v>18</v>
      </c>
      <c r="N565">
        <v>6</v>
      </c>
      <c r="O565">
        <v>0</v>
      </c>
      <c r="P565">
        <v>6</v>
      </c>
      <c r="Q565">
        <v>1581</v>
      </c>
      <c r="R565">
        <v>0</v>
      </c>
      <c r="S565">
        <v>88</v>
      </c>
      <c r="T565">
        <v>1669</v>
      </c>
      <c r="U565">
        <v>0</v>
      </c>
      <c r="V565">
        <v>2</v>
      </c>
      <c r="W565">
        <v>0</v>
      </c>
      <c r="X565">
        <v>0</v>
      </c>
      <c r="Y565">
        <v>8</v>
      </c>
      <c r="Z565">
        <v>8</v>
      </c>
      <c r="AA565">
        <v>12</v>
      </c>
      <c r="AB565">
        <v>6</v>
      </c>
      <c r="AC565">
        <v>5</v>
      </c>
      <c r="AD565">
        <v>12</v>
      </c>
      <c r="AE565">
        <v>17</v>
      </c>
      <c r="AF565">
        <v>6</v>
      </c>
      <c r="AG565">
        <v>0</v>
      </c>
      <c r="AH565">
        <v>0</v>
      </c>
      <c r="AI565">
        <v>2</v>
      </c>
      <c r="AJ565">
        <v>0</v>
      </c>
      <c r="AK565">
        <v>2</v>
      </c>
      <c r="AL565">
        <v>19</v>
      </c>
      <c r="AM565">
        <v>3</v>
      </c>
      <c r="AN565">
        <v>0</v>
      </c>
      <c r="AO565">
        <v>0</v>
      </c>
      <c r="AP565">
        <v>15</v>
      </c>
      <c r="AQ565">
        <v>0</v>
      </c>
      <c r="AR565">
        <v>9</v>
      </c>
      <c r="AS565">
        <v>3</v>
      </c>
      <c r="AT565">
        <v>0</v>
      </c>
      <c r="AU565">
        <v>0</v>
      </c>
      <c r="AV565">
        <v>0</v>
      </c>
      <c r="AW565">
        <v>0</v>
      </c>
      <c r="AX565">
        <v>0</v>
      </c>
      <c r="AY565">
        <v>0</v>
      </c>
      <c r="AZ565">
        <v>1</v>
      </c>
      <c r="BA565">
        <v>0</v>
      </c>
      <c r="BB565">
        <v>0</v>
      </c>
      <c r="BC565">
        <v>0</v>
      </c>
      <c r="BD565">
        <v>1140</v>
      </c>
      <c r="BE565">
        <v>958</v>
      </c>
      <c r="BF565">
        <v>843</v>
      </c>
      <c r="BG565">
        <v>115</v>
      </c>
      <c r="BH565">
        <v>41</v>
      </c>
      <c r="BI565">
        <v>17</v>
      </c>
      <c r="BJ565">
        <v>71</v>
      </c>
      <c r="BK565">
        <v>28</v>
      </c>
      <c r="BL565">
        <v>43</v>
      </c>
      <c r="BM565">
        <v>27</v>
      </c>
      <c r="BN565">
        <v>0</v>
      </c>
      <c r="BO565">
        <v>10</v>
      </c>
      <c r="BP565">
        <v>7</v>
      </c>
      <c r="BQ565">
        <v>3</v>
      </c>
      <c r="BR565">
        <v>0</v>
      </c>
      <c r="BS565">
        <v>0</v>
      </c>
      <c r="BT565">
        <v>0</v>
      </c>
      <c r="BU565">
        <v>0</v>
      </c>
      <c r="BV565">
        <v>14</v>
      </c>
      <c r="BW565">
        <v>9</v>
      </c>
      <c r="BX565">
        <v>5</v>
      </c>
      <c r="BY565">
        <v>0</v>
      </c>
      <c r="BZ565">
        <v>0</v>
      </c>
      <c r="CA565">
        <v>0</v>
      </c>
      <c r="CB565">
        <v>0</v>
      </c>
      <c r="CC565">
        <v>0</v>
      </c>
      <c r="CD565">
        <v>0</v>
      </c>
      <c r="CE565">
        <v>0</v>
      </c>
      <c r="CF565">
        <v>0</v>
      </c>
      <c r="CG565">
        <v>0</v>
      </c>
      <c r="CH565">
        <v>0</v>
      </c>
      <c r="CI565">
        <v>0</v>
      </c>
      <c r="CJ565">
        <v>0</v>
      </c>
      <c r="CK565">
        <v>19</v>
      </c>
      <c r="CL565" t="s">
        <v>119</v>
      </c>
      <c r="CP565">
        <f t="shared" si="24"/>
        <v>24</v>
      </c>
      <c r="CQ565">
        <f t="shared" si="25"/>
        <v>0</v>
      </c>
      <c r="CR565">
        <f t="shared" si="26"/>
        <v>0</v>
      </c>
    </row>
    <row r="566" spans="1:96" x14ac:dyDescent="0.3">
      <c r="A566">
        <v>202</v>
      </c>
      <c r="B566" t="s">
        <v>644</v>
      </c>
      <c r="C566">
        <v>144593</v>
      </c>
      <c r="D566">
        <v>2</v>
      </c>
      <c r="E566" t="s">
        <v>859</v>
      </c>
      <c r="F566" t="s">
        <v>859</v>
      </c>
      <c r="G566">
        <v>1</v>
      </c>
      <c r="H566" t="s">
        <v>122</v>
      </c>
      <c r="I566" t="s">
        <v>123</v>
      </c>
      <c r="J566">
        <v>1102</v>
      </c>
      <c r="K566" t="s">
        <v>650</v>
      </c>
      <c r="L566" t="s">
        <v>651</v>
      </c>
      <c r="M566">
        <v>16</v>
      </c>
      <c r="N566">
        <v>2</v>
      </c>
      <c r="O566">
        <v>0</v>
      </c>
      <c r="P566">
        <v>0</v>
      </c>
      <c r="Q566">
        <v>1440</v>
      </c>
      <c r="R566">
        <v>0</v>
      </c>
      <c r="S566">
        <v>102</v>
      </c>
      <c r="T566">
        <v>1542</v>
      </c>
      <c r="U566">
        <v>0</v>
      </c>
      <c r="V566">
        <v>1</v>
      </c>
      <c r="W566">
        <v>0</v>
      </c>
      <c r="X566">
        <v>0</v>
      </c>
      <c r="Y566">
        <v>5</v>
      </c>
      <c r="Z566">
        <v>5</v>
      </c>
      <c r="AA566">
        <v>7</v>
      </c>
      <c r="AB566">
        <v>3</v>
      </c>
      <c r="AC566">
        <v>3</v>
      </c>
      <c r="AD566">
        <v>17</v>
      </c>
      <c r="AE566">
        <v>13</v>
      </c>
      <c r="AF566">
        <v>4</v>
      </c>
      <c r="AG566">
        <v>0</v>
      </c>
      <c r="AH566">
        <v>0</v>
      </c>
      <c r="AI566">
        <v>0</v>
      </c>
      <c r="AJ566">
        <v>0</v>
      </c>
      <c r="AK566">
        <v>7</v>
      </c>
      <c r="AL566">
        <v>23</v>
      </c>
      <c r="AM566">
        <v>12</v>
      </c>
      <c r="AN566">
        <v>0</v>
      </c>
      <c r="AO566">
        <v>0</v>
      </c>
      <c r="AP566">
        <v>22</v>
      </c>
      <c r="AQ566">
        <v>0</v>
      </c>
      <c r="AR566">
        <v>3</v>
      </c>
      <c r="AS566">
        <v>0</v>
      </c>
      <c r="AT566">
        <v>0</v>
      </c>
      <c r="AU566">
        <v>0</v>
      </c>
      <c r="AV566">
        <v>0</v>
      </c>
      <c r="AW566">
        <v>0</v>
      </c>
      <c r="AX566">
        <v>0</v>
      </c>
      <c r="AY566">
        <v>0</v>
      </c>
      <c r="AZ566">
        <v>1</v>
      </c>
      <c r="BA566">
        <v>0</v>
      </c>
      <c r="BB566">
        <v>0</v>
      </c>
      <c r="BC566">
        <v>0</v>
      </c>
      <c r="BD566">
        <v>974</v>
      </c>
      <c r="BE566">
        <v>773</v>
      </c>
      <c r="BF566">
        <v>620</v>
      </c>
      <c r="BG566">
        <v>153</v>
      </c>
      <c r="BH566">
        <v>25</v>
      </c>
      <c r="BI566">
        <v>24</v>
      </c>
      <c r="BJ566">
        <v>50</v>
      </c>
      <c r="BK566">
        <v>21</v>
      </c>
      <c r="BL566">
        <v>29</v>
      </c>
      <c r="BM566">
        <v>61</v>
      </c>
      <c r="BN566">
        <v>0</v>
      </c>
      <c r="BO566">
        <v>9</v>
      </c>
      <c r="BP566">
        <v>9</v>
      </c>
      <c r="BQ566">
        <v>0</v>
      </c>
      <c r="BR566">
        <v>0</v>
      </c>
      <c r="BS566">
        <v>0</v>
      </c>
      <c r="BT566">
        <v>0</v>
      </c>
      <c r="BU566">
        <v>0</v>
      </c>
      <c r="BV566">
        <v>25</v>
      </c>
      <c r="BW566">
        <v>16</v>
      </c>
      <c r="BX566">
        <v>9</v>
      </c>
      <c r="BY566">
        <v>1</v>
      </c>
      <c r="BZ566">
        <v>1</v>
      </c>
      <c r="CA566">
        <v>0</v>
      </c>
      <c r="CB566">
        <v>0</v>
      </c>
      <c r="CC566">
        <v>0</v>
      </c>
      <c r="CD566">
        <v>0</v>
      </c>
      <c r="CE566">
        <v>0</v>
      </c>
      <c r="CF566">
        <v>0</v>
      </c>
      <c r="CG566">
        <v>0</v>
      </c>
      <c r="CH566">
        <v>0</v>
      </c>
      <c r="CI566">
        <v>0</v>
      </c>
      <c r="CJ566">
        <v>0</v>
      </c>
      <c r="CK566">
        <v>52</v>
      </c>
      <c r="CL566" t="s">
        <v>342</v>
      </c>
      <c r="CP566">
        <f t="shared" si="24"/>
        <v>16</v>
      </c>
      <c r="CQ566">
        <f t="shared" si="25"/>
        <v>0</v>
      </c>
      <c r="CR566">
        <f t="shared" si="26"/>
        <v>0</v>
      </c>
    </row>
    <row r="567" spans="1:96" x14ac:dyDescent="0.3">
      <c r="A567">
        <v>202</v>
      </c>
      <c r="B567" t="s">
        <v>644</v>
      </c>
      <c r="C567">
        <v>144594</v>
      </c>
      <c r="D567">
        <v>4</v>
      </c>
      <c r="E567" t="s">
        <v>860</v>
      </c>
      <c r="F567" t="s">
        <v>860</v>
      </c>
      <c r="G567">
        <v>1</v>
      </c>
      <c r="H567" t="s">
        <v>122</v>
      </c>
      <c r="I567" t="s">
        <v>123</v>
      </c>
      <c r="J567">
        <v>1102</v>
      </c>
      <c r="K567" t="s">
        <v>650</v>
      </c>
      <c r="L567" t="s">
        <v>651</v>
      </c>
      <c r="M567">
        <v>16</v>
      </c>
      <c r="N567">
        <v>5</v>
      </c>
      <c r="O567">
        <v>0</v>
      </c>
      <c r="P567">
        <v>4</v>
      </c>
      <c r="Q567">
        <v>1265</v>
      </c>
      <c r="R567">
        <v>0</v>
      </c>
      <c r="S567">
        <v>78</v>
      </c>
      <c r="T567">
        <v>1335</v>
      </c>
      <c r="U567">
        <v>0</v>
      </c>
      <c r="V567">
        <v>1</v>
      </c>
      <c r="W567">
        <v>1</v>
      </c>
      <c r="X567">
        <v>2</v>
      </c>
      <c r="Y567">
        <v>6</v>
      </c>
      <c r="Z567">
        <v>7</v>
      </c>
      <c r="AA567">
        <v>7</v>
      </c>
      <c r="AB567">
        <v>2</v>
      </c>
      <c r="AC567">
        <v>3</v>
      </c>
      <c r="AD567">
        <v>26</v>
      </c>
      <c r="AE567">
        <v>5</v>
      </c>
      <c r="AF567">
        <v>5</v>
      </c>
      <c r="AG567">
        <v>1</v>
      </c>
      <c r="AH567">
        <v>0</v>
      </c>
      <c r="AI567">
        <v>0</v>
      </c>
      <c r="AJ567">
        <v>0</v>
      </c>
      <c r="AK567">
        <v>3</v>
      </c>
      <c r="AL567">
        <v>21</v>
      </c>
      <c r="AM567">
        <v>2</v>
      </c>
      <c r="AN567">
        <v>0</v>
      </c>
      <c r="AO567">
        <v>0</v>
      </c>
      <c r="AP567">
        <v>23</v>
      </c>
      <c r="AQ567">
        <v>0</v>
      </c>
      <c r="AR567">
        <v>3</v>
      </c>
      <c r="AS567">
        <v>3</v>
      </c>
      <c r="AT567">
        <v>0</v>
      </c>
      <c r="AU567">
        <v>0</v>
      </c>
      <c r="AV567">
        <v>0</v>
      </c>
      <c r="AW567">
        <v>0</v>
      </c>
      <c r="AX567">
        <v>0</v>
      </c>
      <c r="AY567">
        <v>0</v>
      </c>
      <c r="AZ567">
        <v>2</v>
      </c>
      <c r="BA567">
        <v>0</v>
      </c>
      <c r="BB567">
        <v>0</v>
      </c>
      <c r="BC567">
        <v>0</v>
      </c>
      <c r="BD567">
        <v>798</v>
      </c>
      <c r="BE567">
        <v>639</v>
      </c>
      <c r="BF567">
        <v>506</v>
      </c>
      <c r="BG567">
        <v>133</v>
      </c>
      <c r="BH567">
        <v>19</v>
      </c>
      <c r="BI567">
        <v>13</v>
      </c>
      <c r="BJ567">
        <v>33</v>
      </c>
      <c r="BK567">
        <v>6</v>
      </c>
      <c r="BL567">
        <v>27</v>
      </c>
      <c r="BM567">
        <v>71</v>
      </c>
      <c r="BN567">
        <v>0</v>
      </c>
      <c r="BO567">
        <v>5</v>
      </c>
      <c r="BP567">
        <v>4</v>
      </c>
      <c r="BQ567">
        <v>1</v>
      </c>
      <c r="BR567">
        <v>0</v>
      </c>
      <c r="BS567">
        <v>0</v>
      </c>
      <c r="BT567">
        <v>0</v>
      </c>
      <c r="BU567">
        <v>0</v>
      </c>
      <c r="BV567">
        <v>14</v>
      </c>
      <c r="BW567">
        <v>11</v>
      </c>
      <c r="BX567">
        <v>3</v>
      </c>
      <c r="BY567">
        <v>0</v>
      </c>
      <c r="BZ567">
        <v>0</v>
      </c>
      <c r="CA567">
        <v>0</v>
      </c>
      <c r="CB567">
        <v>0</v>
      </c>
      <c r="CC567">
        <v>0</v>
      </c>
      <c r="CD567">
        <v>0</v>
      </c>
      <c r="CE567">
        <v>0</v>
      </c>
      <c r="CF567">
        <v>0</v>
      </c>
      <c r="CG567">
        <v>0</v>
      </c>
      <c r="CH567">
        <v>0</v>
      </c>
      <c r="CI567">
        <v>0</v>
      </c>
      <c r="CJ567">
        <v>0</v>
      </c>
      <c r="CK567">
        <v>2</v>
      </c>
      <c r="CL567" t="s">
        <v>270</v>
      </c>
      <c r="CP567">
        <f t="shared" si="24"/>
        <v>20</v>
      </c>
      <c r="CQ567">
        <f t="shared" si="25"/>
        <v>1</v>
      </c>
      <c r="CR567">
        <f t="shared" si="26"/>
        <v>1</v>
      </c>
    </row>
    <row r="568" spans="1:96" x14ac:dyDescent="0.3">
      <c r="A568">
        <v>202</v>
      </c>
      <c r="B568" t="s">
        <v>644</v>
      </c>
      <c r="C568">
        <v>144804</v>
      </c>
      <c r="D568">
        <v>30</v>
      </c>
      <c r="E568" t="s">
        <v>861</v>
      </c>
      <c r="F568" t="s">
        <v>862</v>
      </c>
      <c r="G568">
        <v>3</v>
      </c>
      <c r="H568" t="s">
        <v>115</v>
      </c>
      <c r="I568" t="s">
        <v>116</v>
      </c>
      <c r="J568">
        <v>1874</v>
      </c>
      <c r="K568" t="s">
        <v>657</v>
      </c>
      <c r="L568" t="s">
        <v>658</v>
      </c>
      <c r="M568">
        <v>0</v>
      </c>
      <c r="N568">
        <v>5</v>
      </c>
      <c r="O568">
        <v>0</v>
      </c>
      <c r="P568">
        <v>1</v>
      </c>
      <c r="Q568">
        <v>1</v>
      </c>
      <c r="R568">
        <v>0</v>
      </c>
      <c r="S568">
        <v>4</v>
      </c>
      <c r="T568">
        <v>5</v>
      </c>
      <c r="U568">
        <v>0</v>
      </c>
      <c r="V568">
        <v>0</v>
      </c>
      <c r="W568">
        <v>0</v>
      </c>
      <c r="X568">
        <v>0</v>
      </c>
      <c r="Y568">
        <v>0</v>
      </c>
      <c r="Z568">
        <v>0</v>
      </c>
      <c r="AA568">
        <v>0</v>
      </c>
      <c r="AB568">
        <v>0</v>
      </c>
      <c r="AC568">
        <v>0</v>
      </c>
      <c r="AD568">
        <v>0</v>
      </c>
      <c r="AE568">
        <v>1</v>
      </c>
      <c r="AF568">
        <v>0</v>
      </c>
      <c r="AG568">
        <v>0</v>
      </c>
      <c r="AH568">
        <v>0</v>
      </c>
      <c r="AI568">
        <v>0</v>
      </c>
      <c r="AJ568">
        <v>0</v>
      </c>
      <c r="AK568">
        <v>0</v>
      </c>
      <c r="AL568">
        <v>0</v>
      </c>
      <c r="AM568">
        <v>0</v>
      </c>
      <c r="AN568">
        <v>0</v>
      </c>
      <c r="AO568">
        <v>0</v>
      </c>
      <c r="AP568">
        <v>0</v>
      </c>
      <c r="AQ568">
        <v>0</v>
      </c>
      <c r="AR568">
        <v>5</v>
      </c>
      <c r="AS568">
        <v>0</v>
      </c>
      <c r="AT568">
        <v>0</v>
      </c>
      <c r="AU568">
        <v>0</v>
      </c>
      <c r="AV568">
        <v>0</v>
      </c>
      <c r="AW568">
        <v>0</v>
      </c>
      <c r="AX568">
        <v>0</v>
      </c>
      <c r="AY568">
        <v>0</v>
      </c>
      <c r="AZ568">
        <v>0</v>
      </c>
      <c r="BA568">
        <v>0</v>
      </c>
      <c r="BB568">
        <v>0</v>
      </c>
      <c r="BC568">
        <v>0</v>
      </c>
      <c r="BD568">
        <v>4</v>
      </c>
      <c r="BE568">
        <v>4</v>
      </c>
      <c r="BF568">
        <v>1</v>
      </c>
      <c r="BG568">
        <v>3</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1</v>
      </c>
      <c r="CL568" t="s">
        <v>130</v>
      </c>
      <c r="CP568">
        <f t="shared" si="24"/>
        <v>1</v>
      </c>
      <c r="CQ568">
        <f t="shared" si="25"/>
        <v>0</v>
      </c>
      <c r="CR568">
        <f t="shared" si="26"/>
        <v>0</v>
      </c>
    </row>
    <row r="569" spans="1:96" x14ac:dyDescent="0.3">
      <c r="A569">
        <v>202</v>
      </c>
      <c r="B569" t="s">
        <v>644</v>
      </c>
      <c r="C569">
        <v>145060</v>
      </c>
      <c r="D569">
        <v>44</v>
      </c>
      <c r="E569" t="s">
        <v>863</v>
      </c>
      <c r="F569" t="s">
        <v>864</v>
      </c>
      <c r="G569">
        <v>3</v>
      </c>
      <c r="H569" t="s">
        <v>115</v>
      </c>
      <c r="I569" t="s">
        <v>116</v>
      </c>
      <c r="J569">
        <v>1102</v>
      </c>
      <c r="K569" t="s">
        <v>650</v>
      </c>
      <c r="L569" t="s">
        <v>651</v>
      </c>
      <c r="M569">
        <v>4</v>
      </c>
      <c r="N569">
        <v>20</v>
      </c>
      <c r="O569">
        <v>0</v>
      </c>
      <c r="P569">
        <v>4</v>
      </c>
      <c r="Q569">
        <v>238</v>
      </c>
      <c r="R569">
        <v>0</v>
      </c>
      <c r="S569">
        <v>0</v>
      </c>
      <c r="T569">
        <v>238</v>
      </c>
      <c r="U569">
        <v>0</v>
      </c>
      <c r="V569">
        <v>0</v>
      </c>
      <c r="W569">
        <v>0</v>
      </c>
      <c r="X569">
        <v>0</v>
      </c>
      <c r="Y569">
        <v>0</v>
      </c>
      <c r="Z569">
        <v>0</v>
      </c>
      <c r="AA569">
        <v>5</v>
      </c>
      <c r="AB569">
        <v>1</v>
      </c>
      <c r="AC569">
        <v>2</v>
      </c>
      <c r="AD569">
        <v>4</v>
      </c>
      <c r="AE569">
        <v>3</v>
      </c>
      <c r="AF569">
        <v>1</v>
      </c>
      <c r="AG569">
        <v>0</v>
      </c>
      <c r="AH569">
        <v>0</v>
      </c>
      <c r="AI569">
        <v>0</v>
      </c>
      <c r="AJ569">
        <v>0</v>
      </c>
      <c r="AK569">
        <v>1</v>
      </c>
      <c r="AL569">
        <v>0</v>
      </c>
      <c r="AM569">
        <v>0</v>
      </c>
      <c r="AN569">
        <v>0</v>
      </c>
      <c r="AO569">
        <v>0</v>
      </c>
      <c r="AP569">
        <v>3</v>
      </c>
      <c r="AQ569">
        <v>0</v>
      </c>
      <c r="AR569">
        <v>5</v>
      </c>
      <c r="AS569">
        <v>0</v>
      </c>
      <c r="AT569">
        <v>0</v>
      </c>
      <c r="AU569">
        <v>0</v>
      </c>
      <c r="AV569">
        <v>0</v>
      </c>
      <c r="AW569">
        <v>0</v>
      </c>
      <c r="AX569">
        <v>0</v>
      </c>
      <c r="AY569">
        <v>0</v>
      </c>
      <c r="AZ569">
        <v>2</v>
      </c>
      <c r="BA569">
        <v>0</v>
      </c>
      <c r="BB569">
        <v>0</v>
      </c>
      <c r="BC569">
        <v>0</v>
      </c>
      <c r="BD569">
        <v>102</v>
      </c>
      <c r="BE569">
        <v>80</v>
      </c>
      <c r="BF569">
        <v>53</v>
      </c>
      <c r="BG569">
        <v>27</v>
      </c>
      <c r="BH569">
        <v>4</v>
      </c>
      <c r="BI569">
        <v>1</v>
      </c>
      <c r="BJ569">
        <v>8</v>
      </c>
      <c r="BK569">
        <v>1</v>
      </c>
      <c r="BL569">
        <v>7</v>
      </c>
      <c r="BM569">
        <v>0</v>
      </c>
      <c r="BN569">
        <v>0</v>
      </c>
      <c r="BO569">
        <v>0</v>
      </c>
      <c r="BP569">
        <v>0</v>
      </c>
      <c r="BQ569">
        <v>0</v>
      </c>
      <c r="BR569">
        <v>0</v>
      </c>
      <c r="BS569">
        <v>0</v>
      </c>
      <c r="BT569">
        <v>0</v>
      </c>
      <c r="BU569">
        <v>0</v>
      </c>
      <c r="BV569">
        <v>4</v>
      </c>
      <c r="BW569">
        <v>2</v>
      </c>
      <c r="BX569">
        <v>2</v>
      </c>
      <c r="BY569">
        <v>0</v>
      </c>
      <c r="BZ569">
        <v>0</v>
      </c>
      <c r="CA569">
        <v>0</v>
      </c>
      <c r="CB569">
        <v>0</v>
      </c>
      <c r="CC569">
        <v>0</v>
      </c>
      <c r="CD569">
        <v>0</v>
      </c>
      <c r="CE569">
        <v>0</v>
      </c>
      <c r="CF569">
        <v>0</v>
      </c>
      <c r="CG569">
        <v>0</v>
      </c>
      <c r="CH569">
        <v>0</v>
      </c>
      <c r="CI569">
        <v>0</v>
      </c>
      <c r="CJ569">
        <v>0</v>
      </c>
      <c r="CK569">
        <v>1</v>
      </c>
      <c r="CL569" t="s">
        <v>130</v>
      </c>
      <c r="CP569">
        <f t="shared" si="24"/>
        <v>8</v>
      </c>
      <c r="CQ569">
        <f t="shared" si="25"/>
        <v>0</v>
      </c>
      <c r="CR569">
        <f t="shared" si="26"/>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994EA-8536-4E0C-8D63-0C906698DB19}">
  <dimension ref="A2:F39"/>
  <sheetViews>
    <sheetView zoomScaleNormal="100" workbookViewId="0">
      <selection activeCell="C7" sqref="C7"/>
    </sheetView>
  </sheetViews>
  <sheetFormatPr defaultRowHeight="14.4" x14ac:dyDescent="0.3"/>
  <cols>
    <col min="1" max="1" width="17.77734375" style="15" bestFit="1" customWidth="1"/>
    <col min="2" max="2" width="18.109375" style="15" bestFit="1" customWidth="1"/>
    <col min="3" max="3" width="22.88671875" style="15" bestFit="1" customWidth="1"/>
    <col min="4" max="4" width="30.33203125" style="15" bestFit="1" customWidth="1"/>
    <col min="5" max="5" width="21.109375" style="15" bestFit="1" customWidth="1"/>
    <col min="6" max="6" width="18.6640625" style="15" customWidth="1"/>
    <col min="7" max="16" width="3" style="15" bestFit="1" customWidth="1"/>
    <col min="17" max="17" width="10.77734375" style="15" bestFit="1" customWidth="1"/>
    <col min="18" max="16384" width="8.88671875" style="15"/>
  </cols>
  <sheetData>
    <row r="2" spans="1:5" x14ac:dyDescent="0.3">
      <c r="B2" s="27" t="s">
        <v>911</v>
      </c>
    </row>
    <row r="4" spans="1:5" x14ac:dyDescent="0.3">
      <c r="A4" s="15" t="s">
        <v>865</v>
      </c>
      <c r="B4" s="15" t="s">
        <v>867</v>
      </c>
      <c r="C4" s="15" t="s">
        <v>869</v>
      </c>
      <c r="D4" s="15" t="s">
        <v>868</v>
      </c>
      <c r="E4" s="15" t="s">
        <v>888</v>
      </c>
    </row>
    <row r="5" spans="1:5" x14ac:dyDescent="0.3">
      <c r="A5" s="18" t="s">
        <v>128</v>
      </c>
      <c r="B5" s="19">
        <v>38</v>
      </c>
      <c r="C5" s="19">
        <v>0</v>
      </c>
      <c r="D5" s="19">
        <v>19</v>
      </c>
      <c r="E5" s="19">
        <v>19</v>
      </c>
    </row>
    <row r="6" spans="1:5" x14ac:dyDescent="0.3">
      <c r="A6" s="18" t="s">
        <v>657</v>
      </c>
      <c r="B6" s="19">
        <v>34</v>
      </c>
      <c r="C6" s="19">
        <v>2</v>
      </c>
      <c r="D6" s="19">
        <v>31</v>
      </c>
      <c r="E6" s="19">
        <v>33</v>
      </c>
    </row>
    <row r="7" spans="1:5" x14ac:dyDescent="0.3">
      <c r="A7" s="18" t="s">
        <v>102</v>
      </c>
      <c r="B7" s="19">
        <v>60</v>
      </c>
      <c r="C7" s="19">
        <v>0</v>
      </c>
      <c r="D7" s="19">
        <v>44</v>
      </c>
      <c r="E7" s="19">
        <v>44</v>
      </c>
    </row>
    <row r="8" spans="1:5" x14ac:dyDescent="0.3">
      <c r="A8" s="18" t="s">
        <v>133</v>
      </c>
      <c r="B8" s="19">
        <v>56</v>
      </c>
      <c r="C8" s="19">
        <v>1</v>
      </c>
      <c r="D8" s="19">
        <v>57</v>
      </c>
      <c r="E8" s="19">
        <v>58</v>
      </c>
    </row>
    <row r="9" spans="1:5" x14ac:dyDescent="0.3">
      <c r="A9" s="18" t="s">
        <v>181</v>
      </c>
      <c r="B9" s="19">
        <v>79</v>
      </c>
      <c r="C9" s="19">
        <v>0</v>
      </c>
      <c r="D9" s="19">
        <v>42</v>
      </c>
      <c r="E9" s="19">
        <v>42</v>
      </c>
    </row>
    <row r="10" spans="1:5" x14ac:dyDescent="0.3">
      <c r="A10" s="18" t="s">
        <v>124</v>
      </c>
      <c r="B10" s="19">
        <v>48</v>
      </c>
      <c r="C10" s="19">
        <v>0</v>
      </c>
      <c r="D10" s="19">
        <v>69</v>
      </c>
      <c r="E10" s="19">
        <v>69</v>
      </c>
    </row>
    <row r="11" spans="1:5" x14ac:dyDescent="0.3">
      <c r="A11" s="18" t="s">
        <v>117</v>
      </c>
      <c r="B11" s="19">
        <v>39</v>
      </c>
      <c r="C11" s="19">
        <v>0</v>
      </c>
      <c r="D11" s="19">
        <v>57</v>
      </c>
      <c r="E11" s="19">
        <v>57</v>
      </c>
    </row>
    <row r="12" spans="1:5" x14ac:dyDescent="0.3">
      <c r="A12" s="18" t="s">
        <v>165</v>
      </c>
      <c r="B12" s="19">
        <v>51</v>
      </c>
      <c r="C12" s="19">
        <v>3</v>
      </c>
      <c r="D12" s="19">
        <v>68</v>
      </c>
      <c r="E12" s="19">
        <v>71</v>
      </c>
    </row>
    <row r="13" spans="1:5" x14ac:dyDescent="0.3">
      <c r="A13" s="18" t="s">
        <v>108</v>
      </c>
      <c r="B13" s="19">
        <v>64</v>
      </c>
      <c r="C13" s="19">
        <v>3</v>
      </c>
      <c r="D13" s="19">
        <v>50</v>
      </c>
      <c r="E13" s="19">
        <v>53</v>
      </c>
    </row>
    <row r="14" spans="1:5" x14ac:dyDescent="0.3">
      <c r="A14" s="18" t="s">
        <v>97</v>
      </c>
      <c r="B14" s="19">
        <v>41</v>
      </c>
      <c r="C14" s="19">
        <v>3</v>
      </c>
      <c r="D14" s="19">
        <v>58</v>
      </c>
      <c r="E14" s="19">
        <v>61</v>
      </c>
    </row>
    <row r="15" spans="1:5" x14ac:dyDescent="0.3">
      <c r="A15" s="18" t="s">
        <v>152</v>
      </c>
      <c r="B15" s="19">
        <v>43</v>
      </c>
      <c r="C15" s="19">
        <v>4</v>
      </c>
      <c r="D15" s="19">
        <v>75</v>
      </c>
      <c r="E15" s="19">
        <v>79</v>
      </c>
    </row>
    <row r="16" spans="1:5" x14ac:dyDescent="0.3">
      <c r="A16" s="18" t="s">
        <v>650</v>
      </c>
      <c r="B16" s="19">
        <v>18</v>
      </c>
      <c r="C16" s="19">
        <v>3</v>
      </c>
      <c r="D16" s="19">
        <v>22</v>
      </c>
      <c r="E16" s="19">
        <v>25</v>
      </c>
    </row>
    <row r="17" spans="1:6" x14ac:dyDescent="0.3">
      <c r="A17" s="18" t="s">
        <v>866</v>
      </c>
      <c r="B17" s="19">
        <v>571</v>
      </c>
      <c r="C17" s="19">
        <v>19</v>
      </c>
      <c r="D17" s="19">
        <v>592</v>
      </c>
      <c r="E17" s="19">
        <v>611</v>
      </c>
    </row>
    <row r="19" spans="1:6" x14ac:dyDescent="0.3">
      <c r="D19" s="20"/>
    </row>
    <row r="20" spans="1:6" x14ac:dyDescent="0.3">
      <c r="B20" s="20" t="s">
        <v>909</v>
      </c>
      <c r="D20" s="20"/>
      <c r="E20" s="20" t="s">
        <v>910</v>
      </c>
    </row>
    <row r="21" spans="1:6" x14ac:dyDescent="0.3">
      <c r="B21" s="25" t="str">
        <f>INDEX(A5:A16,MATCH(MAX(B5:B16),B5:B16,0))</f>
        <v>FC Goa</v>
      </c>
      <c r="C21" s="25">
        <f>MAX(B5:B16)</f>
        <v>79</v>
      </c>
      <c r="D21" s="25"/>
      <c r="E21" s="25" t="str">
        <f>INDEX(A5:A16,MATCH(MAX(E5:E16),E5:E16,0))</f>
        <v>Odisha FC</v>
      </c>
      <c r="F21" s="25">
        <f>MAX(E5:E16)</f>
        <v>79</v>
      </c>
    </row>
    <row r="22" spans="1:6" x14ac:dyDescent="0.3">
      <c r="A22"/>
      <c r="B22"/>
      <c r="C22"/>
    </row>
    <row r="23" spans="1:6" x14ac:dyDescent="0.3">
      <c r="A23"/>
      <c r="B23"/>
      <c r="C23"/>
    </row>
    <row r="24" spans="1:6" x14ac:dyDescent="0.3">
      <c r="A24"/>
      <c r="B24"/>
      <c r="C24"/>
    </row>
    <row r="25" spans="1:6" x14ac:dyDescent="0.3">
      <c r="A25"/>
      <c r="B25"/>
      <c r="C25"/>
    </row>
    <row r="26" spans="1:6" x14ac:dyDescent="0.3">
      <c r="A26"/>
      <c r="B26"/>
      <c r="C26"/>
    </row>
    <row r="27" spans="1:6" x14ac:dyDescent="0.3">
      <c r="A27"/>
      <c r="B27"/>
      <c r="C27"/>
    </row>
    <row r="28" spans="1:6" x14ac:dyDescent="0.3">
      <c r="A28"/>
      <c r="B28"/>
      <c r="C28"/>
    </row>
    <row r="29" spans="1:6" x14ac:dyDescent="0.3">
      <c r="A29"/>
      <c r="B29"/>
      <c r="C29"/>
    </row>
    <row r="30" spans="1:6" x14ac:dyDescent="0.3">
      <c r="A30"/>
      <c r="B30"/>
      <c r="C30"/>
    </row>
    <row r="31" spans="1:6" x14ac:dyDescent="0.3">
      <c r="A31"/>
      <c r="B31"/>
      <c r="C31"/>
    </row>
    <row r="32" spans="1:6" x14ac:dyDescent="0.3">
      <c r="A32"/>
      <c r="B32"/>
      <c r="C32"/>
    </row>
    <row r="33" spans="1:3" x14ac:dyDescent="0.3">
      <c r="A33"/>
      <c r="B33"/>
      <c r="C33"/>
    </row>
    <row r="34" spans="1:3" x14ac:dyDescent="0.3">
      <c r="A34"/>
      <c r="B34"/>
      <c r="C34"/>
    </row>
    <row r="35" spans="1:3" x14ac:dyDescent="0.3">
      <c r="A35"/>
      <c r="B35"/>
      <c r="C35"/>
    </row>
    <row r="36" spans="1:3" x14ac:dyDescent="0.3">
      <c r="A36"/>
      <c r="B36"/>
      <c r="C36"/>
    </row>
    <row r="37" spans="1:3" x14ac:dyDescent="0.3">
      <c r="A37"/>
      <c r="B37"/>
      <c r="C37"/>
    </row>
    <row r="38" spans="1:3" x14ac:dyDescent="0.3">
      <c r="A38"/>
      <c r="B38"/>
      <c r="C38"/>
    </row>
    <row r="39" spans="1:3" x14ac:dyDescent="0.3">
      <c r="A39"/>
      <c r="B39"/>
      <c r="C39"/>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8B714-BCF7-46D7-9B74-03AF6370D2C0}">
  <dimension ref="A1"/>
  <sheetViews>
    <sheetView showGridLines="0" workbookViewId="0"/>
  </sheetViews>
  <sheetFormatPr defaultRowHeight="14.4" x14ac:dyDescent="0.3"/>
  <cols>
    <col min="1" max="16384" width="8.88671875" style="1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4152-81F3-468E-9144-1DC3E97C2B34}">
  <dimension ref="A2:F31"/>
  <sheetViews>
    <sheetView workbookViewId="0">
      <selection activeCell="M8" sqref="M8"/>
    </sheetView>
  </sheetViews>
  <sheetFormatPr defaultRowHeight="14.4" x14ac:dyDescent="0.3"/>
  <cols>
    <col min="1" max="1" width="17.77734375" bestFit="1" customWidth="1"/>
    <col min="2" max="2" width="24.77734375" bestFit="1" customWidth="1"/>
    <col min="3" max="3" width="33.44140625" bestFit="1" customWidth="1"/>
    <col min="4" max="4" width="22.109375" bestFit="1" customWidth="1"/>
    <col min="5" max="5" width="20.6640625" bestFit="1" customWidth="1"/>
    <col min="6" max="6" width="20.88671875" customWidth="1"/>
    <col min="7" max="7" width="6.33203125" bestFit="1" customWidth="1"/>
    <col min="8" max="8" width="8.109375" customWidth="1"/>
    <col min="9" max="10" width="2" bestFit="1" customWidth="1"/>
    <col min="11" max="11" width="10.77734375" bestFit="1" customWidth="1"/>
    <col min="12" max="14" width="2" bestFit="1" customWidth="1"/>
    <col min="15" max="15" width="3" bestFit="1" customWidth="1"/>
    <col min="16" max="19" width="2" bestFit="1" customWidth="1"/>
    <col min="20" max="20" width="38.33203125" bestFit="1" customWidth="1"/>
    <col min="21" max="21" width="26.88671875" bestFit="1" customWidth="1"/>
  </cols>
  <sheetData>
    <row r="2" spans="1:5" x14ac:dyDescent="0.3">
      <c r="A2" s="3" t="s">
        <v>865</v>
      </c>
      <c r="B2" t="s">
        <v>877</v>
      </c>
      <c r="C2" t="s">
        <v>878</v>
      </c>
      <c r="D2" t="s">
        <v>879</v>
      </c>
      <c r="E2" t="s">
        <v>886</v>
      </c>
    </row>
    <row r="3" spans="1:5" x14ac:dyDescent="0.3">
      <c r="A3" s="4" t="s">
        <v>128</v>
      </c>
      <c r="B3" s="5">
        <v>42</v>
      </c>
      <c r="C3" s="5">
        <v>0</v>
      </c>
      <c r="D3" s="5">
        <v>0</v>
      </c>
      <c r="E3" s="5">
        <v>0</v>
      </c>
    </row>
    <row r="4" spans="1:5" x14ac:dyDescent="0.3">
      <c r="A4" s="4" t="s">
        <v>657</v>
      </c>
      <c r="B4" s="5">
        <v>50</v>
      </c>
      <c r="C4" s="5">
        <v>0</v>
      </c>
      <c r="D4" s="5">
        <v>0</v>
      </c>
      <c r="E4" s="5">
        <v>0</v>
      </c>
    </row>
    <row r="5" spans="1:5" x14ac:dyDescent="0.3">
      <c r="A5" s="4" t="s">
        <v>102</v>
      </c>
      <c r="B5" s="5">
        <v>95</v>
      </c>
      <c r="C5" s="5">
        <v>1</v>
      </c>
      <c r="D5" s="5">
        <v>2</v>
      </c>
      <c r="E5" s="5">
        <v>3</v>
      </c>
    </row>
    <row r="6" spans="1:5" x14ac:dyDescent="0.3">
      <c r="A6" s="4" t="s">
        <v>133</v>
      </c>
      <c r="B6" s="5">
        <v>91</v>
      </c>
      <c r="C6" s="5">
        <v>4</v>
      </c>
      <c r="D6" s="5">
        <v>5</v>
      </c>
      <c r="E6" s="5">
        <v>9</v>
      </c>
    </row>
    <row r="7" spans="1:5" x14ac:dyDescent="0.3">
      <c r="A7" s="4" t="s">
        <v>181</v>
      </c>
      <c r="B7" s="5">
        <v>77</v>
      </c>
      <c r="C7" s="5">
        <v>5</v>
      </c>
      <c r="D7" s="5">
        <v>8</v>
      </c>
      <c r="E7" s="5">
        <v>13</v>
      </c>
    </row>
    <row r="8" spans="1:5" x14ac:dyDescent="0.3">
      <c r="A8" s="4" t="s">
        <v>124</v>
      </c>
      <c r="B8" s="5">
        <v>71</v>
      </c>
      <c r="C8" s="5">
        <v>1</v>
      </c>
      <c r="D8" s="5">
        <v>5</v>
      </c>
      <c r="E8" s="5">
        <v>6</v>
      </c>
    </row>
    <row r="9" spans="1:5" x14ac:dyDescent="0.3">
      <c r="A9" s="4" t="s">
        <v>117</v>
      </c>
      <c r="B9" s="5">
        <v>74</v>
      </c>
      <c r="C9" s="5">
        <v>5</v>
      </c>
      <c r="D9" s="5">
        <v>7</v>
      </c>
      <c r="E9" s="5">
        <v>12</v>
      </c>
    </row>
    <row r="10" spans="1:5" x14ac:dyDescent="0.3">
      <c r="A10" s="4" t="s">
        <v>165</v>
      </c>
      <c r="B10" s="5">
        <v>81</v>
      </c>
      <c r="C10" s="5">
        <v>3</v>
      </c>
      <c r="D10" s="5">
        <v>3</v>
      </c>
      <c r="E10" s="5">
        <v>6</v>
      </c>
    </row>
    <row r="11" spans="1:5" x14ac:dyDescent="0.3">
      <c r="A11" s="4" t="s">
        <v>108</v>
      </c>
      <c r="B11" s="5">
        <v>121</v>
      </c>
      <c r="C11" s="5">
        <v>3</v>
      </c>
      <c r="D11" s="5">
        <v>6</v>
      </c>
      <c r="E11" s="5">
        <v>9</v>
      </c>
    </row>
    <row r="12" spans="1:5" x14ac:dyDescent="0.3">
      <c r="A12" s="4" t="s">
        <v>97</v>
      </c>
      <c r="B12" s="5">
        <v>85</v>
      </c>
      <c r="C12" s="5">
        <v>2</v>
      </c>
      <c r="D12" s="5">
        <v>3</v>
      </c>
      <c r="E12" s="5">
        <v>5</v>
      </c>
    </row>
    <row r="13" spans="1:5" x14ac:dyDescent="0.3">
      <c r="A13" s="4" t="s">
        <v>152</v>
      </c>
      <c r="B13" s="5">
        <v>92</v>
      </c>
      <c r="C13" s="5">
        <v>1</v>
      </c>
      <c r="D13" s="5">
        <v>2</v>
      </c>
      <c r="E13" s="5">
        <v>3</v>
      </c>
    </row>
    <row r="14" spans="1:5" x14ac:dyDescent="0.3">
      <c r="A14" s="4" t="s">
        <v>650</v>
      </c>
      <c r="B14" s="5">
        <v>47</v>
      </c>
      <c r="C14" s="5">
        <v>2</v>
      </c>
      <c r="D14" s="5">
        <v>3</v>
      </c>
      <c r="E14" s="5">
        <v>5</v>
      </c>
    </row>
    <row r="16" spans="1:5" x14ac:dyDescent="0.3">
      <c r="B16" s="10" t="s">
        <v>880</v>
      </c>
      <c r="C16" s="10"/>
      <c r="D16" s="8"/>
      <c r="E16" s="10" t="s">
        <v>881</v>
      </c>
    </row>
    <row r="17" spans="2:6" x14ac:dyDescent="0.3">
      <c r="B17" s="12">
        <f>MAX(E3:E14)</f>
        <v>13</v>
      </c>
      <c r="C17" s="10" t="str">
        <f>INDEX(A3:A14,MATCH(MAX(E3:E14),E3:E14,0))</f>
        <v>FC Goa</v>
      </c>
      <c r="D17" s="10"/>
      <c r="E17" s="13">
        <f>MAX(B2:B13)</f>
        <v>121</v>
      </c>
      <c r="F17" s="10" t="str">
        <f>INDEX(A3:A14,MATCH(MAX(B3:B14),B3:B14,0))</f>
        <v>Mumbai City FC</v>
      </c>
    </row>
    <row r="18" spans="2:6" x14ac:dyDescent="0.3">
      <c r="F18" s="10"/>
    </row>
    <row r="19" spans="2:6" x14ac:dyDescent="0.3">
      <c r="B19" s="10" t="s">
        <v>882</v>
      </c>
      <c r="C19" s="10"/>
      <c r="D19" s="10"/>
      <c r="E19" s="10" t="s">
        <v>883</v>
      </c>
      <c r="F19" s="10"/>
    </row>
    <row r="20" spans="2:6" x14ac:dyDescent="0.3">
      <c r="B20" s="28">
        <f>MIN(E3:E14)</f>
        <v>0</v>
      </c>
      <c r="C20" s="10" t="str">
        <f>INDEX($A$3:$A$14,_xlfn.AGGREGATE(15,3,($E$3:$E$14=$B$21)/($E$3:$E$14=$B$21)*(ROW($E$3:$E$14)-ROW($E$2)),ROWS($D$21:D21)))</f>
        <v>ATK FC</v>
      </c>
      <c r="D20" s="10"/>
      <c r="E20" s="14">
        <f>MIN(B2:B13)</f>
        <v>42</v>
      </c>
      <c r="F20" s="10" t="str">
        <f>INDEX(A3:A14,MATCH(MIN(B3:B14),B3:B14,0))</f>
        <v>ATK FC</v>
      </c>
    </row>
    <row r="21" spans="2:6" x14ac:dyDescent="0.3">
      <c r="B21" s="10"/>
      <c r="C21" s="10" t="str">
        <f>INDEX($A$3:$A$14,_xlfn.AGGREGATE(15,3,($E$3:$E$14=$B$21)/($E$3:$E$14=$B$21)*(ROW($E$3:$E$14)-ROW($E$2)),ROWS($D$21:D22)))</f>
        <v>ATK Mohun Bagan</v>
      </c>
    </row>
    <row r="22" spans="2:6" x14ac:dyDescent="0.3">
      <c r="B22" s="10"/>
      <c r="C22" s="10" t="e">
        <f>INDEX($A$3:$A$14,_xlfn.AGGREGATE(15,3,($E$3:$E$14=$B$21)/($E$3:$E$14=$B$21)*(ROW($E$3:$E$14)-ROW($E$2)),ROWS($D$21:D23)))</f>
        <v>#NUM!</v>
      </c>
    </row>
    <row r="23" spans="2:6" x14ac:dyDescent="0.3">
      <c r="B23" s="10"/>
      <c r="C23" s="10" t="e">
        <f>INDEX($A$3:$A$14,_xlfn.AGGREGATE(15,3,($E$3:$E$14=$B$21)/($E$3:$E$14=$B$21)*(ROW($E$3:$E$14)-ROW($E$2)),ROWS($D$21:D24)))</f>
        <v>#NUM!</v>
      </c>
    </row>
    <row r="24" spans="2:6" x14ac:dyDescent="0.3">
      <c r="B24" s="10"/>
      <c r="C24" s="10" t="e">
        <f>INDEX($A$3:$A$14,_xlfn.AGGREGATE(15,3,($E$3:$E$14=$B$21)/($E$3:$E$14=$B$21)*(ROW($E$3:$E$14)-ROW($E$2)),ROWS($D$21:D25)))</f>
        <v>#NUM!</v>
      </c>
    </row>
    <row r="25" spans="2:6" x14ac:dyDescent="0.3">
      <c r="B25" s="10"/>
      <c r="C25" s="10" t="e">
        <f>INDEX($A$3:$A$14,_xlfn.AGGREGATE(15,3,($E$3:$E$14=$B$21)/($E$3:$E$14=$B$21)*(ROW($E$3:$E$14)-ROW($E$2)),ROWS($D$21:D26)))</f>
        <v>#NUM!</v>
      </c>
    </row>
    <row r="26" spans="2:6" x14ac:dyDescent="0.3">
      <c r="B26" s="10"/>
      <c r="C26" s="10" t="e">
        <f>INDEX($A$3:$A$14,_xlfn.AGGREGATE(15,3,($E$3:$E$14=$B$21)/($E$3:$E$14=$B$21)*(ROW($E$3:$E$14)-ROW($E$2)),ROWS($D$21:D27)))</f>
        <v>#NUM!</v>
      </c>
    </row>
    <row r="27" spans="2:6" x14ac:dyDescent="0.3">
      <c r="B27" s="10"/>
      <c r="C27" s="10" t="e">
        <f>INDEX($A$3:$A$14,_xlfn.AGGREGATE(15,3,($E$3:$E$14=$B$21)/($E$3:$E$14=$B$21)*(ROW($E$3:$E$14)-ROW($E$2)),ROWS($D$21:D28)))</f>
        <v>#NUM!</v>
      </c>
    </row>
    <row r="28" spans="2:6" x14ac:dyDescent="0.3">
      <c r="B28" s="10"/>
      <c r="C28" s="10" t="e">
        <f>INDEX($A$3:$A$14,_xlfn.AGGREGATE(15,3,($E$3:$E$14=$B$21)/($E$3:$E$14=$B$21)*(ROW($E$3:$E$14)-ROW($E$2)),ROWS($D$21:D29)))</f>
        <v>#NUM!</v>
      </c>
    </row>
    <row r="29" spans="2:6" x14ac:dyDescent="0.3">
      <c r="B29" s="10"/>
      <c r="C29" s="10" t="e">
        <f>INDEX($A$3:$A$14,_xlfn.AGGREGATE(15,3,($E$3:$E$14=$B$21)/($E$3:$E$14=$B$21)*(ROW($E$3:$E$14)-ROW($E$2)),ROWS($D$21:D30)))</f>
        <v>#NUM!</v>
      </c>
    </row>
    <row r="30" spans="2:6" x14ac:dyDescent="0.3">
      <c r="B30" s="10"/>
      <c r="C30" s="10" t="e">
        <f>INDEX($A$3:$A$14,_xlfn.AGGREGATE(15,3,($E$3:$E$14=$B$21)/($E$3:$E$14=$B$21)*(ROW($E$3:$E$14)-ROW($E$2)),ROWS($D$21:D31)))</f>
        <v>#NUM!</v>
      </c>
    </row>
    <row r="31" spans="2:6" x14ac:dyDescent="0.3">
      <c r="B31" s="10"/>
      <c r="C31" s="10" t="e">
        <f>INDEX($A$3:$A$14,_xlfn.AGGREGATE(15,3,($E$3:$E$14=$B$21)/($E$3:$E$14=$B$21)*(ROW($E$3:$E$14)-ROW($E$2)),ROWS($D$21:D32)))</f>
        <v>#NUM!</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3A0E7-4EAD-4353-9EF7-97CF5B80C13A}">
  <dimension ref="A1"/>
  <sheetViews>
    <sheetView showGridLines="0" workbookViewId="0"/>
  </sheetViews>
  <sheetFormatPr defaultRowHeight="14.4" x14ac:dyDescent="0.3"/>
  <cols>
    <col min="1" max="16384" width="8.88671875" style="2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534B-6F7E-4FC8-BE4E-923AA569806F}">
  <dimension ref="A1:H409"/>
  <sheetViews>
    <sheetView zoomScale="70" zoomScaleNormal="70" workbookViewId="0">
      <selection activeCell="E25" sqref="E25"/>
    </sheetView>
  </sheetViews>
  <sheetFormatPr defaultRowHeight="14.4" x14ac:dyDescent="0.3"/>
  <cols>
    <col min="1" max="1" width="26.109375" bestFit="1" customWidth="1"/>
    <col min="2" max="2" width="25.5546875" bestFit="1" customWidth="1"/>
    <col min="3" max="3" width="36.44140625" customWidth="1"/>
    <col min="4" max="4" width="21.21875" customWidth="1"/>
    <col min="5" max="5" width="37.6640625" customWidth="1"/>
    <col min="6" max="6" width="27.5546875" bestFit="1" customWidth="1"/>
    <col min="7" max="7" width="21.21875" bestFit="1" customWidth="1"/>
    <col min="8" max="8" width="31.33203125" customWidth="1"/>
    <col min="9" max="9" width="8.88671875" customWidth="1"/>
  </cols>
  <sheetData>
    <row r="1" spans="1:8" x14ac:dyDescent="0.3">
      <c r="A1" s="9" t="s">
        <v>871</v>
      </c>
      <c r="B1" t="s">
        <v>884</v>
      </c>
      <c r="F1" s="3" t="s">
        <v>871</v>
      </c>
      <c r="G1" t="s">
        <v>884</v>
      </c>
      <c r="H1" s="6"/>
    </row>
    <row r="3" spans="1:8" x14ac:dyDescent="0.3">
      <c r="A3" s="3" t="s">
        <v>865</v>
      </c>
      <c r="B3" t="s">
        <v>877</v>
      </c>
      <c r="F3" s="3" t="s">
        <v>865</v>
      </c>
      <c r="G3" t="s">
        <v>886</v>
      </c>
    </row>
    <row r="4" spans="1:8" x14ac:dyDescent="0.3">
      <c r="A4" s="4" t="s">
        <v>449</v>
      </c>
      <c r="B4" s="5">
        <v>14</v>
      </c>
      <c r="F4" s="4" t="s">
        <v>444</v>
      </c>
      <c r="G4" s="5">
        <v>2</v>
      </c>
    </row>
    <row r="5" spans="1:8" x14ac:dyDescent="0.3">
      <c r="A5" s="4" t="s">
        <v>323</v>
      </c>
      <c r="B5" s="5">
        <v>9</v>
      </c>
      <c r="F5" s="4" t="s">
        <v>449</v>
      </c>
      <c r="G5" s="5">
        <v>5</v>
      </c>
    </row>
    <row r="6" spans="1:8" x14ac:dyDescent="0.3">
      <c r="A6" s="4" t="s">
        <v>293</v>
      </c>
      <c r="B6" s="5">
        <v>13</v>
      </c>
      <c r="F6" s="4" t="s">
        <v>803</v>
      </c>
      <c r="G6" s="5">
        <v>2</v>
      </c>
    </row>
    <row r="7" spans="1:8" x14ac:dyDescent="0.3">
      <c r="A7" s="4" t="s">
        <v>340</v>
      </c>
      <c r="B7" s="5">
        <v>11</v>
      </c>
      <c r="F7" s="4" t="s">
        <v>568</v>
      </c>
      <c r="G7" s="5">
        <v>2</v>
      </c>
    </row>
    <row r="8" spans="1:8" x14ac:dyDescent="0.3">
      <c r="A8" s="4" t="s">
        <v>519</v>
      </c>
      <c r="B8" s="5">
        <v>9</v>
      </c>
      <c r="F8" s="4" t="s">
        <v>687</v>
      </c>
      <c r="G8" s="5">
        <v>2</v>
      </c>
    </row>
    <row r="9" spans="1:8" x14ac:dyDescent="0.3">
      <c r="A9" s="4" t="s">
        <v>404</v>
      </c>
      <c r="B9" s="5">
        <v>9</v>
      </c>
      <c r="F9" s="4" t="s">
        <v>782</v>
      </c>
      <c r="G9" s="5">
        <v>2</v>
      </c>
    </row>
    <row r="10" spans="1:8" x14ac:dyDescent="0.3">
      <c r="A10" s="4" t="s">
        <v>231</v>
      </c>
      <c r="B10" s="5">
        <v>11</v>
      </c>
      <c r="F10" s="4" t="s">
        <v>665</v>
      </c>
      <c r="G10" s="5">
        <v>2</v>
      </c>
    </row>
    <row r="11" spans="1:8" x14ac:dyDescent="0.3">
      <c r="A11" s="4" t="s">
        <v>304</v>
      </c>
      <c r="B11" s="5">
        <v>10</v>
      </c>
      <c r="F11" s="4" t="s">
        <v>634</v>
      </c>
      <c r="G11" s="5">
        <v>2</v>
      </c>
    </row>
    <row r="12" spans="1:8" x14ac:dyDescent="0.3">
      <c r="A12" s="4" t="s">
        <v>190</v>
      </c>
      <c r="B12" s="5">
        <v>9</v>
      </c>
      <c r="F12" s="4" t="s">
        <v>293</v>
      </c>
      <c r="G12" s="5">
        <v>2</v>
      </c>
    </row>
    <row r="13" spans="1:8" x14ac:dyDescent="0.3">
      <c r="A13" s="4" t="s">
        <v>363</v>
      </c>
      <c r="B13" s="5">
        <v>10</v>
      </c>
      <c r="F13" s="4" t="s">
        <v>520</v>
      </c>
      <c r="G13" s="5">
        <v>2</v>
      </c>
    </row>
    <row r="14" spans="1:8" x14ac:dyDescent="0.3">
      <c r="A14" s="4" t="s">
        <v>238</v>
      </c>
      <c r="B14" s="5">
        <v>9</v>
      </c>
      <c r="F14" s="4" t="s">
        <v>368</v>
      </c>
      <c r="G14" s="5">
        <v>2</v>
      </c>
    </row>
    <row r="15" spans="1:8" x14ac:dyDescent="0.3">
      <c r="A15" s="4" t="s">
        <v>350</v>
      </c>
      <c r="B15" s="5">
        <v>9</v>
      </c>
      <c r="F15" s="4" t="s">
        <v>778</v>
      </c>
      <c r="G15" s="5">
        <v>2</v>
      </c>
    </row>
    <row r="16" spans="1:8" x14ac:dyDescent="0.3">
      <c r="A16" s="4" t="s">
        <v>535</v>
      </c>
      <c r="B16" s="5">
        <v>9</v>
      </c>
      <c r="F16" s="4" t="s">
        <v>308</v>
      </c>
      <c r="G16" s="5">
        <v>2</v>
      </c>
    </row>
    <row r="17" spans="1:7" x14ac:dyDescent="0.3">
      <c r="A17" s="4" t="s">
        <v>379</v>
      </c>
      <c r="B17" s="5">
        <v>11</v>
      </c>
      <c r="F17" s="4" t="s">
        <v>383</v>
      </c>
      <c r="G17" s="5">
        <v>2</v>
      </c>
    </row>
    <row r="18" spans="1:7" x14ac:dyDescent="0.3">
      <c r="F18" s="4" t="s">
        <v>654</v>
      </c>
      <c r="G18" s="5">
        <v>2</v>
      </c>
    </row>
    <row r="19" spans="1:7" x14ac:dyDescent="0.3">
      <c r="F19" s="4" t="s">
        <v>701</v>
      </c>
      <c r="G19" s="5">
        <v>2</v>
      </c>
    </row>
    <row r="20" spans="1:7" ht="18" x14ac:dyDescent="0.35">
      <c r="D20" s="44" t="s">
        <v>918</v>
      </c>
      <c r="F20" s="4" t="s">
        <v>458</v>
      </c>
      <c r="G20" s="5">
        <v>2</v>
      </c>
    </row>
    <row r="21" spans="1:7" ht="18" x14ac:dyDescent="0.35">
      <c r="D21" s="26">
        <f>MAX(G4:G80)</f>
        <v>5</v>
      </c>
      <c r="E21" s="26" t="str">
        <f>INDEX(F4:F32,MATCH(MAX(G4:G32),G4:G32,0))</f>
        <v>Ahmed Jahouh</v>
      </c>
      <c r="F21" s="4" t="s">
        <v>304</v>
      </c>
      <c r="G21" s="5">
        <v>2</v>
      </c>
    </row>
    <row r="22" spans="1:7" x14ac:dyDescent="0.3">
      <c r="F22" s="4" t="s">
        <v>275</v>
      </c>
      <c r="G22" s="5">
        <v>2</v>
      </c>
    </row>
    <row r="23" spans="1:7" x14ac:dyDescent="0.3">
      <c r="F23" s="4" t="s">
        <v>498</v>
      </c>
      <c r="G23" s="5">
        <v>2</v>
      </c>
    </row>
    <row r="24" spans="1:7" ht="18" x14ac:dyDescent="0.35">
      <c r="D24" s="45" t="s">
        <v>917</v>
      </c>
      <c r="F24" s="4" t="s">
        <v>380</v>
      </c>
      <c r="G24" s="5">
        <v>2</v>
      </c>
    </row>
    <row r="25" spans="1:7" ht="18" x14ac:dyDescent="0.35">
      <c r="D25" s="26">
        <f>MAX(B4:B13)</f>
        <v>14</v>
      </c>
      <c r="E25" s="26" t="str">
        <f>INDEX(A4:A17,MATCH(MAX(B4:B17),B4:B17,0))</f>
        <v>Ahmed Jahouh</v>
      </c>
      <c r="F25" s="4" t="s">
        <v>243</v>
      </c>
      <c r="G25" s="5">
        <v>2</v>
      </c>
    </row>
    <row r="26" spans="1:7" x14ac:dyDescent="0.3">
      <c r="F26" s="4" t="s">
        <v>485</v>
      </c>
      <c r="G26" s="5">
        <v>2</v>
      </c>
    </row>
    <row r="27" spans="1:7" x14ac:dyDescent="0.3">
      <c r="F27" s="4" t="s">
        <v>212</v>
      </c>
      <c r="G27" s="5">
        <v>2</v>
      </c>
    </row>
    <row r="28" spans="1:7" x14ac:dyDescent="0.3">
      <c r="F28" s="4" t="s">
        <v>581</v>
      </c>
      <c r="G28" s="5">
        <v>2</v>
      </c>
    </row>
    <row r="29" spans="1:7" x14ac:dyDescent="0.3">
      <c r="F29" s="4" t="s">
        <v>379</v>
      </c>
      <c r="G29" s="5">
        <v>2</v>
      </c>
    </row>
    <row r="409" spans="5:8" x14ac:dyDescent="0.3">
      <c r="E409" s="6"/>
      <c r="H409" s="6"/>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8D8ED-0680-4C7D-8131-5E5C4B940C6D}">
  <dimension ref="A1"/>
  <sheetViews>
    <sheetView showGridLines="0" tabSelected="1" workbookViewId="0"/>
  </sheetViews>
  <sheetFormatPr defaultRowHeight="14.4" x14ac:dyDescent="0.3"/>
  <cols>
    <col min="1" max="16384" width="8.88671875" style="2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68AE-5D12-43CF-B167-53CA065416DD}">
  <dimension ref="A1:I15"/>
  <sheetViews>
    <sheetView workbookViewId="0"/>
  </sheetViews>
  <sheetFormatPr defaultRowHeight="14.4" x14ac:dyDescent="0.3"/>
  <cols>
    <col min="1" max="1" width="28.77734375" bestFit="1" customWidth="1"/>
    <col min="2" max="2" width="18.109375" bestFit="1" customWidth="1"/>
    <col min="3" max="3" width="21.109375" bestFit="1" customWidth="1"/>
    <col min="4" max="4" width="19" customWidth="1"/>
    <col min="6" max="6" width="8" customWidth="1"/>
    <col min="7" max="7" width="8.21875" customWidth="1"/>
    <col min="8" max="8" width="22.44140625" bestFit="1" customWidth="1"/>
    <col min="9" max="9" width="21.109375" bestFit="1" customWidth="1"/>
  </cols>
  <sheetData>
    <row r="1" spans="1:9" x14ac:dyDescent="0.3">
      <c r="A1" s="3" t="s">
        <v>871</v>
      </c>
      <c r="B1" t="s">
        <v>884</v>
      </c>
    </row>
    <row r="3" spans="1:9" x14ac:dyDescent="0.3">
      <c r="A3" s="3" t="s">
        <v>865</v>
      </c>
      <c r="B3" t="s">
        <v>867</v>
      </c>
      <c r="H3" s="3" t="s">
        <v>871</v>
      </c>
      <c r="I3" t="s">
        <v>884</v>
      </c>
    </row>
    <row r="4" spans="1:9" x14ac:dyDescent="0.3">
      <c r="A4" s="4" t="s">
        <v>251</v>
      </c>
      <c r="B4" s="5">
        <v>29</v>
      </c>
    </row>
    <row r="5" spans="1:9" x14ac:dyDescent="0.3">
      <c r="A5" s="4" t="s">
        <v>177</v>
      </c>
      <c r="B5" s="5">
        <v>23</v>
      </c>
      <c r="H5" s="3" t="s">
        <v>865</v>
      </c>
      <c r="I5" t="s">
        <v>888</v>
      </c>
    </row>
    <row r="6" spans="1:9" x14ac:dyDescent="0.3">
      <c r="A6" s="4" t="s">
        <v>580</v>
      </c>
      <c r="B6" s="5">
        <v>23</v>
      </c>
      <c r="H6" s="4" t="s">
        <v>384</v>
      </c>
      <c r="I6" s="5">
        <v>55</v>
      </c>
    </row>
    <row r="7" spans="1:9" x14ac:dyDescent="0.3">
      <c r="A7" s="4" t="s">
        <v>588</v>
      </c>
      <c r="B7" s="5">
        <v>19</v>
      </c>
      <c r="H7" s="4" t="s">
        <v>140</v>
      </c>
      <c r="I7" s="5">
        <v>50</v>
      </c>
    </row>
    <row r="8" spans="1:9" x14ac:dyDescent="0.3">
      <c r="A8" s="4" t="s">
        <v>320</v>
      </c>
      <c r="B8" s="5">
        <v>17</v>
      </c>
      <c r="H8" s="4" t="s">
        <v>500</v>
      </c>
      <c r="I8" s="5">
        <v>48</v>
      </c>
    </row>
    <row r="9" spans="1:9" x14ac:dyDescent="0.3">
      <c r="A9" s="4" t="s">
        <v>838</v>
      </c>
      <c r="B9" s="5">
        <v>14</v>
      </c>
      <c r="H9" s="4" t="s">
        <v>241</v>
      </c>
      <c r="I9" s="5">
        <v>44</v>
      </c>
    </row>
    <row r="10" spans="1:9" x14ac:dyDescent="0.3">
      <c r="A10" s="4" t="s">
        <v>552</v>
      </c>
      <c r="B10" s="5">
        <v>14</v>
      </c>
      <c r="H10" s="4" t="s">
        <v>207</v>
      </c>
      <c r="I10" s="5">
        <v>41</v>
      </c>
    </row>
    <row r="11" spans="1:9" x14ac:dyDescent="0.3">
      <c r="A11" s="4" t="s">
        <v>402</v>
      </c>
      <c r="B11" s="5">
        <v>14</v>
      </c>
      <c r="H11" s="4" t="s">
        <v>574</v>
      </c>
      <c r="I11" s="5">
        <v>40</v>
      </c>
    </row>
    <row r="12" spans="1:9" x14ac:dyDescent="0.3">
      <c r="A12" s="4" t="s">
        <v>600</v>
      </c>
      <c r="B12" s="5">
        <v>13</v>
      </c>
      <c r="H12" s="4" t="s">
        <v>250</v>
      </c>
      <c r="I12" s="5">
        <v>39</v>
      </c>
    </row>
    <row r="13" spans="1:9" x14ac:dyDescent="0.3">
      <c r="A13" s="4" t="s">
        <v>840</v>
      </c>
      <c r="B13" s="5">
        <v>12</v>
      </c>
      <c r="H13" s="4" t="s">
        <v>699</v>
      </c>
      <c r="I13" s="5">
        <v>36</v>
      </c>
    </row>
    <row r="14" spans="1:9" x14ac:dyDescent="0.3">
      <c r="H14" s="4" t="s">
        <v>239</v>
      </c>
      <c r="I14" s="5">
        <v>36</v>
      </c>
    </row>
    <row r="15" spans="1:9" x14ac:dyDescent="0.3">
      <c r="H15" s="4" t="s">
        <v>416</v>
      </c>
      <c r="I15" s="5">
        <v>30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7B30-14BB-4AEC-9469-4FFB645CF63A}">
  <dimension ref="A1"/>
  <sheetViews>
    <sheetView zoomScale="90" zoomScaleNormal="9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13E6-DF86-4CDB-8528-AE394CB4C491}">
  <dimension ref="A8:AA41"/>
  <sheetViews>
    <sheetView zoomScale="70" zoomScaleNormal="70" workbookViewId="0">
      <selection activeCell="B29" sqref="B29"/>
    </sheetView>
  </sheetViews>
  <sheetFormatPr defaultRowHeight="14.4" x14ac:dyDescent="0.3"/>
  <cols>
    <col min="1" max="1" width="18.5546875" bestFit="1" customWidth="1"/>
    <col min="2" max="2" width="16.77734375" bestFit="1" customWidth="1"/>
    <col min="3" max="3" width="8.6640625" bestFit="1" customWidth="1"/>
    <col min="4" max="4" width="7.21875" bestFit="1" customWidth="1"/>
    <col min="5" max="5" width="5.6640625" bestFit="1" customWidth="1"/>
    <col min="6" max="6" width="9.109375" bestFit="1" customWidth="1"/>
    <col min="7" max="7" width="7.77734375" bestFit="1" customWidth="1"/>
    <col min="8" max="8" width="6.77734375" bestFit="1" customWidth="1"/>
    <col min="9" max="9" width="6.6640625" bestFit="1" customWidth="1"/>
    <col min="10" max="10" width="9" bestFit="1" customWidth="1"/>
    <col min="11" max="11" width="7.21875" bestFit="1" customWidth="1"/>
    <col min="12" max="12" width="5.21875" bestFit="1" customWidth="1"/>
    <col min="13" max="13" width="7.109375" bestFit="1" customWidth="1"/>
    <col min="14" max="14" width="4.6640625" bestFit="1" customWidth="1"/>
    <col min="15" max="15" width="5.88671875" bestFit="1" customWidth="1"/>
    <col min="16" max="16" width="8.5546875" bestFit="1" customWidth="1"/>
    <col min="17" max="17" width="11.88671875" bestFit="1" customWidth="1"/>
    <col min="18" max="18" width="8.33203125" bestFit="1" customWidth="1"/>
    <col min="19" max="19" width="8.5546875" bestFit="1" customWidth="1"/>
    <col min="20" max="20" width="7.77734375" bestFit="1" customWidth="1"/>
    <col min="21" max="21" width="11.5546875" bestFit="1" customWidth="1"/>
    <col min="22" max="22" width="5.6640625" bestFit="1" customWidth="1"/>
    <col min="23" max="23" width="8" bestFit="1" customWidth="1"/>
    <col min="24" max="24" width="9" bestFit="1" customWidth="1"/>
    <col min="25" max="25" width="6.88671875" bestFit="1" customWidth="1"/>
    <col min="26" max="26" width="8.21875" bestFit="1" customWidth="1"/>
    <col min="27" max="27" width="6.33203125" bestFit="1" customWidth="1"/>
    <col min="28" max="28" width="6" bestFit="1" customWidth="1"/>
    <col min="29" max="29" width="8.5546875" bestFit="1" customWidth="1"/>
    <col min="30" max="30" width="11.88671875" bestFit="1" customWidth="1"/>
    <col min="31" max="31" width="7.21875" bestFit="1" customWidth="1"/>
    <col min="32" max="32" width="7.88671875" bestFit="1" customWidth="1"/>
    <col min="33" max="33" width="8.33203125" bestFit="1" customWidth="1"/>
    <col min="34" max="34" width="8.5546875" bestFit="1" customWidth="1"/>
    <col min="35" max="35" width="7.77734375" bestFit="1" customWidth="1"/>
    <col min="36" max="36" width="8" bestFit="1" customWidth="1"/>
    <col min="37" max="37" width="11.5546875" bestFit="1" customWidth="1"/>
    <col min="38" max="38" width="5.6640625" bestFit="1" customWidth="1"/>
    <col min="39" max="39" width="8" bestFit="1" customWidth="1"/>
    <col min="40" max="40" width="9" bestFit="1" customWidth="1"/>
    <col min="41" max="41" width="6.88671875" bestFit="1" customWidth="1"/>
    <col min="42" max="42" width="8.21875" bestFit="1" customWidth="1"/>
    <col min="43" max="43" width="6.33203125" bestFit="1" customWidth="1"/>
    <col min="44" max="44" width="10.109375" bestFit="1" customWidth="1"/>
    <col min="45" max="45" width="10.77734375" bestFit="1" customWidth="1"/>
  </cols>
  <sheetData>
    <row r="8" spans="1:27" x14ac:dyDescent="0.3">
      <c r="A8" s="3" t="s">
        <v>7</v>
      </c>
      <c r="B8" t="s">
        <v>115</v>
      </c>
    </row>
    <row r="10" spans="1:27" x14ac:dyDescent="0.3">
      <c r="A10" s="3" t="s">
        <v>873</v>
      </c>
      <c r="B10" s="3" t="s">
        <v>872</v>
      </c>
    </row>
    <row r="11" spans="1:27" x14ac:dyDescent="0.3">
      <c r="A11" s="3" t="s">
        <v>865</v>
      </c>
      <c r="B11" t="s">
        <v>606</v>
      </c>
      <c r="C11" t="s">
        <v>342</v>
      </c>
      <c r="D11" t="s">
        <v>548</v>
      </c>
      <c r="E11" t="s">
        <v>169</v>
      </c>
      <c r="F11" t="s">
        <v>563</v>
      </c>
      <c r="G11" t="s">
        <v>270</v>
      </c>
      <c r="H11" t="s">
        <v>554</v>
      </c>
      <c r="I11" t="s">
        <v>546</v>
      </c>
      <c r="J11" t="s">
        <v>772</v>
      </c>
      <c r="K11" t="s">
        <v>595</v>
      </c>
      <c r="L11" t="s">
        <v>130</v>
      </c>
      <c r="M11" t="s">
        <v>336</v>
      </c>
      <c r="N11" t="s">
        <v>285</v>
      </c>
      <c r="O11" t="s">
        <v>830</v>
      </c>
      <c r="P11" t="s">
        <v>450</v>
      </c>
      <c r="Q11" t="s">
        <v>394</v>
      </c>
      <c r="R11" t="s">
        <v>172</v>
      </c>
      <c r="S11" t="s">
        <v>366</v>
      </c>
      <c r="T11" t="s">
        <v>154</v>
      </c>
      <c r="U11" t="s">
        <v>764</v>
      </c>
      <c r="V11" t="s">
        <v>119</v>
      </c>
      <c r="W11" t="s">
        <v>281</v>
      </c>
      <c r="X11" t="s">
        <v>690</v>
      </c>
      <c r="Y11" t="s">
        <v>110</v>
      </c>
      <c r="Z11" t="s">
        <v>578</v>
      </c>
      <c r="AA11" t="s">
        <v>708</v>
      </c>
    </row>
    <row r="12" spans="1:27" x14ac:dyDescent="0.3">
      <c r="A12" s="4" t="s">
        <v>128</v>
      </c>
      <c r="B12" s="5"/>
      <c r="C12" s="5"/>
      <c r="D12" s="5"/>
      <c r="E12" s="5"/>
      <c r="F12" s="5"/>
      <c r="G12" s="5"/>
      <c r="H12" s="5"/>
      <c r="I12" s="5"/>
      <c r="J12" s="5"/>
      <c r="K12" s="5"/>
      <c r="L12" s="5">
        <v>3</v>
      </c>
      <c r="M12" s="5">
        <v>1</v>
      </c>
      <c r="N12" s="5"/>
      <c r="O12" s="5"/>
      <c r="P12" s="5"/>
      <c r="Q12" s="5"/>
      <c r="R12" s="5"/>
      <c r="S12" s="5"/>
      <c r="T12" s="5"/>
      <c r="U12" s="5"/>
      <c r="V12" s="5">
        <v>2</v>
      </c>
      <c r="W12" s="5"/>
      <c r="X12" s="5"/>
      <c r="Y12" s="5"/>
      <c r="Z12" s="5"/>
      <c r="AA12" s="5"/>
    </row>
    <row r="13" spans="1:27" x14ac:dyDescent="0.3">
      <c r="A13" s="4" t="s">
        <v>657</v>
      </c>
      <c r="B13" s="5"/>
      <c r="C13" s="5">
        <v>1</v>
      </c>
      <c r="D13" s="5"/>
      <c r="E13" s="5"/>
      <c r="F13" s="5"/>
      <c r="G13" s="5"/>
      <c r="H13" s="5"/>
      <c r="I13" s="5"/>
      <c r="J13" s="5"/>
      <c r="K13" s="5"/>
      <c r="L13" s="5">
        <v>9</v>
      </c>
      <c r="M13" s="5">
        <v>1</v>
      </c>
      <c r="N13" s="5"/>
      <c r="O13" s="5"/>
      <c r="P13" s="5"/>
      <c r="Q13" s="5"/>
      <c r="R13" s="5"/>
      <c r="S13" s="5"/>
      <c r="T13" s="5"/>
      <c r="U13" s="5"/>
      <c r="V13" s="5">
        <v>2</v>
      </c>
      <c r="W13" s="5"/>
      <c r="X13" s="5"/>
      <c r="Y13" s="5"/>
      <c r="Z13" s="5"/>
      <c r="AA13" s="5"/>
    </row>
    <row r="14" spans="1:27" x14ac:dyDescent="0.3">
      <c r="A14" s="4" t="s">
        <v>102</v>
      </c>
      <c r="B14" s="5"/>
      <c r="C14" s="5">
        <v>2</v>
      </c>
      <c r="D14" s="5"/>
      <c r="E14" s="5">
        <v>2</v>
      </c>
      <c r="F14" s="5"/>
      <c r="G14" s="5"/>
      <c r="H14" s="5"/>
      <c r="I14" s="5"/>
      <c r="J14" s="5"/>
      <c r="K14" s="5"/>
      <c r="L14" s="5">
        <v>9</v>
      </c>
      <c r="M14" s="5"/>
      <c r="N14" s="5"/>
      <c r="O14" s="5"/>
      <c r="P14" s="5"/>
      <c r="Q14" s="5"/>
      <c r="R14" s="5"/>
      <c r="S14" s="5"/>
      <c r="T14" s="5"/>
      <c r="U14" s="5"/>
      <c r="V14" s="5">
        <v>2</v>
      </c>
      <c r="W14" s="5"/>
      <c r="X14" s="5"/>
      <c r="Y14" s="5"/>
      <c r="Z14" s="5"/>
      <c r="AA14" s="5"/>
    </row>
    <row r="15" spans="1:27" x14ac:dyDescent="0.3">
      <c r="A15" s="4" t="s">
        <v>133</v>
      </c>
      <c r="B15" s="5"/>
      <c r="C15" s="5"/>
      <c r="D15" s="5"/>
      <c r="E15" s="5">
        <v>1</v>
      </c>
      <c r="F15" s="5"/>
      <c r="G15" s="5"/>
      <c r="H15" s="5"/>
      <c r="I15" s="5"/>
      <c r="J15" s="5"/>
      <c r="K15" s="5"/>
      <c r="L15" s="5">
        <v>14</v>
      </c>
      <c r="M15" s="5"/>
      <c r="N15" s="5">
        <v>2</v>
      </c>
      <c r="O15" s="5"/>
      <c r="P15" s="5"/>
      <c r="Q15" s="5"/>
      <c r="R15" s="5"/>
      <c r="S15" s="5">
        <v>1</v>
      </c>
      <c r="T15" s="5"/>
      <c r="U15" s="5"/>
      <c r="V15" s="5">
        <v>1</v>
      </c>
      <c r="W15" s="5"/>
      <c r="X15" s="5">
        <v>1</v>
      </c>
      <c r="Y15" s="5"/>
      <c r="Z15" s="5"/>
      <c r="AA15" s="5"/>
    </row>
    <row r="16" spans="1:27" x14ac:dyDescent="0.3">
      <c r="A16" s="4" t="s">
        <v>181</v>
      </c>
      <c r="B16" s="5"/>
      <c r="C16" s="5"/>
      <c r="D16" s="5"/>
      <c r="E16" s="5"/>
      <c r="F16" s="5"/>
      <c r="G16" s="5"/>
      <c r="H16" s="5">
        <v>1</v>
      </c>
      <c r="I16" s="5"/>
      <c r="J16" s="5"/>
      <c r="K16" s="5"/>
      <c r="L16" s="5">
        <v>14</v>
      </c>
      <c r="M16" s="5"/>
      <c r="N16" s="5"/>
      <c r="O16" s="5"/>
      <c r="P16" s="5">
        <v>1</v>
      </c>
      <c r="Q16" s="5"/>
      <c r="R16" s="5"/>
      <c r="S16" s="5"/>
      <c r="T16" s="5"/>
      <c r="U16" s="5"/>
      <c r="V16" s="5">
        <v>4</v>
      </c>
      <c r="W16" s="5"/>
      <c r="X16" s="5"/>
      <c r="Y16" s="5"/>
      <c r="Z16" s="5"/>
      <c r="AA16" s="5"/>
    </row>
    <row r="17" spans="1:27" x14ac:dyDescent="0.3">
      <c r="A17" s="4" t="s">
        <v>124</v>
      </c>
      <c r="B17" s="5"/>
      <c r="C17" s="5"/>
      <c r="D17" s="5">
        <v>1</v>
      </c>
      <c r="E17" s="5">
        <v>1</v>
      </c>
      <c r="F17" s="5"/>
      <c r="G17" s="5"/>
      <c r="H17" s="5"/>
      <c r="I17" s="5"/>
      <c r="J17" s="5"/>
      <c r="K17" s="5"/>
      <c r="L17" s="5">
        <v>20</v>
      </c>
      <c r="M17" s="5"/>
      <c r="N17" s="5"/>
      <c r="O17" s="5"/>
      <c r="P17" s="5"/>
      <c r="Q17" s="5">
        <v>1</v>
      </c>
      <c r="R17" s="5"/>
      <c r="S17" s="5"/>
      <c r="T17" s="5"/>
      <c r="U17" s="5"/>
      <c r="V17" s="5">
        <v>2</v>
      </c>
      <c r="W17" s="5"/>
      <c r="X17" s="5"/>
      <c r="Y17" s="5"/>
      <c r="Z17" s="5"/>
      <c r="AA17" s="5"/>
    </row>
    <row r="18" spans="1:27" x14ac:dyDescent="0.3">
      <c r="A18" s="4" t="s">
        <v>117</v>
      </c>
      <c r="B18" s="5"/>
      <c r="C18" s="5"/>
      <c r="D18" s="5"/>
      <c r="E18" s="5">
        <v>1</v>
      </c>
      <c r="F18" s="5"/>
      <c r="G18" s="5"/>
      <c r="H18" s="5"/>
      <c r="I18" s="5"/>
      <c r="J18" s="5"/>
      <c r="K18" s="5"/>
      <c r="L18" s="5">
        <v>9</v>
      </c>
      <c r="M18" s="5"/>
      <c r="N18" s="5"/>
      <c r="O18" s="5"/>
      <c r="P18" s="5"/>
      <c r="Q18" s="5"/>
      <c r="R18" s="5"/>
      <c r="S18" s="5"/>
      <c r="T18" s="5"/>
      <c r="U18" s="5"/>
      <c r="V18" s="5">
        <v>5</v>
      </c>
      <c r="W18" s="5"/>
      <c r="X18" s="5"/>
      <c r="Y18" s="5"/>
      <c r="Z18" s="5"/>
      <c r="AA18" s="5"/>
    </row>
    <row r="19" spans="1:27" x14ac:dyDescent="0.3">
      <c r="A19" s="4" t="s">
        <v>165</v>
      </c>
      <c r="B19" s="5"/>
      <c r="C19" s="5"/>
      <c r="D19" s="5"/>
      <c r="E19" s="5"/>
      <c r="F19" s="5"/>
      <c r="G19" s="5"/>
      <c r="H19" s="5"/>
      <c r="I19" s="5"/>
      <c r="J19" s="5"/>
      <c r="K19" s="5"/>
      <c r="L19" s="5">
        <v>21</v>
      </c>
      <c r="M19" s="5"/>
      <c r="N19" s="5"/>
      <c r="O19" s="5"/>
      <c r="P19" s="5"/>
      <c r="Q19" s="5"/>
      <c r="R19" s="5"/>
      <c r="S19" s="5"/>
      <c r="T19" s="5">
        <v>1</v>
      </c>
      <c r="U19" s="5"/>
      <c r="V19" s="5">
        <v>5</v>
      </c>
      <c r="W19" s="5"/>
      <c r="X19" s="5"/>
      <c r="Y19" s="5"/>
      <c r="Z19" s="5"/>
      <c r="AA19" s="5"/>
    </row>
    <row r="20" spans="1:27" x14ac:dyDescent="0.3">
      <c r="A20" s="4" t="s">
        <v>108</v>
      </c>
      <c r="B20" s="5"/>
      <c r="C20" s="5"/>
      <c r="D20" s="5"/>
      <c r="E20" s="5">
        <v>1</v>
      </c>
      <c r="F20" s="5"/>
      <c r="G20" s="5"/>
      <c r="H20" s="5">
        <v>1</v>
      </c>
      <c r="I20" s="5">
        <v>1</v>
      </c>
      <c r="J20" s="5"/>
      <c r="K20" s="5"/>
      <c r="L20" s="5">
        <v>20</v>
      </c>
      <c r="M20" s="5"/>
      <c r="N20" s="5"/>
      <c r="O20" s="5">
        <v>1</v>
      </c>
      <c r="P20" s="5">
        <v>1</v>
      </c>
      <c r="Q20" s="5"/>
      <c r="R20" s="5">
        <v>1</v>
      </c>
      <c r="S20" s="5"/>
      <c r="T20" s="5"/>
      <c r="U20" s="5"/>
      <c r="V20" s="5">
        <v>1</v>
      </c>
      <c r="W20" s="5"/>
      <c r="X20" s="5"/>
      <c r="Y20" s="5">
        <v>1</v>
      </c>
      <c r="Z20" s="5"/>
      <c r="AA20" s="5"/>
    </row>
    <row r="21" spans="1:27" x14ac:dyDescent="0.3">
      <c r="A21" s="4" t="s">
        <v>97</v>
      </c>
      <c r="B21" s="5"/>
      <c r="C21" s="5"/>
      <c r="D21" s="5"/>
      <c r="E21" s="5"/>
      <c r="F21" s="5">
        <v>1</v>
      </c>
      <c r="G21" s="5"/>
      <c r="H21" s="5">
        <v>1</v>
      </c>
      <c r="I21" s="5"/>
      <c r="J21" s="5"/>
      <c r="K21" s="5">
        <v>1</v>
      </c>
      <c r="L21" s="5">
        <v>14</v>
      </c>
      <c r="M21" s="5"/>
      <c r="N21" s="5"/>
      <c r="O21" s="5"/>
      <c r="P21" s="5"/>
      <c r="Q21" s="5"/>
      <c r="R21" s="5"/>
      <c r="S21" s="5"/>
      <c r="T21" s="5"/>
      <c r="U21" s="5"/>
      <c r="V21" s="5"/>
      <c r="W21" s="5">
        <v>1</v>
      </c>
      <c r="X21" s="5"/>
      <c r="Y21" s="5"/>
      <c r="Z21" s="5">
        <v>2</v>
      </c>
      <c r="AA21" s="5"/>
    </row>
    <row r="22" spans="1:27" x14ac:dyDescent="0.3">
      <c r="A22" s="4" t="s">
        <v>152</v>
      </c>
      <c r="B22" s="5">
        <v>1</v>
      </c>
      <c r="C22" s="5"/>
      <c r="D22" s="5"/>
      <c r="E22" s="5"/>
      <c r="F22" s="5"/>
      <c r="G22" s="5"/>
      <c r="H22" s="5"/>
      <c r="I22" s="5"/>
      <c r="J22" s="5"/>
      <c r="K22" s="5"/>
      <c r="L22" s="5">
        <v>14</v>
      </c>
      <c r="M22" s="5"/>
      <c r="N22" s="5"/>
      <c r="O22" s="5"/>
      <c r="P22" s="5"/>
      <c r="Q22" s="5"/>
      <c r="R22" s="5"/>
      <c r="S22" s="5"/>
      <c r="T22" s="5">
        <v>1</v>
      </c>
      <c r="U22" s="5">
        <v>1</v>
      </c>
      <c r="V22" s="5">
        <v>2</v>
      </c>
      <c r="W22" s="5"/>
      <c r="X22" s="5"/>
      <c r="Y22" s="5"/>
      <c r="Z22" s="5"/>
      <c r="AA22" s="5"/>
    </row>
    <row r="23" spans="1:27" x14ac:dyDescent="0.3">
      <c r="A23" s="4" t="s">
        <v>650</v>
      </c>
      <c r="B23" s="5"/>
      <c r="C23" s="5"/>
      <c r="D23" s="5"/>
      <c r="E23" s="5"/>
      <c r="F23" s="5"/>
      <c r="G23" s="5">
        <v>1</v>
      </c>
      <c r="H23" s="5"/>
      <c r="I23" s="5"/>
      <c r="J23" s="5">
        <v>1</v>
      </c>
      <c r="K23" s="5"/>
      <c r="L23" s="5">
        <v>10</v>
      </c>
      <c r="M23" s="5">
        <v>1</v>
      </c>
      <c r="N23" s="5"/>
      <c r="O23" s="5"/>
      <c r="P23" s="5"/>
      <c r="Q23" s="5"/>
      <c r="R23" s="5"/>
      <c r="S23" s="5"/>
      <c r="T23" s="5"/>
      <c r="U23" s="5"/>
      <c r="V23" s="5"/>
      <c r="W23" s="5"/>
      <c r="X23" s="5"/>
      <c r="Y23" s="5"/>
      <c r="Z23" s="5"/>
      <c r="AA23" s="5">
        <v>1</v>
      </c>
    </row>
    <row r="25" spans="1:27" ht="15.6" x14ac:dyDescent="0.3">
      <c r="B25" s="7" t="s">
        <v>874</v>
      </c>
    </row>
    <row r="26" spans="1:27" x14ac:dyDescent="0.3">
      <c r="B26" s="11" t="s">
        <v>119</v>
      </c>
    </row>
    <row r="27" spans="1:27" x14ac:dyDescent="0.3">
      <c r="A27" s="6" t="s">
        <v>870</v>
      </c>
      <c r="B27" s="6" t="s">
        <v>875</v>
      </c>
      <c r="G27" s="6"/>
    </row>
    <row r="28" spans="1:27" x14ac:dyDescent="0.3">
      <c r="A28" s="4" t="s">
        <v>128</v>
      </c>
      <c r="B28">
        <f>INDEX($B$12:$AA$23,MATCH(A28,$A$12:$A$23),MATCH(B$26,$B$11:$AA$11,0))</f>
        <v>2</v>
      </c>
    </row>
    <row r="29" spans="1:27" x14ac:dyDescent="0.3">
      <c r="A29" s="4" t="s">
        <v>657</v>
      </c>
      <c r="B29">
        <f t="shared" ref="B28:B39" si="0">INDEX($B$12:$AR$23,MATCH(A29,$A$12:$A$23),MATCH(B$26,$B$11:$AR$11,0))</f>
        <v>2</v>
      </c>
    </row>
    <row r="30" spans="1:27" x14ac:dyDescent="0.3">
      <c r="A30" s="4" t="s">
        <v>102</v>
      </c>
      <c r="B30">
        <f t="shared" si="0"/>
        <v>2</v>
      </c>
    </row>
    <row r="31" spans="1:27" x14ac:dyDescent="0.3">
      <c r="A31" s="4" t="s">
        <v>133</v>
      </c>
      <c r="B31">
        <f t="shared" si="0"/>
        <v>1</v>
      </c>
    </row>
    <row r="32" spans="1:27" x14ac:dyDescent="0.3">
      <c r="A32" s="4" t="s">
        <v>181</v>
      </c>
      <c r="B32">
        <f t="shared" si="0"/>
        <v>4</v>
      </c>
    </row>
    <row r="33" spans="1:2" x14ac:dyDescent="0.3">
      <c r="A33" s="4" t="s">
        <v>124</v>
      </c>
      <c r="B33">
        <f t="shared" si="0"/>
        <v>2</v>
      </c>
    </row>
    <row r="34" spans="1:2" x14ac:dyDescent="0.3">
      <c r="A34" s="4" t="s">
        <v>117</v>
      </c>
      <c r="B34">
        <f t="shared" si="0"/>
        <v>5</v>
      </c>
    </row>
    <row r="35" spans="1:2" x14ac:dyDescent="0.3">
      <c r="A35" s="4" t="s">
        <v>165</v>
      </c>
      <c r="B35">
        <f t="shared" si="0"/>
        <v>5</v>
      </c>
    </row>
    <row r="36" spans="1:2" x14ac:dyDescent="0.3">
      <c r="A36" s="4" t="s">
        <v>108</v>
      </c>
      <c r="B36">
        <f t="shared" si="0"/>
        <v>1</v>
      </c>
    </row>
    <row r="37" spans="1:2" x14ac:dyDescent="0.3">
      <c r="A37" s="4" t="s">
        <v>97</v>
      </c>
      <c r="B37">
        <f t="shared" si="0"/>
        <v>0</v>
      </c>
    </row>
    <row r="38" spans="1:2" x14ac:dyDescent="0.3">
      <c r="A38" s="4" t="s">
        <v>152</v>
      </c>
      <c r="B38">
        <f t="shared" si="0"/>
        <v>2</v>
      </c>
    </row>
    <row r="39" spans="1:2" x14ac:dyDescent="0.3">
      <c r="A39" s="4" t="s">
        <v>650</v>
      </c>
      <c r="B39">
        <f t="shared" si="0"/>
        <v>0</v>
      </c>
    </row>
    <row r="41" spans="1:2" x14ac:dyDescent="0.3">
      <c r="A41" s="6" t="s">
        <v>876</v>
      </c>
      <c r="B41">
        <f>SUM(B28:B39)</f>
        <v>26</v>
      </c>
    </row>
  </sheetData>
  <dataValidations count="1">
    <dataValidation type="list" allowBlank="1" showInputMessage="1" showErrorMessage="1" sqref="G28 B26" xr:uid="{83658D04-BF57-4C89-9EE9-438F5AA673BF}">
      <formula1>$B$11:$AR$11</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A8835-235F-4D70-96EC-68F70CA25BAC}">
  <dimension ref="A1"/>
  <sheetViews>
    <sheetView showGridLines="0" zoomScale="80" zoomScaleNormal="80" workbookViewId="0"/>
  </sheetViews>
  <sheetFormatPr defaultRowHeight="14.4" x14ac:dyDescent="0.3"/>
  <cols>
    <col min="1" max="16384" width="8.88671875" style="21"/>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C35E-A835-46EE-BBF8-9058EC3412A7}">
  <dimension ref="B56:AS83"/>
  <sheetViews>
    <sheetView showGridLines="0" zoomScale="70" zoomScaleNormal="70" workbookViewId="0"/>
  </sheetViews>
  <sheetFormatPr defaultRowHeight="14.4" x14ac:dyDescent="0.3"/>
  <cols>
    <col min="1" max="1" width="8.88671875" style="21"/>
    <col min="2" max="2" width="18.44140625" style="21" bestFit="1" customWidth="1"/>
    <col min="3" max="3" width="16.33203125" style="21" bestFit="1" customWidth="1"/>
    <col min="4" max="4" width="9.44140625" style="21" bestFit="1" customWidth="1"/>
    <col min="5" max="5" width="8.5546875" style="21" bestFit="1" customWidth="1"/>
    <col min="6" max="6" width="7.109375" style="21" bestFit="1" customWidth="1"/>
    <col min="7" max="7" width="8" style="21" bestFit="1" customWidth="1"/>
    <col min="8" max="8" width="20" style="21" bestFit="1" customWidth="1"/>
    <col min="9" max="9" width="5.6640625" style="21" bestFit="1" customWidth="1"/>
    <col min="10" max="10" width="11.77734375" style="21" bestFit="1" customWidth="1"/>
    <col min="11" max="11" width="9.88671875" style="21" bestFit="1" customWidth="1"/>
    <col min="12" max="12" width="9.109375" style="21" bestFit="1" customWidth="1"/>
    <col min="13" max="13" width="7.109375" style="21" bestFit="1" customWidth="1"/>
    <col min="14" max="14" width="7.77734375" style="21" bestFit="1" customWidth="1"/>
    <col min="15" max="15" width="3.5546875" style="21" bestFit="1" customWidth="1"/>
    <col min="16" max="17" width="6.6640625" style="21" bestFit="1" customWidth="1"/>
    <col min="18" max="18" width="8.88671875" style="21" bestFit="1" customWidth="1"/>
    <col min="19" max="19" width="6.5546875" style="21" bestFit="1" customWidth="1"/>
    <col min="20" max="21" width="7.21875" style="21" bestFit="1" customWidth="1"/>
    <col min="22" max="22" width="5.21875" style="21" bestFit="1" customWidth="1"/>
    <col min="23" max="23" width="7.109375" style="21" bestFit="1" customWidth="1"/>
    <col min="24" max="24" width="4.6640625" style="21" bestFit="1" customWidth="1"/>
    <col min="25" max="25" width="7.6640625" style="21" bestFit="1" customWidth="1"/>
    <col min="26" max="26" width="5.88671875" style="21" bestFit="1" customWidth="1"/>
    <col min="27" max="27" width="8.88671875" style="21" bestFit="1" customWidth="1"/>
    <col min="28" max="28" width="10.5546875" style="21" bestFit="1" customWidth="1"/>
    <col min="29" max="29" width="6" style="21" bestFit="1" customWidth="1"/>
    <col min="30" max="30" width="8.5546875" style="21" bestFit="1" customWidth="1"/>
    <col min="31" max="31" width="11.6640625" style="21" bestFit="1" customWidth="1"/>
    <col min="32" max="32" width="7.21875" style="21" bestFit="1" customWidth="1"/>
    <col min="33" max="33" width="7.6640625" style="21" bestFit="1" customWidth="1"/>
    <col min="34" max="34" width="8.21875" style="21" bestFit="1" customWidth="1"/>
    <col min="35" max="35" width="8.44140625" style="21" bestFit="1" customWidth="1"/>
    <col min="36" max="36" width="7.77734375" style="21" bestFit="1" customWidth="1"/>
    <col min="37" max="37" width="8" style="21" bestFit="1" customWidth="1"/>
    <col min="38" max="38" width="11.33203125" style="21" bestFit="1" customWidth="1"/>
    <col min="39" max="39" width="5.6640625" style="21" bestFit="1" customWidth="1"/>
    <col min="40" max="40" width="7.88671875" style="21" bestFit="1" customWidth="1"/>
    <col min="41" max="41" width="9.109375" style="21" bestFit="1" customWidth="1"/>
    <col min="42" max="42" width="7.109375" style="21" bestFit="1" customWidth="1"/>
    <col min="43" max="43" width="8.21875" style="21" bestFit="1" customWidth="1"/>
    <col min="44" max="44" width="6.33203125" style="21" bestFit="1" customWidth="1"/>
    <col min="45" max="45" width="10" style="21" bestFit="1" customWidth="1"/>
    <col min="46" max="46" width="11" style="21" bestFit="1" customWidth="1"/>
    <col min="47" max="16384" width="8.88671875" style="21"/>
  </cols>
  <sheetData>
    <row r="56" spans="2:45" x14ac:dyDescent="0.3">
      <c r="B56" s="21" t="s">
        <v>873</v>
      </c>
      <c r="C56" s="21" t="s">
        <v>872</v>
      </c>
    </row>
    <row r="57" spans="2:45" x14ac:dyDescent="0.3">
      <c r="B57" s="21" t="s">
        <v>865</v>
      </c>
      <c r="C57" s="21" t="s">
        <v>496</v>
      </c>
      <c r="D57" s="21" t="s">
        <v>606</v>
      </c>
      <c r="E57" s="21" t="s">
        <v>342</v>
      </c>
      <c r="F57" s="21" t="s">
        <v>548</v>
      </c>
      <c r="G57" s="21" t="s">
        <v>769</v>
      </c>
      <c r="H57" s="21" t="s">
        <v>779</v>
      </c>
      <c r="I57" s="21" t="s">
        <v>169</v>
      </c>
      <c r="J57" s="21" t="s">
        <v>670</v>
      </c>
      <c r="K57" s="21" t="s">
        <v>542</v>
      </c>
      <c r="L57" s="21" t="s">
        <v>563</v>
      </c>
      <c r="M57" s="21" t="s">
        <v>572</v>
      </c>
      <c r="N57" s="21" t="s">
        <v>270</v>
      </c>
      <c r="O57" s="21" t="s">
        <v>252</v>
      </c>
      <c r="P57" s="21" t="s">
        <v>554</v>
      </c>
      <c r="Q57" s="21" t="s">
        <v>546</v>
      </c>
      <c r="R57" s="21" t="s">
        <v>772</v>
      </c>
      <c r="S57" s="21" t="s">
        <v>99</v>
      </c>
      <c r="T57" s="21" t="s">
        <v>595</v>
      </c>
      <c r="U57" s="21" t="s">
        <v>668</v>
      </c>
      <c r="V57" s="21" t="s">
        <v>130</v>
      </c>
      <c r="W57" s="21" t="s">
        <v>336</v>
      </c>
      <c r="X57" s="21" t="s">
        <v>285</v>
      </c>
      <c r="Y57" s="21" t="s">
        <v>104</v>
      </c>
      <c r="Z57" s="21" t="s">
        <v>830</v>
      </c>
      <c r="AA57" s="21" t="s">
        <v>178</v>
      </c>
      <c r="AB57" s="21" t="s">
        <v>631</v>
      </c>
      <c r="AC57" s="21" t="s">
        <v>175</v>
      </c>
      <c r="AD57" s="21" t="s">
        <v>450</v>
      </c>
      <c r="AE57" s="21" t="s">
        <v>394</v>
      </c>
      <c r="AF57" s="21" t="s">
        <v>710</v>
      </c>
      <c r="AG57" s="21" t="s">
        <v>833</v>
      </c>
      <c r="AH57" s="21" t="s">
        <v>172</v>
      </c>
      <c r="AI57" s="21" t="s">
        <v>366</v>
      </c>
      <c r="AJ57" s="21" t="s">
        <v>154</v>
      </c>
      <c r="AK57" s="21" t="s">
        <v>686</v>
      </c>
      <c r="AL57" s="21" t="s">
        <v>764</v>
      </c>
      <c r="AM57" s="21" t="s">
        <v>119</v>
      </c>
      <c r="AN57" s="21" t="s">
        <v>281</v>
      </c>
      <c r="AO57" s="21" t="s">
        <v>690</v>
      </c>
      <c r="AP57" s="21" t="s">
        <v>110</v>
      </c>
      <c r="AQ57" s="21" t="s">
        <v>578</v>
      </c>
      <c r="AR57" s="21" t="s">
        <v>708</v>
      </c>
      <c r="AS57" s="21" t="s">
        <v>666</v>
      </c>
    </row>
    <row r="58" spans="2:45" x14ac:dyDescent="0.3">
      <c r="B58" s="29" t="s">
        <v>128</v>
      </c>
      <c r="C58" s="30"/>
      <c r="D58" s="30"/>
      <c r="E58" s="30">
        <v>1</v>
      </c>
      <c r="F58" s="30"/>
      <c r="G58" s="30"/>
      <c r="H58" s="30"/>
      <c r="I58" s="30"/>
      <c r="J58" s="30"/>
      <c r="K58" s="30"/>
      <c r="L58" s="30"/>
      <c r="M58" s="30"/>
      <c r="N58" s="30">
        <v>1</v>
      </c>
      <c r="O58" s="30">
        <v>1</v>
      </c>
      <c r="P58" s="30"/>
      <c r="Q58" s="30"/>
      <c r="R58" s="30"/>
      <c r="S58" s="30"/>
      <c r="T58" s="30"/>
      <c r="U58" s="30"/>
      <c r="V58" s="30">
        <v>17</v>
      </c>
      <c r="W58" s="30">
        <v>1</v>
      </c>
      <c r="X58" s="30"/>
      <c r="Y58" s="30"/>
      <c r="Z58" s="30"/>
      <c r="AA58" s="30"/>
      <c r="AB58" s="30"/>
      <c r="AC58" s="30"/>
      <c r="AD58" s="30"/>
      <c r="AE58" s="30"/>
      <c r="AF58" s="30"/>
      <c r="AG58" s="30"/>
      <c r="AH58" s="30"/>
      <c r="AI58" s="30"/>
      <c r="AJ58" s="30"/>
      <c r="AK58" s="30"/>
      <c r="AL58" s="30"/>
      <c r="AM58" s="30">
        <v>5</v>
      </c>
      <c r="AN58" s="30"/>
      <c r="AO58" s="30"/>
      <c r="AP58" s="30"/>
      <c r="AQ58" s="30"/>
      <c r="AR58" s="30"/>
      <c r="AS58" s="30"/>
    </row>
    <row r="59" spans="2:45" x14ac:dyDescent="0.3">
      <c r="B59" s="29" t="s">
        <v>657</v>
      </c>
      <c r="C59" s="30"/>
      <c r="D59" s="30"/>
      <c r="E59" s="30">
        <v>2</v>
      </c>
      <c r="F59" s="30"/>
      <c r="G59" s="30"/>
      <c r="H59" s="30"/>
      <c r="I59" s="30">
        <v>1</v>
      </c>
      <c r="J59" s="30"/>
      <c r="K59" s="30"/>
      <c r="L59" s="30"/>
      <c r="M59" s="30"/>
      <c r="N59" s="30"/>
      <c r="O59" s="30">
        <v>1</v>
      </c>
      <c r="P59" s="30"/>
      <c r="Q59" s="30"/>
      <c r="R59" s="30"/>
      <c r="S59" s="30"/>
      <c r="T59" s="30"/>
      <c r="U59" s="30"/>
      <c r="V59" s="30">
        <v>20</v>
      </c>
      <c r="W59" s="30">
        <v>1</v>
      </c>
      <c r="X59" s="30"/>
      <c r="Y59" s="30"/>
      <c r="Z59" s="30"/>
      <c r="AA59" s="30"/>
      <c r="AB59" s="30"/>
      <c r="AC59" s="30"/>
      <c r="AD59" s="30"/>
      <c r="AE59" s="30"/>
      <c r="AF59" s="30"/>
      <c r="AG59" s="30"/>
      <c r="AH59" s="30"/>
      <c r="AI59" s="30"/>
      <c r="AJ59" s="30"/>
      <c r="AK59" s="30"/>
      <c r="AL59" s="30"/>
      <c r="AM59" s="30">
        <v>3</v>
      </c>
      <c r="AN59" s="30"/>
      <c r="AO59" s="30"/>
      <c r="AP59" s="30"/>
      <c r="AQ59" s="30"/>
      <c r="AR59" s="30"/>
      <c r="AS59" s="30"/>
    </row>
    <row r="60" spans="2:45" x14ac:dyDescent="0.3">
      <c r="B60" s="29" t="s">
        <v>102</v>
      </c>
      <c r="C60" s="30"/>
      <c r="D60" s="30"/>
      <c r="E60" s="30">
        <v>2</v>
      </c>
      <c r="F60" s="30"/>
      <c r="G60" s="30"/>
      <c r="H60" s="30"/>
      <c r="I60" s="30">
        <v>2</v>
      </c>
      <c r="J60" s="30"/>
      <c r="K60" s="30"/>
      <c r="L60" s="30"/>
      <c r="M60" s="30"/>
      <c r="N60" s="30"/>
      <c r="O60" s="30"/>
      <c r="P60" s="30"/>
      <c r="Q60" s="30"/>
      <c r="R60" s="30"/>
      <c r="S60" s="30"/>
      <c r="T60" s="30"/>
      <c r="U60" s="30"/>
      <c r="V60" s="30">
        <v>42</v>
      </c>
      <c r="W60" s="30"/>
      <c r="X60" s="30"/>
      <c r="Y60" s="30">
        <v>3</v>
      </c>
      <c r="Z60" s="30"/>
      <c r="AA60" s="30"/>
      <c r="AB60" s="30"/>
      <c r="AC60" s="30"/>
      <c r="AD60" s="30"/>
      <c r="AE60" s="30"/>
      <c r="AF60" s="30"/>
      <c r="AG60" s="30">
        <v>1</v>
      </c>
      <c r="AH60" s="30"/>
      <c r="AI60" s="30"/>
      <c r="AJ60" s="30"/>
      <c r="AK60" s="30"/>
      <c r="AL60" s="30"/>
      <c r="AM60" s="30">
        <v>9</v>
      </c>
      <c r="AN60" s="30"/>
      <c r="AO60" s="30"/>
      <c r="AP60" s="30"/>
      <c r="AQ60" s="30"/>
      <c r="AR60" s="30"/>
      <c r="AS60" s="30"/>
    </row>
    <row r="61" spans="2:45" x14ac:dyDescent="0.3">
      <c r="B61" s="29" t="s">
        <v>133</v>
      </c>
      <c r="C61" s="30">
        <v>1</v>
      </c>
      <c r="D61" s="30"/>
      <c r="E61" s="30"/>
      <c r="F61" s="30"/>
      <c r="G61" s="30"/>
      <c r="H61" s="30">
        <v>1</v>
      </c>
      <c r="I61" s="30">
        <v>3</v>
      </c>
      <c r="J61" s="30"/>
      <c r="K61" s="30"/>
      <c r="L61" s="30"/>
      <c r="M61" s="30"/>
      <c r="N61" s="30"/>
      <c r="O61" s="30"/>
      <c r="P61" s="30"/>
      <c r="Q61" s="30"/>
      <c r="R61" s="30"/>
      <c r="S61" s="30"/>
      <c r="T61" s="30"/>
      <c r="U61" s="30"/>
      <c r="V61" s="30">
        <v>33</v>
      </c>
      <c r="W61" s="30"/>
      <c r="X61" s="30">
        <v>2</v>
      </c>
      <c r="Y61" s="30"/>
      <c r="Z61" s="30"/>
      <c r="AA61" s="30">
        <v>1</v>
      </c>
      <c r="AB61" s="30"/>
      <c r="AC61" s="30">
        <v>1</v>
      </c>
      <c r="AD61" s="30"/>
      <c r="AE61" s="30"/>
      <c r="AF61" s="30"/>
      <c r="AG61" s="30"/>
      <c r="AH61" s="30">
        <v>1</v>
      </c>
      <c r="AI61" s="30">
        <v>2</v>
      </c>
      <c r="AJ61" s="30"/>
      <c r="AK61" s="30">
        <v>1</v>
      </c>
      <c r="AL61" s="30"/>
      <c r="AM61" s="30">
        <v>1</v>
      </c>
      <c r="AN61" s="30"/>
      <c r="AO61" s="30">
        <v>1</v>
      </c>
      <c r="AP61" s="30"/>
      <c r="AQ61" s="30"/>
      <c r="AR61" s="30"/>
      <c r="AS61" s="30"/>
    </row>
    <row r="62" spans="2:45" x14ac:dyDescent="0.3">
      <c r="B62" s="29" t="s">
        <v>181</v>
      </c>
      <c r="C62" s="30"/>
      <c r="D62" s="30"/>
      <c r="E62" s="30">
        <v>1</v>
      </c>
      <c r="F62" s="30"/>
      <c r="G62" s="30"/>
      <c r="H62" s="30"/>
      <c r="I62" s="30"/>
      <c r="J62" s="30"/>
      <c r="K62" s="30"/>
      <c r="L62" s="30"/>
      <c r="M62" s="30"/>
      <c r="N62" s="30"/>
      <c r="O62" s="30"/>
      <c r="P62" s="30">
        <v>1</v>
      </c>
      <c r="Q62" s="30"/>
      <c r="R62" s="30"/>
      <c r="S62" s="30"/>
      <c r="T62" s="30"/>
      <c r="U62" s="30"/>
      <c r="V62" s="30">
        <v>34</v>
      </c>
      <c r="W62" s="30"/>
      <c r="X62" s="30"/>
      <c r="Y62" s="30"/>
      <c r="Z62" s="30"/>
      <c r="AA62" s="30"/>
      <c r="AB62" s="30"/>
      <c r="AC62" s="30"/>
      <c r="AD62" s="30">
        <v>1</v>
      </c>
      <c r="AE62" s="30"/>
      <c r="AF62" s="30"/>
      <c r="AG62" s="30"/>
      <c r="AH62" s="30"/>
      <c r="AI62" s="30"/>
      <c r="AJ62" s="30">
        <v>1</v>
      </c>
      <c r="AK62" s="30"/>
      <c r="AL62" s="30"/>
      <c r="AM62" s="30">
        <v>8</v>
      </c>
      <c r="AN62" s="30"/>
      <c r="AO62" s="30"/>
      <c r="AP62" s="30"/>
      <c r="AQ62" s="30"/>
      <c r="AR62" s="30"/>
      <c r="AS62" s="30"/>
    </row>
    <row r="63" spans="2:45" x14ac:dyDescent="0.3">
      <c r="B63" s="29" t="s">
        <v>124</v>
      </c>
      <c r="C63" s="30"/>
      <c r="D63" s="30"/>
      <c r="E63" s="30">
        <v>1</v>
      </c>
      <c r="F63" s="30">
        <v>1</v>
      </c>
      <c r="G63" s="30"/>
      <c r="H63" s="30"/>
      <c r="I63" s="30">
        <v>3</v>
      </c>
      <c r="J63" s="30"/>
      <c r="K63" s="30"/>
      <c r="L63" s="30"/>
      <c r="M63" s="30"/>
      <c r="N63" s="30">
        <v>2</v>
      </c>
      <c r="O63" s="30"/>
      <c r="P63" s="30"/>
      <c r="Q63" s="30"/>
      <c r="R63" s="30"/>
      <c r="S63" s="30"/>
      <c r="T63" s="30"/>
      <c r="U63" s="30"/>
      <c r="V63" s="30">
        <v>44</v>
      </c>
      <c r="W63" s="30"/>
      <c r="X63" s="30"/>
      <c r="Y63" s="30"/>
      <c r="Z63" s="30"/>
      <c r="AA63" s="30"/>
      <c r="AB63" s="30"/>
      <c r="AC63" s="30"/>
      <c r="AD63" s="30"/>
      <c r="AE63" s="30">
        <v>1</v>
      </c>
      <c r="AF63" s="30"/>
      <c r="AG63" s="30"/>
      <c r="AH63" s="30"/>
      <c r="AI63" s="30"/>
      <c r="AJ63" s="30"/>
      <c r="AK63" s="30"/>
      <c r="AL63" s="30"/>
      <c r="AM63" s="30">
        <v>6</v>
      </c>
      <c r="AN63" s="30"/>
      <c r="AO63" s="30"/>
      <c r="AP63" s="30"/>
      <c r="AQ63" s="30"/>
      <c r="AR63" s="30"/>
      <c r="AS63" s="30"/>
    </row>
    <row r="64" spans="2:45" x14ac:dyDescent="0.3">
      <c r="B64" s="29" t="s">
        <v>117</v>
      </c>
      <c r="C64" s="30"/>
      <c r="D64" s="30"/>
      <c r="E64" s="30">
        <v>1</v>
      </c>
      <c r="F64" s="30"/>
      <c r="G64" s="30"/>
      <c r="H64" s="30"/>
      <c r="I64" s="30">
        <v>1</v>
      </c>
      <c r="J64" s="30"/>
      <c r="K64" s="30"/>
      <c r="L64" s="30"/>
      <c r="M64" s="30"/>
      <c r="N64" s="30">
        <v>1</v>
      </c>
      <c r="O64" s="30"/>
      <c r="P64" s="30"/>
      <c r="Q64" s="30"/>
      <c r="R64" s="30"/>
      <c r="S64" s="30"/>
      <c r="T64" s="30"/>
      <c r="U64" s="30"/>
      <c r="V64" s="30">
        <v>38</v>
      </c>
      <c r="W64" s="30"/>
      <c r="X64" s="30"/>
      <c r="Y64" s="30"/>
      <c r="Z64" s="30"/>
      <c r="AA64" s="30">
        <v>1</v>
      </c>
      <c r="AB64" s="30"/>
      <c r="AC64" s="30"/>
      <c r="AD64" s="30"/>
      <c r="AE64" s="30"/>
      <c r="AF64" s="30">
        <v>1</v>
      </c>
      <c r="AG64" s="30"/>
      <c r="AH64" s="30"/>
      <c r="AI64" s="30"/>
      <c r="AJ64" s="30"/>
      <c r="AK64" s="30"/>
      <c r="AL64" s="30"/>
      <c r="AM64" s="30">
        <v>9</v>
      </c>
      <c r="AN64" s="30"/>
      <c r="AO64" s="30"/>
      <c r="AP64" s="30"/>
      <c r="AQ64" s="30"/>
      <c r="AR64" s="30"/>
      <c r="AS64" s="30"/>
    </row>
    <row r="65" spans="2:45" x14ac:dyDescent="0.3">
      <c r="B65" s="29" t="s">
        <v>165</v>
      </c>
      <c r="C65" s="30"/>
      <c r="D65" s="30">
        <v>1</v>
      </c>
      <c r="E65" s="30">
        <v>1</v>
      </c>
      <c r="F65" s="30"/>
      <c r="G65" s="30"/>
      <c r="H65" s="30"/>
      <c r="I65" s="30">
        <v>1</v>
      </c>
      <c r="J65" s="30">
        <v>1</v>
      </c>
      <c r="K65" s="30">
        <v>1</v>
      </c>
      <c r="L65" s="30"/>
      <c r="M65" s="30"/>
      <c r="N65" s="30">
        <v>1</v>
      </c>
      <c r="O65" s="30"/>
      <c r="P65" s="30">
        <v>1</v>
      </c>
      <c r="Q65" s="30"/>
      <c r="R65" s="30"/>
      <c r="S65" s="30"/>
      <c r="T65" s="30"/>
      <c r="U65" s="30"/>
      <c r="V65" s="30">
        <v>41</v>
      </c>
      <c r="W65" s="30"/>
      <c r="X65" s="30"/>
      <c r="Y65" s="30"/>
      <c r="Z65" s="30"/>
      <c r="AA65" s="30"/>
      <c r="AB65" s="30">
        <v>1</v>
      </c>
      <c r="AC65" s="30"/>
      <c r="AD65" s="30"/>
      <c r="AE65" s="30">
        <v>1</v>
      </c>
      <c r="AF65" s="30"/>
      <c r="AG65" s="30"/>
      <c r="AH65" s="30"/>
      <c r="AI65" s="30"/>
      <c r="AJ65" s="30">
        <v>1</v>
      </c>
      <c r="AK65" s="30"/>
      <c r="AL65" s="30"/>
      <c r="AM65" s="30">
        <v>5</v>
      </c>
      <c r="AN65" s="30"/>
      <c r="AO65" s="30"/>
      <c r="AP65" s="30"/>
      <c r="AQ65" s="30"/>
      <c r="AR65" s="30"/>
      <c r="AS65" s="30">
        <v>1</v>
      </c>
    </row>
    <row r="66" spans="2:45" x14ac:dyDescent="0.3">
      <c r="B66" s="29" t="s">
        <v>108</v>
      </c>
      <c r="C66" s="30"/>
      <c r="D66" s="30"/>
      <c r="E66" s="30"/>
      <c r="F66" s="30"/>
      <c r="G66" s="30"/>
      <c r="H66" s="30"/>
      <c r="I66" s="30">
        <v>1</v>
      </c>
      <c r="J66" s="30"/>
      <c r="K66" s="30"/>
      <c r="L66" s="30"/>
      <c r="M66" s="30">
        <v>1</v>
      </c>
      <c r="N66" s="30">
        <v>1</v>
      </c>
      <c r="O66" s="30"/>
      <c r="P66" s="30">
        <v>2</v>
      </c>
      <c r="Q66" s="30">
        <v>1</v>
      </c>
      <c r="R66" s="30"/>
      <c r="S66" s="30"/>
      <c r="T66" s="30"/>
      <c r="U66" s="30"/>
      <c r="V66" s="30">
        <v>37</v>
      </c>
      <c r="W66" s="30"/>
      <c r="X66" s="30"/>
      <c r="Y66" s="30"/>
      <c r="Z66" s="30">
        <v>1</v>
      </c>
      <c r="AA66" s="30"/>
      <c r="AB66" s="30"/>
      <c r="AC66" s="30"/>
      <c r="AD66" s="30">
        <v>1</v>
      </c>
      <c r="AE66" s="30"/>
      <c r="AF66" s="30"/>
      <c r="AG66" s="30"/>
      <c r="AH66" s="30">
        <v>2</v>
      </c>
      <c r="AI66" s="30"/>
      <c r="AJ66" s="30">
        <v>1</v>
      </c>
      <c r="AK66" s="30"/>
      <c r="AL66" s="30"/>
      <c r="AM66" s="30">
        <v>1</v>
      </c>
      <c r="AN66" s="30"/>
      <c r="AO66" s="30"/>
      <c r="AP66" s="30">
        <v>2</v>
      </c>
      <c r="AQ66" s="30"/>
      <c r="AR66" s="30"/>
      <c r="AS66" s="30"/>
    </row>
    <row r="67" spans="2:45" x14ac:dyDescent="0.3">
      <c r="B67" s="29" t="s">
        <v>97</v>
      </c>
      <c r="C67" s="30"/>
      <c r="D67" s="30">
        <v>1</v>
      </c>
      <c r="E67" s="30">
        <v>1</v>
      </c>
      <c r="F67" s="30"/>
      <c r="G67" s="30">
        <v>1</v>
      </c>
      <c r="H67" s="30"/>
      <c r="I67" s="30"/>
      <c r="J67" s="30"/>
      <c r="K67" s="30"/>
      <c r="L67" s="30">
        <v>1</v>
      </c>
      <c r="M67" s="30">
        <v>1</v>
      </c>
      <c r="N67" s="30">
        <v>1</v>
      </c>
      <c r="O67" s="30"/>
      <c r="P67" s="30">
        <v>1</v>
      </c>
      <c r="Q67" s="30"/>
      <c r="R67" s="30"/>
      <c r="S67" s="30">
        <v>1</v>
      </c>
      <c r="T67" s="30">
        <v>1</v>
      </c>
      <c r="U67" s="30">
        <v>1</v>
      </c>
      <c r="V67" s="30">
        <v>39</v>
      </c>
      <c r="W67" s="30">
        <v>1</v>
      </c>
      <c r="X67" s="30"/>
      <c r="Y67" s="30"/>
      <c r="Z67" s="30"/>
      <c r="AA67" s="30"/>
      <c r="AB67" s="30"/>
      <c r="AC67" s="30"/>
      <c r="AD67" s="30"/>
      <c r="AE67" s="30">
        <v>1</v>
      </c>
      <c r="AF67" s="30"/>
      <c r="AG67" s="30"/>
      <c r="AH67" s="30">
        <v>1</v>
      </c>
      <c r="AI67" s="30"/>
      <c r="AJ67" s="30"/>
      <c r="AK67" s="30"/>
      <c r="AL67" s="30"/>
      <c r="AM67" s="30"/>
      <c r="AN67" s="30">
        <v>1</v>
      </c>
      <c r="AO67" s="30"/>
      <c r="AP67" s="30"/>
      <c r="AQ67" s="30">
        <v>3</v>
      </c>
      <c r="AR67" s="30"/>
      <c r="AS67" s="30"/>
    </row>
    <row r="68" spans="2:45" x14ac:dyDescent="0.3">
      <c r="B68" s="29" t="s">
        <v>152</v>
      </c>
      <c r="C68" s="30"/>
      <c r="D68" s="30">
        <v>1</v>
      </c>
      <c r="E68" s="30">
        <v>1</v>
      </c>
      <c r="F68" s="30"/>
      <c r="G68" s="30"/>
      <c r="H68" s="30"/>
      <c r="I68" s="30">
        <v>1</v>
      </c>
      <c r="J68" s="30"/>
      <c r="K68" s="30"/>
      <c r="L68" s="30"/>
      <c r="M68" s="30"/>
      <c r="N68" s="30">
        <v>1</v>
      </c>
      <c r="O68" s="30"/>
      <c r="P68" s="30"/>
      <c r="Q68" s="30"/>
      <c r="R68" s="30"/>
      <c r="S68" s="30"/>
      <c r="T68" s="30"/>
      <c r="U68" s="30"/>
      <c r="V68" s="30">
        <v>37</v>
      </c>
      <c r="W68" s="30"/>
      <c r="X68" s="30"/>
      <c r="Y68" s="30"/>
      <c r="Z68" s="30"/>
      <c r="AA68" s="30"/>
      <c r="AB68" s="30"/>
      <c r="AC68" s="30"/>
      <c r="AD68" s="30"/>
      <c r="AE68" s="30"/>
      <c r="AF68" s="30"/>
      <c r="AG68" s="30"/>
      <c r="AH68" s="30"/>
      <c r="AI68" s="30"/>
      <c r="AJ68" s="30">
        <v>1</v>
      </c>
      <c r="AK68" s="30"/>
      <c r="AL68" s="30">
        <v>1</v>
      </c>
      <c r="AM68" s="30">
        <v>6</v>
      </c>
      <c r="AN68" s="30"/>
      <c r="AO68" s="30"/>
      <c r="AP68" s="30"/>
      <c r="AQ68" s="30"/>
      <c r="AR68" s="30"/>
      <c r="AS68" s="30"/>
    </row>
    <row r="69" spans="2:45" x14ac:dyDescent="0.3">
      <c r="B69" s="29" t="s">
        <v>650</v>
      </c>
      <c r="C69" s="30"/>
      <c r="D69" s="30"/>
      <c r="E69" s="30">
        <v>1</v>
      </c>
      <c r="F69" s="30"/>
      <c r="G69" s="30"/>
      <c r="H69" s="30"/>
      <c r="I69" s="30"/>
      <c r="J69" s="30"/>
      <c r="K69" s="30"/>
      <c r="L69" s="30"/>
      <c r="M69" s="30"/>
      <c r="N69" s="30">
        <v>2</v>
      </c>
      <c r="O69" s="30"/>
      <c r="P69" s="30"/>
      <c r="Q69" s="30"/>
      <c r="R69" s="30">
        <v>1</v>
      </c>
      <c r="S69" s="30"/>
      <c r="T69" s="30"/>
      <c r="U69" s="30"/>
      <c r="V69" s="30">
        <v>26</v>
      </c>
      <c r="W69" s="30">
        <v>1</v>
      </c>
      <c r="X69" s="30"/>
      <c r="Y69" s="30"/>
      <c r="Z69" s="30"/>
      <c r="AA69" s="30"/>
      <c r="AB69" s="30"/>
      <c r="AC69" s="30"/>
      <c r="AD69" s="30"/>
      <c r="AE69" s="30"/>
      <c r="AF69" s="30">
        <v>1</v>
      </c>
      <c r="AG69" s="30"/>
      <c r="AH69" s="30"/>
      <c r="AI69" s="30"/>
      <c r="AJ69" s="30"/>
      <c r="AK69" s="30"/>
      <c r="AL69" s="30"/>
      <c r="AM69" s="30"/>
      <c r="AN69" s="30"/>
      <c r="AO69" s="30"/>
      <c r="AP69" s="30"/>
      <c r="AQ69" s="30"/>
      <c r="AR69" s="30">
        <v>1</v>
      </c>
      <c r="AS69" s="30"/>
    </row>
    <row r="71" spans="2:45" ht="15.6" x14ac:dyDescent="0.3">
      <c r="B71" s="31"/>
      <c r="C71" s="46" t="s">
        <v>130</v>
      </c>
      <c r="G71" s="29"/>
    </row>
    <row r="72" spans="2:45" ht="15.6" x14ac:dyDescent="0.3">
      <c r="B72" s="32" t="s">
        <v>128</v>
      </c>
      <c r="C72" s="31">
        <f>INDEX($C$58:$AS$69,MATCH(B72,$B$58:$B$69),MATCH(C$71,$C$57:$AS$57,0))</f>
        <v>17</v>
      </c>
      <c r="G72" s="29"/>
    </row>
    <row r="73" spans="2:45" ht="15.6" x14ac:dyDescent="0.3">
      <c r="B73" s="32" t="s">
        <v>657</v>
      </c>
      <c r="C73" s="31">
        <f t="shared" ref="C73:C83" si="0">INDEX($C$58:$AS$69,MATCH(B73,$B$58:$B$69),MATCH(C$71,$C$57:$AS$57,0))</f>
        <v>20</v>
      </c>
    </row>
    <row r="74" spans="2:45" ht="15.6" x14ac:dyDescent="0.3">
      <c r="B74" s="32" t="s">
        <v>102</v>
      </c>
      <c r="C74" s="31">
        <f t="shared" si="0"/>
        <v>42</v>
      </c>
    </row>
    <row r="75" spans="2:45" ht="15.6" x14ac:dyDescent="0.3">
      <c r="B75" s="32" t="s">
        <v>133</v>
      </c>
      <c r="C75" s="31">
        <f t="shared" si="0"/>
        <v>33</v>
      </c>
    </row>
    <row r="76" spans="2:45" ht="15.6" x14ac:dyDescent="0.3">
      <c r="B76" s="32" t="s">
        <v>181</v>
      </c>
      <c r="C76" s="31">
        <f t="shared" si="0"/>
        <v>34</v>
      </c>
    </row>
    <row r="77" spans="2:45" ht="15.6" x14ac:dyDescent="0.3">
      <c r="B77" s="32" t="s">
        <v>124</v>
      </c>
      <c r="C77" s="31">
        <f t="shared" si="0"/>
        <v>44</v>
      </c>
    </row>
    <row r="78" spans="2:45" ht="15.6" x14ac:dyDescent="0.3">
      <c r="B78" s="32" t="s">
        <v>117</v>
      </c>
      <c r="C78" s="31">
        <f t="shared" si="0"/>
        <v>38</v>
      </c>
    </row>
    <row r="79" spans="2:45" ht="15.6" x14ac:dyDescent="0.3">
      <c r="B79" s="32" t="s">
        <v>165</v>
      </c>
      <c r="C79" s="31">
        <f t="shared" si="0"/>
        <v>41</v>
      </c>
    </row>
    <row r="80" spans="2:45" ht="15.6" x14ac:dyDescent="0.3">
      <c r="B80" s="32" t="s">
        <v>108</v>
      </c>
      <c r="C80" s="31">
        <f t="shared" si="0"/>
        <v>37</v>
      </c>
    </row>
    <row r="81" spans="2:3" ht="15.6" x14ac:dyDescent="0.3">
      <c r="B81" s="32" t="s">
        <v>97</v>
      </c>
      <c r="C81" s="31">
        <f t="shared" si="0"/>
        <v>39</v>
      </c>
    </row>
    <row r="82" spans="2:3" ht="15.6" x14ac:dyDescent="0.3">
      <c r="B82" s="32" t="s">
        <v>152</v>
      </c>
      <c r="C82" s="31">
        <f t="shared" si="0"/>
        <v>37</v>
      </c>
    </row>
    <row r="83" spans="2:3" ht="15.6" x14ac:dyDescent="0.3">
      <c r="B83" s="32" t="s">
        <v>650</v>
      </c>
      <c r="C83" s="31">
        <f t="shared" si="0"/>
        <v>26</v>
      </c>
    </row>
  </sheetData>
  <dataValidations count="1">
    <dataValidation type="list" allowBlank="1" showInputMessage="1" showErrorMessage="1" sqref="C71" xr:uid="{F2D62801-BB42-45C4-A24E-C9243CE211B1}">
      <formula1>$C$57:$AS$57</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Welcome</vt:lpstr>
      <vt:lpstr>Objectives</vt:lpstr>
      <vt:lpstr>Dataset</vt:lpstr>
      <vt:lpstr>Obj 1</vt:lpstr>
      <vt:lpstr>Chart 1</vt:lpstr>
      <vt:lpstr>Obj 2</vt:lpstr>
      <vt:lpstr>Chart 2</vt:lpstr>
      <vt:lpstr>Obj 3</vt:lpstr>
      <vt:lpstr>Chart 3</vt:lpstr>
      <vt:lpstr>Obj 4</vt:lpstr>
      <vt:lpstr>Chart 4</vt:lpstr>
      <vt:lpstr>Obj 5</vt:lpstr>
      <vt:lpstr>Chart 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Banerjee</dc:creator>
  <cp:lastModifiedBy>Aniruddha Banerjee</cp:lastModifiedBy>
  <dcterms:created xsi:type="dcterms:W3CDTF">2021-11-30T18:43:32Z</dcterms:created>
  <dcterms:modified xsi:type="dcterms:W3CDTF">2021-12-29T05:30:20Z</dcterms:modified>
</cp:coreProperties>
</file>