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ru\OneDrive - Indian Institute of Technology Bombay\EY Internship\Waste Management Circular Economy\Waste Circularity Madhya Pradesh\"/>
    </mc:Choice>
  </mc:AlternateContent>
  <xr:revisionPtr revIDLastSave="0" documentId="13_ncr:1_{9A4AA07D-BA93-4885-90B5-59A0BDDDE3B7}" xr6:coauthVersionLast="47" xr6:coauthVersionMax="47" xr10:uidLastSave="{00000000-0000-0000-0000-000000000000}"/>
  <bookViews>
    <workbookView xWindow="-110" yWindow="-110" windowWidth="19420" windowHeight="12220" xr2:uid="{908F5E63-248C-4554-B181-BF5F2AF8EA28}"/>
  </bookViews>
  <sheets>
    <sheet name="Dist Wise Pivot  (2)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" l="1"/>
  <c r="G68" i="1" s="1"/>
  <c r="F66" i="1"/>
  <c r="C63" i="1"/>
  <c r="C65" i="1" s="1"/>
  <c r="C66" i="1" s="1"/>
  <c r="C68" i="1" s="1"/>
</calcChain>
</file>

<file path=xl/sharedStrings.xml><?xml version="1.0" encoding="utf-8"?>
<sst xmlns="http://schemas.openxmlformats.org/spreadsheetml/2006/main" count="99" uniqueCount="99">
  <si>
    <t>2030 Scenario</t>
  </si>
  <si>
    <t xml:space="preserve"> </t>
  </si>
  <si>
    <t>Sum of Census 2011 Population</t>
  </si>
  <si>
    <t>Sum of Projected Population by 2025</t>
  </si>
  <si>
    <t>Sum of Projected Population by 2030</t>
  </si>
  <si>
    <t>Sum of SW_Generation (TPD)</t>
  </si>
  <si>
    <t>Sum of SW_Collection_(TPD)</t>
  </si>
  <si>
    <t>Sum of SW_Processed_ (TPD)</t>
  </si>
  <si>
    <t>Sum of SW Collection Gap (in TPD)</t>
  </si>
  <si>
    <t>Average of SW Collection Achieved %</t>
  </si>
  <si>
    <t>Average of SW Collection Gap in %</t>
  </si>
  <si>
    <t>Sum of New Try-cycle (Trolley) required</t>
  </si>
  <si>
    <t>Sum of New LCV (Mini Truck) upto 700KG required</t>
  </si>
  <si>
    <t>Sum of New Bulk Waste Truck required</t>
  </si>
  <si>
    <t>Sum of Existing no. of Transfer Station</t>
  </si>
  <si>
    <t>Sum of MRF No</t>
  </si>
  <si>
    <t>Sum of MRF Capacity</t>
  </si>
  <si>
    <t>Sum of Total Handling Capacity of Transfer Station</t>
  </si>
  <si>
    <t>Sum of No. of Existing Sanitation Workers</t>
  </si>
  <si>
    <t>Sum of Estimated PW Generation in TPD</t>
  </si>
  <si>
    <t>Sum of PW Recycled (TPD)</t>
  </si>
  <si>
    <t>Sum of PW Processing Gap (TPD)</t>
  </si>
  <si>
    <t>Sum of C&amp;D Waste Generation in TPD - 2025</t>
  </si>
  <si>
    <t>Sum of C&amp;D Waste Generation in TPD - 2030</t>
  </si>
  <si>
    <t>Sum of No of Available Mechanical Road Sweeping Machine</t>
  </si>
  <si>
    <t>Sum of Area covered through Mechanical Sweeping Machine</t>
  </si>
  <si>
    <t>Sum of Gap length (Km.) in Mechnical Sweeping</t>
  </si>
  <si>
    <t>Sum of Requirment of Additional Sweeping machine</t>
  </si>
  <si>
    <t>Sum of Manual Sweeping Coverage in Km.</t>
  </si>
  <si>
    <t>Sum of Number of Available Safai Karmachari</t>
  </si>
  <si>
    <t>Sum of e-waste Generation (TPA)</t>
  </si>
  <si>
    <t>Sum of Sewage Generation (in MLD)</t>
  </si>
  <si>
    <t>Sum of SW_Generation (TPD)-2030</t>
  </si>
  <si>
    <t>Sum of SW_Collection_(TPD)-2030</t>
  </si>
  <si>
    <t>Sum of SW_Processed_ (TPD)-2030</t>
  </si>
  <si>
    <t>Sum of SW Collection Gap (in TPD)-2030</t>
  </si>
  <si>
    <t>Sum of New Trycycle (Trolley) required-2030</t>
  </si>
  <si>
    <t>Sum of New LCV (Mini Truck) upto 700KG required-2030</t>
  </si>
  <si>
    <t>Sum of New LCV upto 1500KG required (Bulk Waste Truck)-2030</t>
  </si>
  <si>
    <t>Sum of Requirment of New Transfer Station-2030</t>
  </si>
  <si>
    <t>Sum of PW generated-2030</t>
  </si>
  <si>
    <t>Sum of E-waste Generation in 2030 (TPA)-2030</t>
  </si>
  <si>
    <t>Average of Decadal Grouth Rate in % (During 2001-2011)</t>
  </si>
  <si>
    <t>Agar malwa</t>
  </si>
  <si>
    <t>Alirajpur</t>
  </si>
  <si>
    <t>Annupur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</si>
  <si>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</si>
  <si>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</si>
  <si>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</si>
  <si>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</si>
  <si>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</si>
  <si>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</si>
  <si>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</si>
  <si>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</si>
  <si>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</si>
  <si>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</si>
  <si>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</si>
  <si>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</si>
  <si>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</si>
  <si>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</si>
  <si>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</si>
  <si>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</si>
  <si>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</si>
  <si>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</si>
  <si>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</si>
  <si>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</si>
  <si>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</si>
  <si>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</si>
  <si>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</si>
  <si>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</si>
  <si>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</si>
  <si>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</si>
  <si>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</si>
  <si>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</si>
  <si>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</si>
  <si>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Narshinghpur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</si>
  <si>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</si>
  <si>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</si>
  <si>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</si>
  <si>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</si>
  <si>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</si>
  <si>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</si>
  <si>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</si>
  <si>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</si>
  <si>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</si>
  <si>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</si>
  <si>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</si>
  <si>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</si>
  <si>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</si>
  <si>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</si>
  <si>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</si>
  <si>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</si>
  <si>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</si>
  <si>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</si>
  <si>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</si>
  <si>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</si>
  <si>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Umariya</t>
  </si>
  <si>
    <t>Vidisha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</si>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</sst>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0.00000"/>
    <numFmt numFmtId="167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165" fontId="0" fillId="2" borderId="0" xfId="0" applyNumberFormat="1" applyFill="1" applyAlignment="1">
      <alignment vertical="top"/>
    </xf>
    <xf numFmtId="1" fontId="0" fillId="2" borderId="0" xfId="0" applyNumberFormat="1" applyFill="1" applyAlignment="1">
      <alignment vertical="top"/>
    </xf>
    <xf numFmtId="0" fontId="0" fillId="3" borderId="0" xfId="0" applyFill="1" applyAlignment="1">
      <alignment horizontal="left" vertical="top"/>
    </xf>
    <xf numFmtId="164" fontId="0" fillId="3" borderId="0" xfId="0" applyNumberFormat="1" applyFill="1" applyAlignment="1">
      <alignment vertical="top"/>
    </xf>
    <xf numFmtId="165" fontId="0" fillId="3" borderId="0" xfId="0" applyNumberFormat="1" applyFill="1" applyAlignment="1">
      <alignment vertical="top"/>
    </xf>
    <xf numFmtId="9" fontId="0" fillId="3" borderId="0" xfId="0" applyNumberFormat="1" applyFill="1" applyAlignment="1">
      <alignment vertical="top"/>
    </xf>
    <xf numFmtId="1" fontId="0" fillId="3" borderId="0" xfId="0" applyNumberFormat="1" applyFill="1" applyAlignment="1">
      <alignment vertical="top"/>
    </xf>
    <xf numFmtId="0" fontId="0" fillId="3" borderId="0" xfId="0" applyFill="1" applyAlignment="1">
      <alignment vertical="top"/>
    </xf>
    <xf numFmtId="164" fontId="0" fillId="3" borderId="0" xfId="0" applyNumberFormat="1" applyFill="1" applyAlignment="1">
      <alignment horizontal="left" vertical="top"/>
    </xf>
    <xf numFmtId="0" fontId="0" fillId="3" borderId="0" xfId="0" applyFill="1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43" fontId="0" fillId="0" borderId="0" xfId="0" applyNumberFormat="1"/>
    <xf numFmtId="10" fontId="0" fillId="0" borderId="0" xfId="0" applyNumberFormat="1" applyAlignment="1">
      <alignment vertical="top"/>
    </xf>
    <xf numFmtId="10" fontId="0" fillId="3" borderId="0" xfId="0" applyNumberFormat="1" applyFill="1" applyAlignment="1">
      <alignment vertical="top"/>
    </xf>
    <xf numFmtId="0" fontId="0" fillId="4" borderId="0" xfId="0" applyFill="1" applyAlignment="1">
      <alignment horizontal="left" vertical="top"/>
    </xf>
    <xf numFmtId="164" fontId="0" fillId="4" borderId="0" xfId="0" applyNumberFormat="1" applyFill="1" applyAlignment="1">
      <alignment vertical="top"/>
    </xf>
    <xf numFmtId="165" fontId="0" fillId="4" borderId="0" xfId="0" applyNumberFormat="1" applyFill="1" applyAlignment="1">
      <alignment vertical="top"/>
    </xf>
    <xf numFmtId="9" fontId="0" fillId="4" borderId="0" xfId="0" applyNumberFormat="1" applyFill="1" applyAlignment="1">
      <alignment vertical="top"/>
    </xf>
    <xf numFmtId="1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164" fontId="0" fillId="4" borderId="0" xfId="0" applyNumberFormat="1" applyFill="1" applyAlignment="1">
      <alignment horizontal="left" vertical="top"/>
    </xf>
    <xf numFmtId="10" fontId="0" fillId="4" borderId="0" xfId="0" applyNumberFormat="1" applyFill="1" applyAlignment="1">
      <alignment vertical="top"/>
    </xf>
    <xf numFmtId="0" fontId="0" fillId="4" borderId="0" xfId="0" applyFill="1"/>
  </cellXfs>
  <cellStyles count="1">
    <cellStyle name="Normal" xfId="0" builtinId="0"/>
  </cellStyles>
  <dxfs count="16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numFmt numFmtId="14" formatCode="0.00%"/>
    </dxf>
    <dxf>
      <alignment wrapText="1"/>
    </dxf>
    <dxf>
      <numFmt numFmtId="164" formatCode="_ * #,##0_ ;_ * \-#,##0_ ;_ * &quot;-&quot;??_ ;_ @_ "/>
    </dxf>
    <dxf>
      <numFmt numFmtId="164" formatCode="_ * #,##0_ ;_ * \-#,##0_ ;_ * &quot;-&quot;??_ ;_ @_ "/>
    </dxf>
    <dxf>
      <alignment relativeIndent="-1"/>
    </dxf>
    <dxf>
      <alignment horizontal="left" relativeIndent="1"/>
    </dxf>
    <dxf>
      <numFmt numFmtId="164" formatCode="_ * #,##0_ ;_ * \-#,##0_ ;_ * &quot;-&quot;??_ ;_ @_ "/>
    </dxf>
    <dxf>
      <numFmt numFmtId="1" formatCode="0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65" formatCode="0.0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yindia-my.sharepoint.com/personal/kader_mridha_in_ey_com/Documents/Documents/Proposal%20&amp;%20Report/Project/DEP%20MP/Projection,%20Gap%20Calculation%20Sheet/SWM%20Rule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Iyer" refreshedDate="45772.448472916665" createdVersion="8" refreshedVersion="8" minRefreshableVersion="3" recordCount="418" xr:uid="{1C81D0DB-0896-4C99-BBA2-57CC7D4F3335}">
  <cacheSource type="worksheet">
    <worksheetSource ref="A6:CI424" sheet="Population Projection" r:id="rId2"/>
  </cacheSource>
  <cacheFields count="87">
    <cacheField name="S. No." numFmtId="0">
      <sharedItems containsSemiMixedTypes="0" containsString="0" containsNumber="1" containsInteger="1" minValue="1" maxValue="418"/>
    </cacheField>
    <cacheField name="Dist Name" numFmtId="0">
      <sharedItems count="55">
        <s v="Agar malwa"/>
        <s v="Alirajpur"/>
        <s v="Annupur"/>
        <s v="Ashoknagar"/>
        <s v="Balaghat"/>
        <s v="Barwani"/>
        <s v="Betul"/>
        <s v="Bhind"/>
        <s v="Bhopal"/>
        <s v="Burhanpur"/>
        <s v="Chhatarpur"/>
        <s v="Chhindwara"/>
        <s v="Pandhurna"/>
        <s v="Damoh"/>
        <s v="Datia"/>
        <s v="Dewas"/>
        <s v="Dhar"/>
        <s v="Dindori"/>
        <s v="Guna"/>
        <s v="Gwalior"/>
        <s v="Harda"/>
        <s v="Narmadapuram"/>
        <s v="Indore"/>
        <s v="Jabalpur"/>
        <s v="Jhabua"/>
        <s v="Khandwa"/>
        <s v="Khargone"/>
        <s v="Mandla"/>
        <s v="Mandsaur"/>
        <s v="Morena"/>
        <s v="Katni"/>
        <s v="Narshinghpur"/>
        <s v="Neemuch"/>
        <s v="Niwari"/>
        <s v="Panna"/>
        <s v="Raisen"/>
        <s v="Rajgarh"/>
        <s v="Ratlam"/>
        <s v="Mauganj"/>
        <s v="Rewa"/>
        <s v="Sagar"/>
        <s v="Satna"/>
        <s v="Maihar"/>
        <s v="Sehore"/>
        <s v="Seoni"/>
        <s v="Shahdol"/>
        <s v="Shajapur"/>
        <s v="Sheopur"/>
        <s v="Shivpuri"/>
        <s v="Sidhi"/>
        <s v="Singrauli"/>
        <s v="Tikamgarh"/>
        <s v="Ujjain"/>
        <s v="Umariya"/>
        <s v="Vidisha"/>
      </sharedItems>
    </cacheField>
    <cacheField name="ULB Name" numFmtId="0">
      <sharedItems/>
    </cacheField>
    <cacheField name="ULB ID" numFmtId="0">
      <sharedItems containsBlank="1" containsMixedTypes="1" containsNumber="1" containsInteger="1" minValue="802078" maxValue="900704"/>
    </cacheField>
    <cacheField name="Type of ULB" numFmtId="0">
      <sharedItems/>
    </cacheField>
    <cacheField name="No. of Wards" numFmtId="0">
      <sharedItems containsString="0" containsBlank="1" containsNumber="1" containsInteger="1" minValue="7" maxValue="48"/>
    </cacheField>
    <cacheField name="Census 2011 Population" numFmtId="164">
      <sharedItems containsSemiMixedTypes="0" containsString="0" containsNumber="1" containsInteger="1" minValue="4098" maxValue="1992422"/>
    </cacheField>
    <cacheField name="Decadal Grouth Rate in % (During 2001-2011)" numFmtId="10">
      <sharedItems containsSemiMixedTypes="0" containsString="0" containsNumber="1" minValue="0.12303287841655987" maxValue="0.32884302102296714"/>
    </cacheField>
    <cacheField name="Projected Population by 2025" numFmtId="164">
      <sharedItems containsSemiMixedTypes="0" containsString="0" containsNumber="1" minValue="5403.8126078301266" maxValue="2909693.6974856714"/>
    </cacheField>
    <cacheField name="Total HH by 2025" numFmtId="164">
      <sharedItems containsSemiMixedTypes="0" containsString="0" containsNumber="1" minValue="1080.7625215660253" maxValue="581938.73949713423"/>
    </cacheField>
    <cacheField name="Projected Population by 2030" numFmtId="164">
      <sharedItems containsSemiMixedTypes="0" containsString="0" containsNumber="1" minValue="5870.1742534837422" maxValue="3237290.7323019821"/>
    </cacheField>
    <cacheField name="Total HH by 2030" numFmtId="164">
      <sharedItems containsSemiMixedTypes="0" containsString="0" containsNumber="1" minValue="1174.0348506967484" maxValue="647458.14646039647"/>
    </cacheField>
    <cacheField name="Area in Sq. Km." numFmtId="0">
      <sharedItems containsString="0" containsBlank="1" containsNumber="1" minValue="0.49" maxValue="449"/>
    </cacheField>
    <cacheField name="Solid Waste Generation (Kg/person/day)" numFmtId="0">
      <sharedItems containsSemiMixedTypes="0" containsString="0" containsNumber="1" minValue="0.28000000000000003" maxValue="0.4"/>
    </cacheField>
    <cacheField name="SW_Generation (TPD)" numFmtId="0">
      <sharedItems containsSemiMixedTypes="0" containsString="0" containsNumber="1" minValue="1.5130675301924357" maxValue="1163.8774789942686"/>
    </cacheField>
    <cacheField name="SW_Collection_(TPD)" numFmtId="0">
      <sharedItems containsSemiMixedTypes="0" containsString="0" containsNumber="1" minValue="0.05" maxValue="1006.5"/>
    </cacheField>
    <cacheField name="SW_Processed_ (TPD)" numFmtId="0">
      <sharedItems containsString="0" containsBlank="1" containsNumber="1" minValue="0" maxValue="1006.5"/>
    </cacheField>
    <cacheField name="SW Collection Gap (in TPD)" numFmtId="0">
      <sharedItems containsSemiMixedTypes="0" containsString="0" containsNumber="1" minValue="-86.034694408614456" maxValue="157.37747899426859"/>
    </cacheField>
    <cacheField name="SW Collection Achieved %" numFmtId="9">
      <sharedItems containsSemiMixedTypes="0" containsString="0" containsNumber="1" minValue="1.6916528473882867E-2" maxValue="4.2430359993142464"/>
    </cacheField>
    <cacheField name="SW Collection Gap in %" numFmtId="9">
      <sharedItems containsSemiMixedTypes="0" containsString="0" containsNumber="1" minValue="-3.2430359993142464" maxValue="0.98308347152611708"/>
    </cacheField>
    <cacheField name="Existing MSW Facilities" numFmtId="0">
      <sharedItems containsBlank="1"/>
    </cacheField>
    <cacheField name="Propertionate Poulation # Not collected waste 2025" numFmtId="164">
      <sharedItems containsSemiMixedTypes="0" containsString="0" containsNumber="1" minValue="-307266.76574505155" maxValue="393443.69748567144"/>
    </cacheField>
    <cacheField name="Propertionate HH # Not collected waste 2025" numFmtId="0">
      <sharedItems containsSemiMixedTypes="0" containsString="0" containsNumber="1" minValue="-76816.691436262889" maxValue="98360.924371417859"/>
    </cacheField>
    <cacheField name="New pushcart required" numFmtId="1">
      <sharedItems containsSemiMixedTypes="0" containsString="0" containsNumber="1" containsInteger="1" minValue="0" maxValue="0"/>
    </cacheField>
    <cacheField name="New Try-cycle (Trolley) required" numFmtId="164">
      <sharedItems containsString="0" containsBlank="1" containsNumber="1" minValue="-122.90670629802062" maxValue="157.37747899426859"/>
    </cacheField>
    <cacheField name="New E-Rickshaw required" numFmtId="164">
      <sharedItems containsSemiMixedTypes="0" containsString="0" containsNumber="1" containsInteger="1" minValue="0" maxValue="0"/>
    </cacheField>
    <cacheField name="New LCV (Mini Truck) upto 700KG required" numFmtId="0">
      <sharedItems containsSemiMixedTypes="0" containsString="0" containsNumber="1" minValue="-30.726676574505156" maxValue="39.344369748567146"/>
    </cacheField>
    <cacheField name="New Bulk Waste Truck required" numFmtId="164">
      <sharedItems containsSemiMixedTypes="0" containsString="0" containsNumber="1" minValue="-7.6816691432422051" maxValue="9.8360924366499809"/>
    </cacheField>
    <cacheField name="Existing no. of Transfer Station" numFmtId="0">
      <sharedItems containsString="0" containsBlank="1" containsNumber="1" containsInteger="1" minValue="0" maxValue="17"/>
    </cacheField>
    <cacheField name="MRF No" numFmtId="0">
      <sharedItems containsString="0" containsBlank="1" containsNumber="1" containsInteger="1" minValue="0" maxValue="4"/>
    </cacheField>
    <cacheField name="MRF Capacity" numFmtId="0">
      <sharedItems containsString="0" containsBlank="1" containsNumber="1" containsInteger="1" minValue="0" maxValue="200"/>
    </cacheField>
    <cacheField name="Average Capacity of Transfer Station" numFmtId="0">
      <sharedItems containsSemiMixedTypes="0" containsString="0" containsNumber="1" containsInteger="1" minValue="80" maxValue="80"/>
    </cacheField>
    <cacheField name="Total Handling Capacity of Transfer Station" numFmtId="0">
      <sharedItems containsSemiMixedTypes="0" containsString="0" containsNumber="1" containsInteger="1" minValue="0" maxValue="1360"/>
    </cacheField>
    <cacheField name="No. of Existing Sanitation Workers" numFmtId="0">
      <sharedItems containsString="0" containsBlank="1" containsNumber="1" containsInteger="1" minValue="2600" maxValue="8116"/>
    </cacheField>
    <cacheField name="No. of Additional Sanitation Expert Required-2025" numFmtId="164">
      <sharedItems containsMixedTypes="1" containsNumber="1" minValue="-0.67327984777515881" maxValue="21.267533552886075" count="5">
        <e v="#DIV/0!"/>
        <n v="6.4676436943186779"/>
        <n v="-0.64964616477193138"/>
        <n v="21.267533552886075" u="1"/>
        <n v="-0.67327984777515881" u="1"/>
      </sharedItems>
    </cacheField>
    <cacheField name="PW Generation coefficient" numFmtId="9">
      <sharedItems containsSemiMixedTypes="0" containsString="0" containsNumber="1" minValue="0.05" maxValue="0.05"/>
    </cacheField>
    <cacheField name="Estimated PW Generation in TPD" numFmtId="0">
      <sharedItems containsSemiMixedTypes="0" containsString="0" containsNumber="1" minValue="7.5653376509621784E-2" maxValue="58.193873949713435"/>
    </cacheField>
    <cacheField name="PW Generation in Secondary Report in TPD" numFmtId="0">
      <sharedItems containsString="0" containsBlank="1" containsNumber="1" minValue="0" maxValue="73.83"/>
    </cacheField>
    <cacheField name="PW Recycled (TPD)" numFmtId="0">
      <sharedItems containsString="0" containsBlank="1" containsNumber="1" minValue="0" maxValue="177"/>
    </cacheField>
    <cacheField name="PW Processing Gap (TPD)" numFmtId="165">
      <sharedItems containsSemiMixedTypes="0" containsString="0" containsNumber="1" minValue="-173.2470466584073" maxValue="58.193873949713435"/>
    </cacheField>
    <cacheField name="C&amp;D Waste Generation Coefficient (person/Year) in Kg" numFmtId="0">
      <sharedItems containsSemiMixedTypes="0" containsString="0" containsNumber="1" containsInteger="1" minValue="10" maxValue="40"/>
    </cacheField>
    <cacheField name="C&amp;D Waste Generation in KG/ Year - 2025" numFmtId="1">
      <sharedItems containsSemiMixedTypes="0" containsString="0" containsNumber="1" minValue="54038.126078301269" maxValue="116387747.89942685"/>
    </cacheField>
    <cacheField name="C&amp;D Waste Generation in TPD - 2025" numFmtId="0">
      <sharedItems containsSemiMixedTypes="0" containsString="0" containsNumber="1" minValue="0.14804966048849663" maxValue="318.87054219021053"/>
    </cacheField>
    <cacheField name="C&amp;D Waste Generation in KG/ Year - 2030" numFmtId="1">
      <sharedItems containsSemiMixedTypes="0" containsString="0" containsNumber="1" minValue="58701.742534837424" maxValue="129491629.29207928"/>
    </cacheField>
    <cacheField name="C&amp;D Waste Generation in TPD - 2030" numFmtId="0">
      <sharedItems containsSemiMixedTypes="0" containsString="0" containsNumber="1" minValue="0.16082669187626691" maxValue="354.7715871015871"/>
    </cacheField>
    <cacheField name="Main Road length " numFmtId="0">
      <sharedItems containsString="0" containsBlank="1" containsNumber="1" minValue="0" maxValue="173.98750000000001"/>
    </cacheField>
    <cacheField name="No of Available Mechanical Road Sweeping Machine" numFmtId="0">
      <sharedItems containsString="0" containsBlank="1" containsNumber="1" containsInteger="1" minValue="0" maxValue="11"/>
    </cacheField>
    <cacheField name="Area covered through Mechanical Sweeping Machine" numFmtId="0">
      <sharedItems containsSemiMixedTypes="0" containsString="0" containsNumber="1" minValue="0" maxValue="140.25"/>
    </cacheField>
    <cacheField name="Percentage (%) of road covered by Mechinical sweeping" numFmtId="0">
      <sharedItems containsBlank="1" containsMixedTypes="1" containsNumber="1" minValue="0" maxValue="1" count="6">
        <e v="#DIV/0!"/>
        <n v="0"/>
        <n v="1"/>
        <m/>
        <n v="0.78904618240891156"/>
        <n v="0.32903225806451614"/>
      </sharedItems>
    </cacheField>
    <cacheField name="Gap length (Km.) in Mechnical Sweeping" numFmtId="0">
      <sharedItems containsString="0" containsBlank="1" containsNumber="1" minValue="-102" maxValue="173.98750000000001"/>
    </cacheField>
    <cacheField name="% of road not covered by Mechanical Sweeping" numFmtId="0">
      <sharedItems containsBlank="1" containsMixedTypes="1" containsNumber="1" minValue="0" maxValue="1" count="6">
        <e v="#DIV/0!"/>
        <n v="1"/>
        <n v="0"/>
        <m/>
        <n v="0.21095381759108844"/>
        <n v="0.67096774193548381"/>
      </sharedItems>
    </cacheField>
    <cacheField name="Requirment of Additional Sweeping machine" numFmtId="0">
      <sharedItems containsString="0" containsBlank="1" containsNumber="1" minValue="-6.8" maxValue="11.599166666666667"/>
    </cacheField>
    <cacheField name="Road Density (Km/ Sq.Km)" numFmtId="0">
      <sharedItems containsString="0" containsBlank="1" containsNumber="1" minValue="2.5" maxValue="2.5"/>
    </cacheField>
    <cacheField name="Total Road length in Km" numFmtId="0">
      <sharedItems containsString="0" containsBlank="1" containsNumber="1" minValue="0" maxValue="1122.5"/>
    </cacheField>
    <cacheField name="Sub road length " numFmtId="0">
      <sharedItems containsString="0" containsBlank="1" containsNumber="1" minValue="-102" maxValue="1122.5"/>
    </cacheField>
    <cacheField name="Manual Sweeping Coverage in Km." numFmtId="2">
      <sharedItems containsSemiMixedTypes="0" containsString="0" containsNumber="1" minValue="-71.399999999999991" maxValue="785.75"/>
    </cacheField>
    <cacheField name="Manual Sweeping coverage %" numFmtId="0">
      <sharedItems containsMixedTypes="1" containsNumber="1" minValue="0.69999999999999984" maxValue="1.2083056478405316" count="10">
        <e v="#DIV/0!"/>
        <n v="0.7"/>
        <n v="0.78947368421052633"/>
        <n v="0.7366906474820144"/>
        <n v="0.69999999999999984"/>
        <n v="0.930421686746988"/>
        <n v="1.2083056478405316"/>
        <n v="0.71529999999999994"/>
        <n v="0.70000000000000007"/>
        <n v="0.74850144092219029"/>
      </sharedItems>
    </cacheField>
    <cacheField name="Gap in Manual Sweeping" numFmtId="9">
      <sharedItems containsMixedTypes="1" containsNumber="1" minValue="-0.20830564784053163" maxValue="0.30000000000000016" count="10">
        <e v="#DIV/0!"/>
        <n v="0.30000000000000004"/>
        <n v="0.21052631578947367"/>
        <n v="0.2633093525179856"/>
        <n v="0.30000000000000016"/>
        <n v="6.9578313253012003E-2"/>
        <n v="-0.20830564784053163"/>
        <n v="0.28470000000000006"/>
        <n v="0.29999999999999993"/>
        <n v="0.25149855907780971"/>
      </sharedItems>
    </cacheField>
    <cacheField name="Number of Available Safai Karmachari" numFmtId="0">
      <sharedItems containsString="0" containsBlank="1" containsNumber="1" containsInteger="1" minValue="2600" maxValue="8116"/>
    </cacheField>
    <cacheField name="Need of Additional Safai Karmachari" numFmtId="0">
      <sharedItems containsBlank="1" containsMixedTypes="1" containsNumber="1" minValue="27.128267465500247" maxValue="54.001459254807678" count="4">
        <e v="#DIV/0!"/>
        <m/>
        <n v="27.128267465500247"/>
        <n v="54.001459254807678"/>
      </sharedItems>
    </cacheField>
    <cacheField name="No. of Additional Waste Collection Trolley" numFmtId="0">
      <sharedItems containsNonDate="0" containsString="0" containsBlank="1" count="1">
        <m/>
      </sharedItems>
    </cacheField>
    <cacheField name="e-waste generation in MT (Per capita / Year)" numFmtId="167">
      <sharedItems containsSemiMixedTypes="0" containsString="0" containsNumber="1" minValue="4.5000000000000003E-5" maxValue="4.5000000000000003E-5"/>
    </cacheField>
    <cacheField name="e-waste Generation (TPA)" numFmtId="0">
      <sharedItems containsSemiMixedTypes="0" containsString="0" containsNumber="1" minValue="0.24317156735235571" maxValue="130.93621638685522"/>
    </cacheField>
    <cacheField name="Per Capita Water Usage in Ltr" numFmtId="0">
      <sharedItems containsSemiMixedTypes="0" containsString="0" containsNumber="1" containsInteger="1" minValue="70" maxValue="150"/>
    </cacheField>
    <cacheField name="Sewage Generation (in MLD)" numFmtId="0">
      <sharedItems containsSemiMixedTypes="0" containsString="0" containsNumber="1" minValue="0.34044019429329803" maxValue="392.80864916056566"/>
    </cacheField>
    <cacheField name="Operational STP Capacity (in MLD)" numFmtId="0">
      <sharedItems containsNonDate="0" containsString="0" containsBlank="1" count="1">
        <m/>
      </sharedItems>
    </cacheField>
    <cacheField name="Under Trial STP Capacity (in MLD)" numFmtId="0">
      <sharedItems containsNonDate="0" containsString="0" containsBlank="1" count="1">
        <m/>
      </sharedItems>
    </cacheField>
    <cacheField name="Under Construction STP Cpacity (in MLD)" numFmtId="0">
      <sharedItems containsNonDate="0" containsString="0" containsBlank="1" count="1">
        <m/>
      </sharedItems>
    </cacheField>
    <cacheField name="Proposed STP Capacity (in MLD)" numFmtId="0">
      <sharedItems containsNonDate="0" containsString="0" containsBlank="1" count="1">
        <m/>
      </sharedItems>
    </cacheField>
    <cacheField name="SW_Generation (TPD)-2030" numFmtId="0">
      <sharedItems containsSemiMixedTypes="0" containsString="0" containsNumber="1" minValue="1.643648790975448" maxValue="1294.916292920793"/>
    </cacheField>
    <cacheField name="SW_Collection_(TPD)-2030" numFmtId="0">
      <sharedItems containsSemiMixedTypes="0" containsString="0" containsNumber="1" minValue="0.05" maxValue="1006.5"/>
    </cacheField>
    <cacheField name="SW_Processed_ (TPD)-2030" numFmtId="0">
      <sharedItems containsSemiMixedTypes="0" containsString="0" containsNumber="1" minValue="0" maxValue="1006.5"/>
    </cacheField>
    <cacheField name="SW Collection Gap (in TPD)-2030" numFmtId="0">
      <sharedItems containsString="0" containsBlank="1" containsNumber="1" minValue="-74.404299554548203" maxValue="288.41629292079301"/>
    </cacheField>
    <cacheField name="Source Segregation Achieved %-2030" numFmtId="0">
      <sharedItems containsString="0" containsBlank="1" containsNumber="1" minValue="1.5697145825288542E-2" maxValue="3.9059439189499567"/>
    </cacheField>
    <cacheField name="Gap % in Source Segregation -2030" numFmtId="0">
      <sharedItems containsString="0" containsBlank="1" containsNumber="1" minValue="-2.9059439189499567" maxValue="0.98430285417471142"/>
    </cacheField>
    <cacheField name="Propertionate Poulation # Not collected waste 20252" numFmtId="0">
      <sharedItems containsString="0" containsBlank="1" containsNumber="1" minValue="-265729.64126624353" maxValue="721040.73230198247"/>
    </cacheField>
    <cacheField name="Propertionate HH # Not collected waste 20252" numFmtId="0">
      <sharedItems containsString="0" containsBlank="1" containsNumber="1" minValue="-66432.410316560883" maxValue="180260.18307549562"/>
    </cacheField>
    <cacheField name="New pushcart required2" numFmtId="1">
      <sharedItems containsSemiMixedTypes="0" containsString="0" containsNumber="1" containsInteger="1" minValue="0" maxValue="0"/>
    </cacheField>
    <cacheField name="New Trycycle (Trolley) required-2030" numFmtId="0">
      <sharedItems containsString="0" containsBlank="1" containsNumber="1" minValue="0.1745179339235805" maxValue="131.03881392652443"/>
    </cacheField>
    <cacheField name="New E-Rickshaw required2" numFmtId="164">
      <sharedItems containsSemiMixedTypes="0" containsString="0" containsNumber="1" containsInteger="1" minValue="0" maxValue="0"/>
    </cacheField>
    <cacheField name="New LCV (Mini Truck) upto 700KG required-2030" numFmtId="0">
      <sharedItems containsString="0" containsBlank="1" containsNumber="1" minValue="4.3629483480895126E-2" maxValue="32.759703481631107"/>
    </cacheField>
    <cacheField name="New LCV upto 1500KG required (Bulk Waste Truck)-2030" numFmtId="0">
      <sharedItems containsString="0" containsBlank="1" containsNumber="1" minValue="1.0907370869678412E-2" maxValue="8.1899258699982802"/>
    </cacheField>
    <cacheField name="Requirment of New Transfer Station-2030" numFmtId="0">
      <sharedItems containsString="0" containsBlank="1" containsNumber="1" minValue="-10.179827338031789" maxValue="16.186453661509912"/>
    </cacheField>
    <cacheField name="Average Capacity of Transfer Station2" numFmtId="0">
      <sharedItems containsNonDate="0" containsString="0" containsBlank="1"/>
    </cacheField>
    <cacheField name="Total Handling Capacity of Transfer Station2" numFmtId="0">
      <sharedItems containsNonDate="0" containsString="0" containsBlank="1"/>
    </cacheField>
    <cacheField name="PW generated-2030" numFmtId="0">
      <sharedItems containsSemiMixedTypes="0" containsString="0" containsNumber="1" minValue="8.2182439548772412E-2" maxValue="64.745814646039648"/>
    </cacheField>
    <cacheField name="E-waste Generation in 2030 (TPA)-2030" numFmtId="0">
      <sharedItems containsSemiMixedTypes="0" containsString="0" containsNumber="1" minValue="0.2641578414067684" maxValue="145.67808295358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n v="1"/>
    <x v="0"/>
    <s v="AGAR"/>
    <n v="802237"/>
    <s v="Nagar Palika"/>
    <m/>
    <n v="37917"/>
    <n v="0.17199858989606295"/>
    <n v="47047.338746324625"/>
    <n v="9409.4677492649244"/>
    <n v="50308.174012869138"/>
    <n v="10061.634802573828"/>
    <m/>
    <n v="0.28000000000000003"/>
    <n v="13.173254848970897"/>
    <n v="10.32"/>
    <n v="10.32"/>
    <n v="2.8532548489708969"/>
    <n v="0.78340547710622976"/>
    <n v="0.21659452289377024"/>
    <s v="Yes"/>
    <n v="10190.195889181774"/>
    <n v="2547.5489722954435"/>
    <n v="0"/>
    <n v="4.0760783556727098"/>
    <n v="0"/>
    <n v="1.0190195889181775"/>
    <n v="0.25475489721680661"/>
    <m/>
    <m/>
    <m/>
    <n v="80"/>
    <n v="0"/>
    <m/>
    <x v="0"/>
    <n v="0.05"/>
    <n v="0.65866274244854495"/>
    <m/>
    <m/>
    <n v="0.65866274244854495"/>
    <n v="20"/>
    <n v="940946.77492649248"/>
    <n v="2.5779363696616233"/>
    <n v="1006163.4802573827"/>
    <n v="2.7566122746777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1171302435846084"/>
    <n v="70"/>
    <n v="2.9639823410184514"/>
    <x v="0"/>
    <x v="0"/>
    <x v="0"/>
    <x v="0"/>
    <n v="14.08628872360336"/>
    <n v="10.32"/>
    <n v="10.32"/>
    <n v="3.7662887236033598"/>
    <n v="0.7326273231009055"/>
    <n v="0.2673726768990945"/>
    <n v="13451.031155726283"/>
    <n v="3362.7577889315708"/>
    <n v="0"/>
    <n v="1.3043341066178034"/>
    <n v="0"/>
    <n v="0.32608352665445084"/>
    <n v="8.1520881659536693E-2"/>
    <n v="0.17607860904504199"/>
    <m/>
    <m/>
    <n v="0.70431443618016809"/>
    <n v="2.2638678305791116"/>
  </r>
  <r>
    <n v="2"/>
    <x v="0"/>
    <s v="BADAGAON_A"/>
    <n v="802235"/>
    <s v="Nagar Panchayat"/>
    <m/>
    <n v="7217"/>
    <n v="0.17199858989606295"/>
    <n v="8954.83935259184"/>
    <n v="1790.967870518368"/>
    <n v="9575.4962642317842"/>
    <n v="1915.0992528463569"/>
    <m/>
    <n v="0.28000000000000003"/>
    <n v="2.5073550187257156"/>
    <n v="1.03"/>
    <n v="1.03"/>
    <n v="1.4773550187257156"/>
    <n v="0.41079144848162152"/>
    <n v="0.58920855151837848"/>
    <s v="Yes"/>
    <n v="5276.2679240204125"/>
    <n v="1319.0669810051031"/>
    <n v="0"/>
    <n v="2.110507169608165"/>
    <n v="0"/>
    <n v="0.52762679240204124"/>
    <n v="0.13190669809391498"/>
    <m/>
    <m/>
    <m/>
    <n v="80"/>
    <n v="0"/>
    <m/>
    <x v="0"/>
    <n v="0.05"/>
    <n v="0.1253677509362858"/>
    <m/>
    <m/>
    <n v="0.1253677509362858"/>
    <n v="10"/>
    <n v="89548.393525918393"/>
    <n v="0.24533806445457096"/>
    <n v="95754.962642317842"/>
    <n v="0.26234236340361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0296777086663282"/>
    <n v="70"/>
    <n v="0.56415487921328589"/>
    <x v="0"/>
    <x v="0"/>
    <x v="0"/>
    <x v="0"/>
    <n v="2.6811389539848998"/>
    <n v="1.03"/>
    <n v="1.03"/>
    <n v="1.6511389539848997"/>
    <n v="0.38416509463977638"/>
    <n v="0.61583490536022367"/>
    <n v="5896.9248356603557"/>
    <n v="1474.2312089150889"/>
    <n v="0"/>
    <n v="0.24826276465597719"/>
    <n v="0"/>
    <n v="6.2065691163994297E-2"/>
    <n v="1.551642279022275E-2"/>
    <n v="3.3514236924811244E-2"/>
    <m/>
    <m/>
    <n v="0.134056947699245"/>
    <n v="0.43089733189043034"/>
  </r>
  <r>
    <n v="3"/>
    <x v="0"/>
    <s v="BARODE"/>
    <n v="802236"/>
    <s v="Nagar Panchayat"/>
    <m/>
    <n v="13834"/>
    <n v="0.17199858989606295"/>
    <n v="17165.199889670988"/>
    <n v="3433.0399779341979"/>
    <n v="18354.914135982057"/>
    <n v="3670.9828271964116"/>
    <m/>
    <n v="0.28000000000000003"/>
    <n v="4.8062559691078768"/>
    <n v="3.71"/>
    <n v="3.52"/>
    <n v="1.0962559691078768"/>
    <n v="0.77191061479995193"/>
    <n v="0.22808938520004807"/>
    <s v="Yes"/>
    <n v="3915.1998896709883"/>
    <n v="978.79997241774709"/>
    <n v="0"/>
    <n v="1.5660799558683953"/>
    <n v="0"/>
    <n v="0.39151998896709883"/>
    <n v="9.7879997236880706E-2"/>
    <m/>
    <m/>
    <m/>
    <n v="80"/>
    <n v="0"/>
    <m/>
    <x v="0"/>
    <n v="0.05"/>
    <n v="0.24031279845539386"/>
    <m/>
    <m/>
    <n v="0.24031279845539386"/>
    <n v="10"/>
    <n v="171651.99889670988"/>
    <n v="0.47027944903208185"/>
    <n v="183549.14135982055"/>
    <n v="0.5028743598899193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24339950351945"/>
    <n v="70"/>
    <n v="1.0814075930492721"/>
    <x v="0"/>
    <x v="0"/>
    <x v="0"/>
    <x v="0"/>
    <n v="5.1393759580749769"/>
    <n v="3.71"/>
    <n v="3.52"/>
    <n v="1.429375958074977"/>
    <n v="0.72187752564994889"/>
    <n v="0.27812247435005111"/>
    <n v="5104.9141359820605"/>
    <n v="1276.2285339955151"/>
    <n v="0"/>
    <n v="0.47588569852442886"/>
    <n v="0"/>
    <n v="0.11897142463110721"/>
    <n v="2.974285615628966E-2"/>
    <n v="6.4242199475937206E-2"/>
    <m/>
    <m/>
    <n v="0.25696879790374888"/>
    <n v="0.82597113611919259"/>
  </r>
  <r>
    <n v="4"/>
    <x v="0"/>
    <s v="KANAD"/>
    <n v="802238"/>
    <s v="Nagar Panchayat"/>
    <m/>
    <n v="10458"/>
    <n v="0.17199858989606295"/>
    <n v="12976.265754386237"/>
    <n v="2595.2531508772472"/>
    <n v="13875.64638095275"/>
    <n v="2775.1292761905502"/>
    <m/>
    <n v="0.28000000000000003"/>
    <n v="3.6333544112281464"/>
    <n v="4.38"/>
    <n v="4.38"/>
    <n v="-0.7466455887718535"/>
    <n v="1.2054975937564738"/>
    <n v="-0.20549759375647381"/>
    <s v="Yes"/>
    <n v="-2666.5913884709048"/>
    <n v="-666.6478471177262"/>
    <n v="0"/>
    <n v="-1.0666365553883619"/>
    <n v="0"/>
    <n v="-0.26665913884709047"/>
    <n v="-6.6664784708439381E-2"/>
    <m/>
    <m/>
    <m/>
    <n v="80"/>
    <n v="0"/>
    <m/>
    <x v="0"/>
    <n v="0.05"/>
    <n v="0.18166772056140734"/>
    <m/>
    <m/>
    <n v="0.18166772056140734"/>
    <n v="10"/>
    <n v="129762.65754386237"/>
    <n v="0.35551413025715717"/>
    <n v="138756.46380952751"/>
    <n v="0.38015469536856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39319589473807"/>
    <n v="70"/>
    <n v="0.81750474252633298"/>
    <x v="0"/>
    <x v="0"/>
    <x v="0"/>
    <x v="0"/>
    <n v="3.8851809866667706"/>
    <n v="4.38"/>
    <n v="4.38"/>
    <n v="-0.49481901333322931"/>
    <n v="1.1273606081753611"/>
    <n v="-0.1273606081753611"/>
    <n v="-1767.2107619043902"/>
    <n v="-441.80269047609755"/>
    <n v="0"/>
    <n v="0.35975225062660576"/>
    <n v="0"/>
    <n v="8.9938062656651441E-2"/>
    <n v="2.2484515663038641E-2"/>
    <n v="4.8564762333334635E-2"/>
    <m/>
    <m/>
    <n v="0.19425904933333854"/>
    <n v="0.62440408714287376"/>
  </r>
  <r>
    <n v="5"/>
    <x v="0"/>
    <s v="NALKHEDA"/>
    <n v="802234"/>
    <s v="Nagar Panchayat"/>
    <m/>
    <n v="16690"/>
    <n v="0.17199858989606295"/>
    <n v="20708.919051511406"/>
    <n v="4141.7838103022814"/>
    <n v="22144.247284194054"/>
    <n v="4428.8494568388105"/>
    <m/>
    <n v="0.28000000000000003"/>
    <n v="5.7984973344231943"/>
    <n v="3.31"/>
    <n v="3.31"/>
    <n v="2.4884973344231942"/>
    <n v="0.57083754791951846"/>
    <n v="0.42916245208048154"/>
    <s v="Yes"/>
    <n v="8887.4904800828353"/>
    <n v="2221.8726200207088"/>
    <n v="0"/>
    <n v="3.5549961920331343"/>
    <n v="0"/>
    <n v="0.88874904800828358"/>
    <n v="0.2221872619909615"/>
    <m/>
    <m/>
    <m/>
    <n v="80"/>
    <n v="0"/>
    <m/>
    <x v="0"/>
    <n v="0.05"/>
    <n v="0.28992486672115975"/>
    <m/>
    <m/>
    <n v="0.28992486672115975"/>
    <n v="10"/>
    <n v="207089.19051511405"/>
    <n v="0.56736764524688776"/>
    <n v="221442.47284194053"/>
    <n v="0.606691706416275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3190135731801338"/>
    <n v="70"/>
    <n v="1.3046619002452184"/>
    <x v="0"/>
    <x v="0"/>
    <x v="0"/>
    <x v="0"/>
    <n v="6.2003892395743359"/>
    <n v="3.31"/>
    <n v="3.31"/>
    <n v="2.8903892395743358"/>
    <n v="0.53383745311886832"/>
    <n v="0.46616254688113168"/>
    <n v="10322.818712765486"/>
    <n v="2580.7046781913714"/>
    <n v="0"/>
    <n v="0.57413129307305955"/>
    <n v="0"/>
    <n v="0.14353282326826489"/>
    <n v="3.5883205815272101E-2"/>
    <n v="7.7504865494679193E-2"/>
    <m/>
    <m/>
    <n v="0.31001946197871683"/>
    <n v="0.9964911277887325"/>
  </r>
  <r>
    <n v="6"/>
    <x v="0"/>
    <s v="SOYATKALAN"/>
    <n v="802232"/>
    <s v="Nagar Panchayat"/>
    <m/>
    <n v="14781"/>
    <n v="0.17199858989606295"/>
    <n v="18340.235620155188"/>
    <n v="3668.0471240310376"/>
    <n v="19611.391198782043"/>
    <n v="3922.2782397564088"/>
    <m/>
    <n v="0.28000000000000003"/>
    <n v="5.1352659736434534"/>
    <n v="3.65"/>
    <n v="3.65"/>
    <n v="1.4852659736434535"/>
    <n v="0.71077136388523565"/>
    <n v="0.28922863611476435"/>
    <s v="Yes"/>
    <n v="5304.5213344409049"/>
    <n v="1326.1303336102262"/>
    <n v="0"/>
    <n v="2.1218085337763619"/>
    <n v="0"/>
    <n v="0.53045213344409048"/>
    <n v="0.13261303335439198"/>
    <m/>
    <m/>
    <m/>
    <n v="80"/>
    <n v="0"/>
    <m/>
    <x v="0"/>
    <n v="0.05"/>
    <n v="0.25676329868217268"/>
    <m/>
    <m/>
    <n v="0.25676329868217268"/>
    <n v="10"/>
    <n v="183402.35620155188"/>
    <n v="0.50247220877137511"/>
    <n v="196113.91198782044"/>
    <n v="0.5372983890077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2531060290698355"/>
    <n v="70"/>
    <n v="1.1554348440697768"/>
    <x v="0"/>
    <x v="0"/>
    <x v="0"/>
    <x v="0"/>
    <n v="5.4911895356589717"/>
    <n v="3.65"/>
    <n v="3.65"/>
    <n v="1.8411895356589718"/>
    <n v="0.66470115014195752"/>
    <n v="0.33529884985804248"/>
    <n v="6575.6769130677558"/>
    <n v="1643.9192282669389"/>
    <n v="0"/>
    <n v="0.50846223145074054"/>
    <n v="0"/>
    <n v="0.12711555786268514"/>
    <n v="3.1778889464082305E-2"/>
    <n v="6.8639869195737141E-2"/>
    <m/>
    <m/>
    <n v="0.27455947678294862"/>
    <n v="0.88251260394519204"/>
  </r>
  <r>
    <n v="7"/>
    <x v="0"/>
    <s v="SUSNER"/>
    <n v="802233"/>
    <s v="Nagar Panchayat"/>
    <m/>
    <n v="16432"/>
    <n v="0.17199858989606295"/>
    <n v="20388.793160840949"/>
    <n v="4077.7586321681897"/>
    <n v="21801.933575427003"/>
    <n v="4360.3867150854003"/>
    <m/>
    <n v="0.28000000000000003"/>
    <n v="5.7088620850354665"/>
    <n v="4.01"/>
    <n v="4.01"/>
    <n v="1.6988620850354668"/>
    <n v="0.7024166883469366"/>
    <n v="0.2975833116530634"/>
    <s v="Yes"/>
    <n v="6067.3645894123811"/>
    <n v="1516.8411473530953"/>
    <n v="0"/>
    <n v="2.4269458357649523"/>
    <n v="0"/>
    <n v="0.60673645894123807"/>
    <n v="0.15168411472772531"/>
    <m/>
    <m/>
    <m/>
    <n v="80"/>
    <n v="0"/>
    <m/>
    <x v="0"/>
    <n v="0.05"/>
    <n v="0.28544310425177333"/>
    <m/>
    <m/>
    <n v="0.28544310425177333"/>
    <n v="10"/>
    <n v="203887.9316084095"/>
    <n v="0.55859707289975202"/>
    <n v="218019.33575427003"/>
    <n v="0.5973132486418356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1749569223784277"/>
    <n v="70"/>
    <n v="1.28449396913298"/>
    <x v="0"/>
    <x v="0"/>
    <x v="0"/>
    <x v="0"/>
    <n v="6.1045414011195618"/>
    <n v="4.01"/>
    <n v="4.01"/>
    <n v="2.094541401119562"/>
    <n v="0.6568880013271059"/>
    <n v="0.3431119986728941"/>
    <n v="7480.5050039984353"/>
    <n v="1870.1262509996088"/>
    <n v="0"/>
    <n v="0.56525616583442195"/>
    <n v="0"/>
    <n v="0.14131404145860549"/>
    <n v="3.5328510362884952E-2"/>
    <n v="7.6306767513994525E-2"/>
    <m/>
    <m/>
    <n v="0.3052270700559781"/>
    <n v="0.98108701089421524"/>
  </r>
  <r>
    <n v="8"/>
    <x v="1"/>
    <s v="ALIRAJPUR"/>
    <n v="802433"/>
    <s v="Nagar Palika"/>
    <m/>
    <n v="28498"/>
    <n v="0.19454180492400966"/>
    <n v="36259.6732994142"/>
    <n v="7251.9346598828397"/>
    <n v="39031.699477776412"/>
    <n v="7806.3398955552821"/>
    <n v="13.01"/>
    <n v="0.28000000000000003"/>
    <n v="10.152708523835978"/>
    <n v="8"/>
    <n v="8"/>
    <n v="2.1527085238359778"/>
    <n v="0.78796707117298148"/>
    <n v="0.21203292882701852"/>
    <s v="Yes"/>
    <n v="7688.2447279856342"/>
    <n v="1922.0611819964085"/>
    <n v="0"/>
    <n v="3.0752978911942539"/>
    <n v="0"/>
    <n v="0.76882447279856347"/>
    <n v="0.19220611819003056"/>
    <m/>
    <m/>
    <m/>
    <n v="80"/>
    <n v="0"/>
    <m/>
    <x v="0"/>
    <n v="0.05"/>
    <n v="0.50763542619179891"/>
    <m/>
    <m/>
    <n v="0.50763542619179891"/>
    <n v="20"/>
    <n v="725193.46598828398"/>
    <n v="1.9868314136665313"/>
    <n v="780633.98955552827"/>
    <n v="2.1387232590562419"/>
    <n v="5.0413749999999995"/>
    <m/>
    <n v="0"/>
    <x v="1"/>
    <n v="5.0413749999999995"/>
    <x v="1"/>
    <n v="0.33609166666666662"/>
    <n v="2.5"/>
    <n v="32.524999999999999"/>
    <n v="32.524999999999999"/>
    <n v="22.767499999999998"/>
    <x v="1"/>
    <x v="1"/>
    <m/>
    <x v="0"/>
    <x v="0"/>
    <n v="4.5000000000000003E-5"/>
    <n v="1.6316852984736392"/>
    <n v="70"/>
    <n v="2.2843594178630946"/>
    <x v="0"/>
    <x v="0"/>
    <x v="0"/>
    <x v="0"/>
    <n v="10.928875853777395"/>
    <n v="8"/>
    <n v="8"/>
    <n v="2.9288758537773951"/>
    <n v="0.73200575311091354"/>
    <n v="0.26799424688908646"/>
    <n v="10460.27090634784"/>
    <n v="2615.0677265869599"/>
    <n v="0"/>
    <n v="1.1088104713448819"/>
    <n v="0"/>
    <n v="0.27720261783622047"/>
    <n v="6.9300654455590111E-2"/>
    <n v="0.13661094817221744"/>
    <m/>
    <m/>
    <n v="0.54644379268886978"/>
    <n v="1.7564264764999387"/>
  </r>
  <r>
    <n v="9"/>
    <x v="1"/>
    <s v="BHAVRA"/>
    <n v="802431"/>
    <s v="Nagar Panchayat"/>
    <m/>
    <n v="10968"/>
    <n v="0.19454180492400966"/>
    <n v="13955.228322969153"/>
    <n v="2791.0456645938307"/>
    <n v="15022.095581172422"/>
    <n v="3004.4191162344841"/>
    <n v="22.3"/>
    <n v="0.28000000000000003"/>
    <n v="3.9074639304313634"/>
    <n v="4.22"/>
    <n v="4.22"/>
    <n v="-0.31253606956863633"/>
    <n v="1.0799843773693221"/>
    <n v="-7.9984377369322068E-2"/>
    <s v="Yes"/>
    <n v="-1116.2002484594154"/>
    <n v="-279.05006211485386"/>
    <n v="0"/>
    <n v="-0.44648009938376615"/>
    <n v="0"/>
    <n v="-0.11162002484594154"/>
    <n v="-2.7905006210090136E-2"/>
    <m/>
    <m/>
    <m/>
    <n v="80"/>
    <n v="0"/>
    <m/>
    <x v="0"/>
    <n v="0.05"/>
    <n v="0.19537319652156818"/>
    <m/>
    <m/>
    <n v="0.19537319652156818"/>
    <n v="10"/>
    <n v="139552.28322969153"/>
    <n v="0.38233502254710011"/>
    <n v="150220.95581172421"/>
    <n v="0.41156426249787459"/>
    <n v="8.6412499999999994"/>
    <m/>
    <n v="0"/>
    <x v="1"/>
    <n v="8.6412499999999994"/>
    <x v="1"/>
    <n v="0.57608333333333328"/>
    <n v="2.5"/>
    <n v="55.75"/>
    <n v="55.75"/>
    <n v="39.024999999999999"/>
    <x v="1"/>
    <x v="1"/>
    <m/>
    <x v="0"/>
    <x v="0"/>
    <n v="4.5000000000000003E-5"/>
    <n v="0.62798527453361197"/>
    <n v="70"/>
    <n v="0.87917938434705667"/>
    <x v="0"/>
    <x v="0"/>
    <x v="0"/>
    <x v="0"/>
    <n v="4.2061867627282785"/>
    <n v="4.22"/>
    <n v="4.22"/>
    <n v="-1.3813237271721235E-2"/>
    <n v="1.0032840285158335"/>
    <n v="-3.2840285158335369E-3"/>
    <n v="-49.332990256147262"/>
    <n v="-12.333247564036816"/>
    <n v="0"/>
    <n v="0.42674690328130727"/>
    <n v="0"/>
    <n v="0.10668672582032682"/>
    <n v="2.6671681453748122E-2"/>
    <n v="5.257733453410348E-2"/>
    <m/>
    <m/>
    <n v="0.21030933813641395"/>
    <n v="0.67599430115275905"/>
  </r>
  <r>
    <n v="10"/>
    <x v="1"/>
    <s v="JOBAT"/>
    <n v="802432"/>
    <s v="Nagar Panchayat"/>
    <m/>
    <n v="11976"/>
    <n v="0.19454180492400966"/>
    <n v="15237.765718077915"/>
    <n v="3047.5531436155829"/>
    <n v="16402.682045962887"/>
    <n v="3280.5364091925776"/>
    <n v="1.33"/>
    <n v="0.28000000000000003"/>
    <n v="4.2665744010618161"/>
    <n v="3.7"/>
    <n v="3.7"/>
    <n v="0.56657440106181589"/>
    <n v="0.86720625311940802"/>
    <n v="0.13279374688059198"/>
    <s v="Yes"/>
    <n v="2023.4800037921996"/>
    <n v="505.87000094804989"/>
    <n v="0"/>
    <n v="0.80939200151687984"/>
    <n v="0"/>
    <n v="0.20234800037921996"/>
    <n v="5.0587000092275639E-2"/>
    <m/>
    <m/>
    <m/>
    <n v="80"/>
    <n v="0"/>
    <m/>
    <x v="0"/>
    <n v="0.05"/>
    <n v="0.21332872005309081"/>
    <m/>
    <m/>
    <n v="0.21332872005309081"/>
    <n v="10"/>
    <n v="152377.65718077915"/>
    <n v="0.4174730333719977"/>
    <n v="164026.82045962889"/>
    <n v="0.4493885492044627"/>
    <n v="0.51537500000000003"/>
    <m/>
    <n v="0"/>
    <x v="1"/>
    <n v="0.51537500000000003"/>
    <x v="1"/>
    <n v="3.4358333333333338E-2"/>
    <n v="2.5"/>
    <n v="3.3250000000000002"/>
    <n v="3.3250000000000002"/>
    <n v="2.3275000000000001"/>
    <x v="1"/>
    <x v="1"/>
    <m/>
    <x v="0"/>
    <x v="0"/>
    <n v="4.5000000000000003E-5"/>
    <n v="0.68569945731350623"/>
    <n v="70"/>
    <n v="0.95997924023890868"/>
    <x v="0"/>
    <x v="0"/>
    <x v="0"/>
    <x v="0"/>
    <n v="4.5927509728696085"/>
    <n v="3.7"/>
    <n v="3.7"/>
    <n v="0.89275097286960836"/>
    <n v="0.80561737874679362"/>
    <n v="0.19438262125320638"/>
    <n v="3188.3963316771724"/>
    <n v="797.0990829192931"/>
    <n v="0"/>
    <n v="0.46596653115398912"/>
    <n v="0"/>
    <n v="0.11649163278849728"/>
    <n v="2.9122908195668179E-2"/>
    <n v="5.7409387160870108E-2"/>
    <m/>
    <m/>
    <n v="0.22963754864348043"/>
    <n v="0.73812069206832998"/>
  </r>
  <r>
    <n v="11"/>
    <x v="2"/>
    <s v="AMARKANTAK"/>
    <n v="802421"/>
    <s v="Nagar Panchayat"/>
    <m/>
    <n v="8416"/>
    <n v="0.12303287841655987"/>
    <n v="9865.6225866552741"/>
    <n v="1973.1245173310549"/>
    <n v="10383.344939032158"/>
    <n v="2076.6689878064317"/>
    <m/>
    <n v="0.28000000000000003"/>
    <n v="2.7623743242634768"/>
    <n v="1.61"/>
    <n v="1.61"/>
    <n v="1.1523743242634767"/>
    <n v="0.58283194491726587"/>
    <n v="0.41716805508273413"/>
    <s v="Yes"/>
    <n v="4115.6225866552732"/>
    <n v="1028.9056466638183"/>
    <n v="0"/>
    <n v="1.6462490346621093"/>
    <n v="0"/>
    <n v="0.41156225866552731"/>
    <n v="0.1028905646612373"/>
    <m/>
    <m/>
    <m/>
    <n v="80"/>
    <n v="0"/>
    <m/>
    <x v="0"/>
    <n v="0.05"/>
    <n v="0.13811871621317384"/>
    <m/>
    <m/>
    <n v="0.13811871621317384"/>
    <n v="10"/>
    <n v="98656.225866552733"/>
    <n v="0.27029102977137737"/>
    <n v="103833.44939032159"/>
    <n v="0.284475203809100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395301639948737"/>
    <n v="70"/>
    <n v="0.62153422295928229"/>
    <x v="0"/>
    <x v="0"/>
    <x v="0"/>
    <x v="0"/>
    <n v="2.9073365829290045"/>
    <n v="1.61"/>
    <n v="1.61"/>
    <n v="1.2973365829290044"/>
    <n v="0.5537714516624701"/>
    <n v="0.4462285483375299"/>
    <n v="4633.3449390321584"/>
    <n v="1158.3362347580396"/>
    <n v="0"/>
    <n v="0.20708894095075414"/>
    <n v="0"/>
    <n v="5.1772235237688535E-2"/>
    <n v="1.2943058808774971E-2"/>
    <n v="3.6341707286612554E-2"/>
    <m/>
    <m/>
    <n v="0.14536682914645024"/>
    <n v="0.46725052225644714"/>
  </r>
  <r>
    <n v="12"/>
    <x v="2"/>
    <s v="ANUPPUR"/>
    <n v="802419"/>
    <s v="Nagar Palika"/>
    <m/>
    <n v="19899"/>
    <n v="0.12303287841655987"/>
    <n v="23326.523746655574"/>
    <n v="4665.3047493311151"/>
    <n v="24550.639370461136"/>
    <n v="4910.1278740922271"/>
    <m/>
    <n v="0.28000000000000003"/>
    <n v="6.5314266490635609"/>
    <n v="3.26"/>
    <n v="3.23"/>
    <n v="3.2714266490635611"/>
    <n v="0.49912525626654636"/>
    <n v="0.50087474373345364"/>
    <s v="Yes"/>
    <n v="11683.666603798431"/>
    <n v="2920.9166509496076"/>
    <n v="0"/>
    <n v="4.6734666415193722"/>
    <n v="0"/>
    <n v="1.168366660379843"/>
    <n v="0.29209166508035617"/>
    <m/>
    <m/>
    <m/>
    <n v="80"/>
    <n v="0"/>
    <m/>
    <x v="0"/>
    <n v="0.05"/>
    <n v="0.32657133245317804"/>
    <m/>
    <m/>
    <n v="0.32657133245317804"/>
    <n v="20"/>
    <n v="466530.47493311146"/>
    <n v="1.2781656847482505"/>
    <n v="491012.78740922274"/>
    <n v="1.34524051344992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496935685995008"/>
    <n v="70"/>
    <n v="1.4695709960393011"/>
    <x v="0"/>
    <x v="0"/>
    <x v="0"/>
    <x v="0"/>
    <n v="6.8741790237291189"/>
    <n v="3.26"/>
    <n v="3.23"/>
    <n v="3.6141790237291191"/>
    <n v="0.47423844923833658"/>
    <n v="0.52576155076166342"/>
    <n v="12907.782227603997"/>
    <n v="3226.9455569009992"/>
    <n v="0"/>
    <n v="0.48964624952222646"/>
    <n v="0"/>
    <n v="0.12241156238055662"/>
    <n v="3.0602890593609045E-2"/>
    <n v="8.5927237796613987E-2"/>
    <m/>
    <m/>
    <n v="0.34370895118645595"/>
    <n v="1.1047787716707511"/>
  </r>
  <r>
    <n v="13"/>
    <x v="2"/>
    <s v="BANGAWAN (RAJNAGAR)"/>
    <n v="900691"/>
    <s v="Nagar Panchayat"/>
    <m/>
    <n v="20873"/>
    <n v="0.12303287841655987"/>
    <n v="24468.291379664395"/>
    <n v="4893.6582759328794"/>
    <n v="25752.324015258822"/>
    <n v="5150.4648030517646"/>
    <m/>
    <n v="0.28000000000000003"/>
    <n v="6.8511215863060313"/>
    <n v="4.84"/>
    <m/>
    <n v="2.0111215863060314"/>
    <n v="0.70645367171327889"/>
    <n v="0.29354632828672111"/>
    <s v="Yes"/>
    <n v="7182.5770939501117"/>
    <n v="1795.6442734875279"/>
    <n v="0"/>
    <n v="2.8730308375800448"/>
    <n v="0"/>
    <n v="0.71825770939501121"/>
    <n v="0.17956442733977457"/>
    <m/>
    <m/>
    <m/>
    <n v="80"/>
    <n v="0"/>
    <m/>
    <x v="0"/>
    <n v="0.05"/>
    <n v="0.34255607931530158"/>
    <m/>
    <m/>
    <n v="0.34255607931530158"/>
    <n v="10"/>
    <n v="244682.91379664396"/>
    <n v="0.6703641473880656"/>
    <n v="257523.24015258823"/>
    <n v="0.705543123705721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10731120848978"/>
    <n v="70"/>
    <n v="1.5415023569188571"/>
    <x v="0"/>
    <x v="0"/>
    <x v="0"/>
    <x v="0"/>
    <n v="7.2106507242724707"/>
    <n v="4.84"/>
    <n v="0"/>
    <n v="2.3706507242724708"/>
    <n v="0.67122929470257187"/>
    <n v="0.32877070529742813"/>
    <n v="8466.6097295445379"/>
    <n v="2116.6524323861345"/>
    <n v="0"/>
    <n v="0.51361305423777015"/>
    <n v="0"/>
    <n v="0.12840326355944254"/>
    <n v="3.2100815888255613E-2"/>
    <n v="9.0133134053405881E-2"/>
    <m/>
    <m/>
    <n v="0.36053253621362358"/>
    <n v="1.158854580686647"/>
  </r>
  <r>
    <n v="14"/>
    <x v="2"/>
    <s v="BIJURI"/>
    <n v="802416"/>
    <s v="Nagar Palika"/>
    <m/>
    <n v="32682"/>
    <n v="0.12303287841655987"/>
    <n v="38311.344745374015"/>
    <n v="7662.2689490748035"/>
    <n v="40321.825011579022"/>
    <n v="8064.3650023158043"/>
    <m/>
    <n v="0.28000000000000003"/>
    <n v="10.727176528704726"/>
    <n v="2.81"/>
    <n v="2.81"/>
    <n v="7.9171765287047258"/>
    <n v="0.26195150163519298"/>
    <n v="0.73804849836480702"/>
    <s v="Yes"/>
    <n v="28275.630459659733"/>
    <n v="7068.9076149149332"/>
    <n v="0"/>
    <n v="11.310252183863893"/>
    <n v="0"/>
    <n v="2.8275630459659733"/>
    <n v="0.70689076145614882"/>
    <m/>
    <m/>
    <m/>
    <n v="80"/>
    <n v="0"/>
    <m/>
    <x v="0"/>
    <n v="0.05"/>
    <n v="0.53635882643523636"/>
    <m/>
    <m/>
    <n v="0.53635882643523636"/>
    <n v="20"/>
    <n v="766226.89490748034"/>
    <n v="2.0992517668698092"/>
    <n v="806436.50023158046"/>
    <n v="2.209415069127617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7240105135418309"/>
    <n v="70"/>
    <n v="2.4136147189585633"/>
    <x v="0"/>
    <x v="0"/>
    <x v="0"/>
    <x v="0"/>
    <n v="11.290111003242128"/>
    <n v="2.81"/>
    <n v="2.81"/>
    <n v="8.4801110032421274"/>
    <n v="0.24889037841993455"/>
    <n v="0.75110962158006545"/>
    <n v="30286.110725864739"/>
    <n v="7571.5276814661847"/>
    <n v="0"/>
    <n v="0.80419210648200234"/>
    <n v="0"/>
    <n v="0.20104802662050059"/>
    <n v="5.0262006652612046E-2"/>
    <n v="0.14112638754052659"/>
    <m/>
    <m/>
    <n v="0.56450555016210646"/>
    <n v="1.8144821255210561"/>
  </r>
  <r>
    <n v="15"/>
    <x v="2"/>
    <s v="DOLA"/>
    <n v="900692"/>
    <s v="Nagar Panchayat"/>
    <m/>
    <n v="9273"/>
    <n v="0.12303287841655987"/>
    <n v="10870.237434179464"/>
    <n v="2174.0474868358929"/>
    <n v="11440.679374957843"/>
    <n v="2288.1358749915685"/>
    <m/>
    <n v="0.28000000000000003"/>
    <n v="3.0436664815702503"/>
    <n v="0.65"/>
    <n v="0.65"/>
    <n v="2.3936664815702504"/>
    <n v="0.21355822128864138"/>
    <n v="0.78644177871135867"/>
    <s v="Yes"/>
    <n v="8548.8088627508932"/>
    <n v="2137.2022156877233"/>
    <n v="0"/>
    <n v="3.4195235451003572"/>
    <n v="0"/>
    <n v="0.85488088627508929"/>
    <n v="0.21372022155808632"/>
    <m/>
    <m/>
    <m/>
    <n v="80"/>
    <n v="0"/>
    <m/>
    <x v="0"/>
    <n v="0.05"/>
    <n v="0.15218332407851254"/>
    <m/>
    <m/>
    <n v="0.15218332407851254"/>
    <n v="10"/>
    <n v="108702.37434179464"/>
    <n v="0.29781472422409488"/>
    <n v="114406.79374957843"/>
    <n v="0.313443270546790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916068453807593"/>
    <n v="70"/>
    <n v="0.68482495835330626"/>
    <x v="0"/>
    <x v="0"/>
    <x v="0"/>
    <x v="0"/>
    <n v="3.2033902249881963"/>
    <n v="0.65"/>
    <n v="0.65"/>
    <n v="2.5533902249881963"/>
    <n v="0.20291002792280641"/>
    <n v="0.79708997207719356"/>
    <n v="9119.2508035292722"/>
    <n v="2279.812700882318"/>
    <n v="0"/>
    <n v="0.22817677631135158"/>
    <n v="0"/>
    <n v="5.7044194077837895E-2"/>
    <n v="1.4261048518746433E-2"/>
    <n v="4.0042377812352453E-2"/>
    <m/>
    <m/>
    <n v="0.16016951124940981"/>
    <n v="0.51483057187310299"/>
  </r>
  <r>
    <n v="16"/>
    <x v="2"/>
    <s v="DUMARKACHAR"/>
    <n v="900693"/>
    <s v="Nagar Panchayat"/>
    <m/>
    <n v="9480"/>
    <n v="0.12303287841655987"/>
    <n v="11112.892362344583"/>
    <n v="2222.5784724689165"/>
    <n v="11696.068206039075"/>
    <n v="2339.2136412078153"/>
    <m/>
    <n v="0.28000000000000003"/>
    <n v="3.1116098614564836"/>
    <n v="1.29"/>
    <n v="1.29"/>
    <n v="1.8216098614564835"/>
    <n v="0.41457639531845947"/>
    <n v="0.58542360468154053"/>
    <s v="Yes"/>
    <n v="6505.7495052017257"/>
    <n v="1626.4373763004314"/>
    <n v="0"/>
    <n v="2.6022998020806902"/>
    <n v="0"/>
    <n v="0.65057495052017256"/>
    <n v="0.16264373762191095"/>
    <m/>
    <m/>
    <m/>
    <n v="80"/>
    <n v="0"/>
    <m/>
    <x v="0"/>
    <n v="0.05"/>
    <n v="0.15558049307282418"/>
    <m/>
    <m/>
    <n v="0.15558049307282418"/>
    <n v="10"/>
    <n v="111128.92362344582"/>
    <n v="0.30446280444779678"/>
    <n v="116960.68206039075"/>
    <n v="0.320440224822988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008015630550628"/>
    <n v="70"/>
    <n v="0.70011221882770869"/>
    <x v="0"/>
    <x v="0"/>
    <x v="0"/>
    <x v="0"/>
    <n v="3.2748990976909411"/>
    <n v="1.29"/>
    <n v="1.29"/>
    <n v="1.9848990976909411"/>
    <n v="0.39390526593920117"/>
    <n v="0.60609473406079883"/>
    <n v="7088.9253488962177"/>
    <n v="1772.2313372240544"/>
    <n v="0"/>
    <n v="0.23327033747779691"/>
    <n v="0"/>
    <n v="5.8317584369449227E-2"/>
    <n v="1.4579396091633334E-2"/>
    <n v="4.0936238721136761E-2"/>
    <m/>
    <m/>
    <n v="0.16374495488454707"/>
    <n v="0.52632306927175843"/>
  </r>
  <r>
    <n v="17"/>
    <x v="2"/>
    <s v="JAITHARI"/>
    <n v="802420"/>
    <s v="Nagar Panchayat"/>
    <m/>
    <n v="8396"/>
    <n v="0.12303287841655987"/>
    <n v="9842.1776660596115"/>
    <n v="1968.4355332119223"/>
    <n v="10358.66968965233"/>
    <n v="2071.7339379304658"/>
    <m/>
    <n v="0.28000000000000003"/>
    <n v="2.7558097464966913"/>
    <n v="1.94"/>
    <n v="1.94"/>
    <n v="0.81580974649669136"/>
    <n v="0.70396731939358836"/>
    <n v="0.29603268060641164"/>
    <s v="Yes"/>
    <n v="2913.6062374881831"/>
    <n v="728.40155937204577"/>
    <n v="0"/>
    <n v="1.1654424949952733"/>
    <n v="0"/>
    <n v="0.29136062374881833"/>
    <n v="7.2840155933562564E-2"/>
    <m/>
    <m/>
    <m/>
    <n v="80"/>
    <n v="0"/>
    <m/>
    <x v="0"/>
    <n v="0.05"/>
    <n v="0.13779048732483457"/>
    <m/>
    <m/>
    <n v="0.13779048732483457"/>
    <n v="10"/>
    <n v="98421.776660596108"/>
    <n v="0.26964870317971534"/>
    <n v="103586.6968965233"/>
    <n v="0.28379916957951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289799497268256"/>
    <n v="70"/>
    <n v="0.62005719296175554"/>
    <x v="0"/>
    <x v="0"/>
    <x v="0"/>
    <x v="0"/>
    <n v="2.9004275131026525"/>
    <n v="1.94"/>
    <n v="1.94"/>
    <n v="0.96042751310265251"/>
    <n v="0.6688669140104585"/>
    <n v="0.3311330859895415"/>
    <n v="3430.0982610809015"/>
    <n v="857.52456527022537"/>
    <n v="0"/>
    <n v="0.20659680943708736"/>
    <n v="0"/>
    <n v="5.164920235927184E-2"/>
    <n v="1.2912300589172351E-2"/>
    <n v="3.6255343913783156E-2"/>
    <m/>
    <m/>
    <n v="0.14502137565513262"/>
    <n v="0.46614013603435489"/>
  </r>
  <r>
    <n v="18"/>
    <x v="2"/>
    <s v="Bargawan (Amlai)"/>
    <s v="New ULB"/>
    <s v="Nagar Panchayat"/>
    <m/>
    <n v="9677"/>
    <n v="0.12303287841655987"/>
    <n v="11343.82483021187"/>
    <n v="2268.764966042374"/>
    <n v="11939.119412430395"/>
    <n v="2387.8238824860791"/>
    <m/>
    <n v="0.28000000000000003"/>
    <n v="3.1762709524593236"/>
    <n v="5.35"/>
    <n v="5.35"/>
    <n v="-2.1737290475406761"/>
    <n v="1.6843651187432862"/>
    <n v="-0.6843651187432862"/>
    <s v="Yes"/>
    <n v="-7763.318026930986"/>
    <n v="-1940.8295067327465"/>
    <n v="0"/>
    <n v="-3.1053272107723946"/>
    <n v="0"/>
    <n v="-0.77633180269309865"/>
    <n v="-0.19408295066357051"/>
    <m/>
    <m/>
    <m/>
    <n v="80"/>
    <n v="0"/>
    <m/>
    <x v="0"/>
    <n v="0.05"/>
    <n v="0.15881354762296618"/>
    <m/>
    <m/>
    <n v="0.15881354762296618"/>
    <n v="10"/>
    <n v="113438.24830211871"/>
    <n v="0.31078972137566768"/>
    <n v="119391.19412430395"/>
    <n v="0.327099161984394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047211735953413"/>
    <n v="70"/>
    <n v="0.71466096430334791"/>
    <x v="0"/>
    <x v="0"/>
    <x v="0"/>
    <x v="0"/>
    <n v="3.3429534354805108"/>
    <n v="5.35"/>
    <n v="5.35"/>
    <n v="-2.0070465645194888"/>
    <n v="1.6003812506682431"/>
    <n v="-0.6003812506682431"/>
    <n v="-7168.0234447124594"/>
    <n v="-1792.0058611781149"/>
    <n v="0"/>
    <n v="0.23811783288741095"/>
    <n v="0"/>
    <n v="5.9529458221852738E-2"/>
    <n v="1.4882364554719058E-2"/>
    <n v="4.1786917943506384E-2"/>
    <m/>
    <m/>
    <n v="0.16714767177402556"/>
    <n v="0.53726037355936784"/>
  </r>
  <r>
    <n v="19"/>
    <x v="2"/>
    <s v="KOTMA"/>
    <n v="802417"/>
    <s v="Nagar Palika"/>
    <m/>
    <n v="29704"/>
    <n v="0.12303287841655987"/>
    <n v="34820.396068679693"/>
    <n v="6964.0792137359385"/>
    <n v="36647.680378922436"/>
    <n v="7329.5360757844874"/>
    <m/>
    <n v="0.28000000000000003"/>
    <n v="9.7497108992303154"/>
    <n v="1.77"/>
    <n v="1.77"/>
    <n v="7.9797108992303158"/>
    <n v="0.18154384456053271"/>
    <n v="0.81845615543946726"/>
    <s v="Yes"/>
    <n v="28498.967497251124"/>
    <n v="7124.741874312781"/>
    <n v="0"/>
    <n v="11.39958699890045"/>
    <n v="0"/>
    <n v="2.8498967497251124"/>
    <n v="0.71247418739565438"/>
    <m/>
    <m/>
    <m/>
    <n v="80"/>
    <n v="0"/>
    <m/>
    <x v="0"/>
    <n v="0.05"/>
    <n v="0.4874855449615158"/>
    <m/>
    <m/>
    <n v="0.4874855449615158"/>
    <n v="20"/>
    <n v="696407.92137359385"/>
    <n v="1.9079669078728598"/>
    <n v="732953.60757844872"/>
    <n v="2.00809207555739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669178230905862"/>
    <n v="70"/>
    <n v="2.1936849523268207"/>
    <x v="0"/>
    <x v="0"/>
    <x v="0"/>
    <x v="0"/>
    <n v="10.261350506098282"/>
    <n v="1.77"/>
    <n v="1.77"/>
    <n v="8.4913505060982821"/>
    <n v="0.17249191506986294"/>
    <n v="0.82750808493013706"/>
    <n v="30326.251807493863"/>
    <n v="7581.5629518734659"/>
    <n v="0"/>
    <n v="0.73091372409709621"/>
    <n v="0"/>
    <n v="0.18272843102427405"/>
    <n v="4.568210775378434E-2"/>
    <n v="0.12826688132622852"/>
    <m/>
    <m/>
    <n v="0.51306752530491406"/>
    <n v="1.6491456170515097"/>
  </r>
  <r>
    <n v="20"/>
    <x v="2"/>
    <s v="PASAN"/>
    <n v="802418"/>
    <s v="Nagar Palika"/>
    <m/>
    <n v="28447"/>
    <n v="0.12303287841655987"/>
    <n v="33346.882809242234"/>
    <n v="6669.3765618484467"/>
    <n v="35096.84095540017"/>
    <n v="7019.3681910800342"/>
    <m/>
    <n v="0.28000000000000003"/>
    <n v="9.3371271865878267"/>
    <n v="4.84"/>
    <n v="4.84"/>
    <n v="4.4971271865878268"/>
    <n v="0.51836072308754066"/>
    <n v="0.48163927691245934"/>
    <s v="Yes"/>
    <n v="16061.168523527953"/>
    <n v="4015.2921308819882"/>
    <n v="0"/>
    <n v="6.4244674094111813"/>
    <n v="0"/>
    <n v="1.6061168523527953"/>
    <n v="0.40152921306812234"/>
    <m/>
    <m/>
    <m/>
    <n v="80"/>
    <n v="0"/>
    <m/>
    <x v="0"/>
    <n v="0.05"/>
    <n v="0.46685635932939135"/>
    <m/>
    <m/>
    <n v="0.46685635932939135"/>
    <n v="20"/>
    <n v="666937.65618484467"/>
    <n v="1.8272264553009441"/>
    <n v="701936.8191080034"/>
    <n v="1.92311457289863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006097264159006"/>
    <n v="70"/>
    <n v="2.1008536169822607"/>
    <x v="0"/>
    <x v="0"/>
    <x v="0"/>
    <x v="0"/>
    <n v="9.8271154675120496"/>
    <n v="4.84"/>
    <n v="4.84"/>
    <n v="4.9871154675120497"/>
    <n v="0.49251481943005521"/>
    <n v="0.50748518056994474"/>
    <n v="17811.126669685891"/>
    <n v="4452.7816674214728"/>
    <n v="0"/>
    <n v="0.69998325846317488"/>
    <n v="0"/>
    <n v="0.17499581461579372"/>
    <n v="4.3748953651761013E-2"/>
    <n v="0.12283894334390062"/>
    <m/>
    <m/>
    <n v="0.49135577337560249"/>
    <n v="1.5793578429930077"/>
  </r>
  <r>
    <n v="21"/>
    <x v="3"/>
    <s v="ASHOKNAGAR"/>
    <n v="802408"/>
    <s v="Nagar Palika"/>
    <m/>
    <n v="81828"/>
    <n v="0.22662496008360669"/>
    <n v="107789.97412720992"/>
    <n v="21557.994825441983"/>
    <n v="117062.10774407061"/>
    <n v="23412.421548814124"/>
    <m/>
    <n v="0.28000000000000003"/>
    <n v="30.181192755618781"/>
    <n v="13.68"/>
    <n v="13.68"/>
    <n v="16.501192755618781"/>
    <n v="0.45326240453015954"/>
    <n v="0.54673759546984046"/>
    <s v="Yes"/>
    <n v="58932.831270067065"/>
    <n v="14733.207817516766"/>
    <n v="0"/>
    <n v="23.573132508026827"/>
    <n v="0"/>
    <n v="5.8932831270067068"/>
    <n v="1.4733207816780105"/>
    <m/>
    <m/>
    <m/>
    <n v="80"/>
    <n v="0"/>
    <m/>
    <x v="0"/>
    <n v="0.05"/>
    <n v="1.5090596377809391"/>
    <n v="0.32876712328767121"/>
    <m/>
    <n v="1.5090596377809391"/>
    <n v="20"/>
    <n v="2155799.4825441986"/>
    <n v="5.9062999521758872"/>
    <n v="2341242.1548814122"/>
    <n v="6.41436206816825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8505488357244468"/>
    <n v="120"/>
    <n v="11.641317205738671"/>
    <x v="0"/>
    <x v="0"/>
    <x v="0"/>
    <x v="0"/>
    <n v="32.777390168339778"/>
    <n v="13.68"/>
    <n v="13.68"/>
    <n v="19.097390168339778"/>
    <n v="0.41736086765119385"/>
    <n v="0.58263913234880615"/>
    <n v="68204.964886927773"/>
    <n v="17051.241221731943"/>
    <n v="0"/>
    <n v="3.708853446744282"/>
    <n v="0"/>
    <n v="0.92721336168607049"/>
    <n v="0.23180334040992756"/>
    <n v="0.40971737710424722"/>
    <m/>
    <m/>
    <n v="1.6388695084169891"/>
    <n v="5.2677948484831782"/>
  </r>
  <r>
    <n v="22"/>
    <x v="3"/>
    <s v="CHANDERI"/>
    <n v="802407"/>
    <s v="Nagar Palika"/>
    <m/>
    <n v="33081"/>
    <n v="0.22662496008360669"/>
    <n v="43576.772426336109"/>
    <n v="8715.3544852672221"/>
    <n v="47325.262578599009"/>
    <n v="9465.0525157198026"/>
    <m/>
    <n v="0.28000000000000003"/>
    <n v="12.201496279374112"/>
    <n v="3.48"/>
    <n v="3.48"/>
    <n v="8.7214962793741115"/>
    <n v="0.28521092170332657"/>
    <n v="0.71478907829667349"/>
    <s v="Yes"/>
    <n v="31148.200997764685"/>
    <n v="7787.0502494411712"/>
    <n v="0"/>
    <n v="12.459280399105873"/>
    <n v="0"/>
    <n v="3.1148200997764683"/>
    <n v="0.7787050249051819"/>
    <m/>
    <m/>
    <m/>
    <n v="80"/>
    <n v="0"/>
    <m/>
    <x v="0"/>
    <n v="0.05"/>
    <n v="0.61007481396870566"/>
    <n v="0.46986301369863015"/>
    <m/>
    <n v="0.61007481396870566"/>
    <n v="20"/>
    <n v="871535.44852672215"/>
    <n v="2.3877683521280058"/>
    <n v="946505.25157198019"/>
    <n v="2.5931650727999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09547591851251"/>
    <n v="70"/>
    <n v="2.7453366628591751"/>
    <x v="0"/>
    <x v="0"/>
    <x v="0"/>
    <x v="0"/>
    <n v="13.251073522007724"/>
    <n v="3.48"/>
    <n v="3.48"/>
    <n v="9.7710735220077236"/>
    <n v="0.26262023180388566"/>
    <n v="0.73737976819611428"/>
    <n v="34896.691150027582"/>
    <n v="8724.1727875068955"/>
    <n v="0"/>
    <n v="1.4993960609051591"/>
    <n v="0"/>
    <n v="0.37484901522628977"/>
    <n v="9.3712253801886747E-2"/>
    <n v="0.16563841902509654"/>
    <m/>
    <m/>
    <n v="0.66255367610038629"/>
    <n v="2.1296368160369554"/>
  </r>
  <r>
    <n v="23"/>
    <x v="3"/>
    <s v="ESAGARH"/>
    <n v="802406"/>
    <s v="Nagar Panchayat"/>
    <m/>
    <n v="12583"/>
    <n v="0.22662496008360669"/>
    <n v="16575.270621824831"/>
    <n v="3315.0541243649664"/>
    <n v="18001.081558190846"/>
    <n v="3600.2163116381694"/>
    <m/>
    <n v="0.28000000000000003"/>
    <n v="4.641075774110953"/>
    <n v="5.23"/>
    <n v="5.23"/>
    <n v="-0.58892422588904747"/>
    <n v="1.1268939044637474"/>
    <n v="-0.12689390446374738"/>
    <s v="Yes"/>
    <n v="-2103.3008067465976"/>
    <n v="-525.82520168664939"/>
    <n v="0"/>
    <n v="-0.84132032269863899"/>
    <n v="0"/>
    <n v="-0.21033008067465975"/>
    <n v="-5.2582520166035811E-2"/>
    <m/>
    <m/>
    <m/>
    <n v="80"/>
    <n v="0"/>
    <m/>
    <x v="0"/>
    <n v="0.05"/>
    <n v="0.23205378870554766"/>
    <n v="8.2191780821917804E-2"/>
    <m/>
    <n v="0.23205378870554766"/>
    <n v="10"/>
    <n v="165752.70621824832"/>
    <n v="0.45411700333766658"/>
    <n v="180010.81558190845"/>
    <n v="0.493180316662762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588717798211746"/>
    <n v="70"/>
    <n v="1.0442420491749642"/>
    <x v="0"/>
    <x v="0"/>
    <x v="0"/>
    <x v="0"/>
    <n v="5.0403028362934377"/>
    <n v="5.23"/>
    <n v="5.23"/>
    <n v="-0.18969716370656275"/>
    <n v="1.0376360647103624"/>
    <n v="-3.7636064710362405E-2"/>
    <n v="-677.48987038058112"/>
    <n v="-169.37246759514528"/>
    <n v="0"/>
    <n v="0.57032437454640661"/>
    <n v="0"/>
    <n v="0.14258109363660165"/>
    <n v="3.5645273407368144E-2"/>
    <n v="6.3003785453667971E-2"/>
    <m/>
    <m/>
    <n v="0.25201514181467188"/>
    <n v="0.81004867011858817"/>
  </r>
  <r>
    <n v="24"/>
    <x v="3"/>
    <s v="MUNGAOLI"/>
    <n v="802409"/>
    <s v="Nagar Panchayat"/>
    <m/>
    <n v="26192"/>
    <n v="0.22662496008360669"/>
    <n v="34502.065336313754"/>
    <n v="6900.4130672627507"/>
    <n v="37469.945813568673"/>
    <n v="7493.9891627137349"/>
    <m/>
    <n v="0.28000000000000003"/>
    <n v="9.660578294167852"/>
    <n v="7.55"/>
    <n v="7.55"/>
    <n v="2.1105782941678521"/>
    <n v="0.78152671300826571"/>
    <n v="0.21847328699173429"/>
    <s v="Yes"/>
    <n v="7537.7796220280425"/>
    <n v="1884.4449055070106"/>
    <n v="0"/>
    <n v="3.015111848811217"/>
    <n v="0"/>
    <n v="0.75377796220280424"/>
    <n v="0.18844449054127885"/>
    <m/>
    <m/>
    <m/>
    <n v="80"/>
    <n v="0"/>
    <m/>
    <x v="0"/>
    <n v="0.05"/>
    <n v="0.4830289147083926"/>
    <n v="0.49315068493150682"/>
    <m/>
    <n v="0.4830289147083926"/>
    <n v="10"/>
    <n v="345020.65336313751"/>
    <n v="0.94526206400859591"/>
    <n v="374699.4581356867"/>
    <n v="1.0265738579059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52592940134119"/>
    <n v="70"/>
    <n v="2.1736301161877662"/>
    <x v="0"/>
    <x v="0"/>
    <x v="0"/>
    <x v="0"/>
    <n v="10.49158482779923"/>
    <n v="7.55"/>
    <n v="7.55"/>
    <n v="2.9415848277992298"/>
    <n v="0.7196243583710058"/>
    <n v="0.2803756416289942"/>
    <n v="10505.660099282963"/>
    <n v="2626.4150248207407"/>
    <n v="0"/>
    <n v="1.1871521909019682"/>
    <n v="0"/>
    <n v="0.29678804772549205"/>
    <n v="7.419701192766312E-2"/>
    <n v="0.13114481034749037"/>
    <m/>
    <m/>
    <n v="0.52457924138996148"/>
    <n v="1.6861475616105903"/>
  </r>
  <r>
    <n v="25"/>
    <x v="3"/>
    <s v="PIPARAI"/>
    <n v="900682"/>
    <s v="Nagar Panchayat"/>
    <m/>
    <n v="9037"/>
    <n v="0.22662496008360669"/>
    <n v="11904.213669985775"/>
    <n v="2380.8427339971549"/>
    <n v="12928.218552123551"/>
    <n v="2585.6437104247102"/>
    <m/>
    <n v="0.28000000000000003"/>
    <n v="3.3331798275960174"/>
    <n v="3.6"/>
    <n v="3.6"/>
    <n v="-0.2668201724039827"/>
    <n v="1.0800497381494178"/>
    <n v="-8.0049738149417848E-2"/>
    <s v="Yes"/>
    <n v="-952.92918715708106"/>
    <n v="-238.23229678927026"/>
    <n v="0"/>
    <n v="-0.38117167486283243"/>
    <n v="0"/>
    <n v="-9.5292918715708108E-2"/>
    <n v="-2.3823229677735865E-2"/>
    <m/>
    <m/>
    <m/>
    <n v="80"/>
    <n v="0"/>
    <m/>
    <x v="0"/>
    <n v="0.05"/>
    <n v="0.16665899137980089"/>
    <n v="8.2191780821917804E-2"/>
    <m/>
    <n v="0.16665899137980089"/>
    <n v="10"/>
    <n v="119042.13669985774"/>
    <n v="0.32614284027358287"/>
    <n v="129282.18552123551"/>
    <n v="0.354197768551330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568961514935987"/>
    <n v="70"/>
    <n v="0.74996546120910379"/>
    <x v="0"/>
    <x v="0"/>
    <x v="0"/>
    <x v="0"/>
    <n v="3.6199011945945951"/>
    <n v="3.6"/>
    <n v="3.6"/>
    <n v="1.9901194594595051E-2"/>
    <n v="0.99450228237601834"/>
    <n v="5.4977176239816572E-3"/>
    <n v="71.075694980696596"/>
    <n v="17.768923745174149"/>
    <n v="0"/>
    <n v="0.40960195285511108"/>
    <n v="0"/>
    <n v="0.10240048821377777"/>
    <n v="2.5600122052164435E-2"/>
    <n v="4.5248764932432441E-2"/>
    <m/>
    <m/>
    <n v="0.18099505972972976"/>
    <n v="0.58176983484555989"/>
  </r>
  <r>
    <n v="26"/>
    <x v="3"/>
    <s v="SHADORA"/>
    <n v="900156"/>
    <s v="Nagar Panchayat"/>
    <m/>
    <n v="7053"/>
    <n v="0.22662496008360669"/>
    <n v="9290.7401808575487"/>
    <n v="1858.1480361715098"/>
    <n v="10089.933102592389"/>
    <n v="2017.9866205184778"/>
    <m/>
    <n v="0.28000000000000003"/>
    <n v="2.601407250640114"/>
    <n v="4.55"/>
    <n v="4.55"/>
    <n v="-1.9485927493598858"/>
    <n v="1.7490533244575244"/>
    <n v="-0.74905332445752437"/>
    <s v="Yes"/>
    <n v="-6959.2598191424486"/>
    <n v="-1739.8149547856121"/>
    <n v="0"/>
    <n v="-2.7837039276569793"/>
    <n v="0"/>
    <n v="-0.69592598191424482"/>
    <n v="-0.17398149546986214"/>
    <m/>
    <m/>
    <m/>
    <n v="80"/>
    <n v="0"/>
    <m/>
    <x v="0"/>
    <n v="0.05"/>
    <n v="0.13007036253200571"/>
    <n v="0.49863013698630138"/>
    <m/>
    <n v="0.13007036253200571"/>
    <n v="10"/>
    <n v="92907.401808575494"/>
    <n v="0.2545408268728096"/>
    <n v="100899.33102592389"/>
    <n v="0.276436523358695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1808330813858974"/>
    <n v="70"/>
    <n v="0.58531663139402568"/>
    <x v="0"/>
    <x v="0"/>
    <x v="0"/>
    <x v="0"/>
    <n v="2.8251812687258693"/>
    <n v="4.55"/>
    <n v="4.55"/>
    <n v="-1.7248187312741305"/>
    <n v="1.6105161287764052"/>
    <n v="-0.61051612877640515"/>
    <n v="-6160.0668974076088"/>
    <n v="-1540.0167243519022"/>
    <n v="0"/>
    <n v="0.3196771686939357"/>
    <n v="0"/>
    <n v="7.9919292173483925E-2"/>
    <n v="1.9979823042372002E-2"/>
    <n v="3.5314765859073366E-2"/>
    <m/>
    <m/>
    <n v="0.14125906343629346"/>
    <n v="0.45404698961665757"/>
  </r>
  <r>
    <n v="27"/>
    <x v="4"/>
    <s v="BAIHAR"/>
    <n v="802398"/>
    <s v="Nagar Panchayat"/>
    <m/>
    <n v="16650"/>
    <n v="0.13600424041101011"/>
    <n v="19820.258843980646"/>
    <n v="3964.0517687961292"/>
    <n v="20952.494145402306"/>
    <n v="4190.4988290804613"/>
    <m/>
    <n v="0.28000000000000003"/>
    <n v="5.5496724763145808"/>
    <n v="1.77"/>
    <n v="1.77"/>
    <n v="3.7796724763145808"/>
    <n v="0.31893774048003265"/>
    <n v="0.68106225951996735"/>
    <s v="Yes"/>
    <n v="13498.830272552073"/>
    <n v="3374.7075681380184"/>
    <n v="0"/>
    <n v="5.3995321090208295"/>
    <n v="0"/>
    <n v="1.3498830272552074"/>
    <n v="0.33747075679692828"/>
    <m/>
    <m/>
    <m/>
    <n v="80"/>
    <n v="0"/>
    <m/>
    <x v="0"/>
    <n v="0.05"/>
    <n v="0.27748362381572905"/>
    <m/>
    <m/>
    <n v="0.27748362381572905"/>
    <n v="10"/>
    <n v="198202.58843980645"/>
    <n v="0.5430207902460451"/>
    <n v="209524.94145402306"/>
    <n v="0.574040935490474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191164797912914"/>
    <n v="70"/>
    <n v="1.2486763071707809"/>
    <x v="0"/>
    <x v="0"/>
    <x v="0"/>
    <x v="0"/>
    <n v="5.8666983607126468"/>
    <n v="1.77"/>
    <n v="1.77"/>
    <n v="4.0966983607126473"/>
    <n v="0.30170291553646411"/>
    <n v="0.69829708446353589"/>
    <n v="14631.065573973739"/>
    <n v="3657.7663934934349"/>
    <n v="0"/>
    <n v="0.45289412056866674"/>
    <n v="0"/>
    <n v="0.11322353014216668"/>
    <n v="2.8305882534126359E-2"/>
    <n v="7.3333729508908083E-2"/>
    <m/>
    <m/>
    <n v="0.29333491803563233"/>
    <n v="0.94286223654310386"/>
  </r>
  <r>
    <n v="28"/>
    <x v="4"/>
    <s v="BALAGHAT"/>
    <n v="802397"/>
    <s v="Nagar Palika"/>
    <m/>
    <n v="84261"/>
    <n v="0.13600424041101011"/>
    <n v="100304.79462178098"/>
    <n v="20060.958924356197"/>
    <n v="106034.72127241704"/>
    <n v="21206.944254483409"/>
    <m/>
    <n v="0.28000000000000003"/>
    <n v="28.085342494098676"/>
    <n v="18.059999999999999"/>
    <n v="18.059999999999999"/>
    <n v="10.025342494098677"/>
    <n v="0.64304004851622465"/>
    <n v="0.35695995148377535"/>
    <s v="Yes"/>
    <n v="35804.794621780988"/>
    <n v="8951.1986554452469"/>
    <n v="0"/>
    <n v="14.321917848712395"/>
    <n v="0"/>
    <n v="3.5804794621780989"/>
    <n v="0.89511986549976863"/>
    <m/>
    <m/>
    <m/>
    <n v="80"/>
    <n v="0"/>
    <m/>
    <x v="0"/>
    <n v="0.05"/>
    <n v="1.4042671247049339"/>
    <m/>
    <m/>
    <n v="1.4042671247049339"/>
    <n v="20"/>
    <n v="2006095.8924356196"/>
    <n v="5.4961531299606019"/>
    <n v="2120694.4254483408"/>
    <n v="5.810121713557098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137157579801448"/>
    <n v="120"/>
    <n v="10.832917819152346"/>
    <x v="0"/>
    <x v="0"/>
    <x v="0"/>
    <x v="0"/>
    <n v="29.689721956276774"/>
    <n v="18.059999999999999"/>
    <n v="18.059999999999999"/>
    <n v="11.629721956276775"/>
    <n v="0.60829131463731645"/>
    <n v="0.39170868536268355"/>
    <n v="41534.721272417053"/>
    <n v="10383.680318104263"/>
    <n v="0"/>
    <n v="2.2919706602544245"/>
    <n v="0"/>
    <n v="0.57299266506360613"/>
    <n v="0.14324816625873937"/>
    <n v="0.37112152445345969"/>
    <m/>
    <m/>
    <n v="1.4844860978138388"/>
    <n v="4.7715624572587672"/>
  </r>
  <r>
    <n v="29"/>
    <x v="4"/>
    <s v="KATANGI_B"/>
    <n v="802395"/>
    <s v="Nagar Panchayat"/>
    <m/>
    <n v="16146"/>
    <n v="0.13600424041101011"/>
    <n v="19220.294251946638"/>
    <n v="3844.0588503893277"/>
    <n v="20318.256484784721"/>
    <n v="4063.651296956944"/>
    <m/>
    <n v="0.28000000000000003"/>
    <n v="5.381682390545059"/>
    <n v="1.87"/>
    <n v="1.87"/>
    <n v="3.5116823905450589"/>
    <n v="0.34747498352659301"/>
    <n v="0.65252501647340699"/>
    <s v="Yes"/>
    <n v="12541.722823375208"/>
    <n v="3135.4307058438021"/>
    <n v="0"/>
    <n v="5.016689129350083"/>
    <n v="0"/>
    <n v="1.2541722823375208"/>
    <n v="0.31354307056870306"/>
    <m/>
    <m/>
    <m/>
    <n v="80"/>
    <n v="0"/>
    <m/>
    <x v="0"/>
    <n v="0.05"/>
    <n v="0.26908411952725297"/>
    <m/>
    <m/>
    <n v="0.26908411952725297"/>
    <n v="10"/>
    <n v="192202.94251946639"/>
    <n v="0.52658340416292171"/>
    <n v="203182.56484784721"/>
    <n v="0.55666456122697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6491324133759873"/>
    <n v="70"/>
    <n v="1.2108785378726383"/>
    <x v="0"/>
    <x v="0"/>
    <x v="0"/>
    <x v="0"/>
    <n v="5.6891118157397225"/>
    <n v="1.87"/>
    <n v="1.87"/>
    <n v="3.8191118157397224"/>
    <n v="0.32869805701944266"/>
    <n v="0.67130194298055734"/>
    <n v="13639.685056213293"/>
    <n v="3409.9212640533233"/>
    <n v="0"/>
    <n v="0.43918489313523423"/>
    <n v="0"/>
    <n v="0.10979622328380856"/>
    <n v="2.7449055819579626E-2"/>
    <n v="7.1113897696746531E-2"/>
    <m/>
    <m/>
    <n v="0.28445559078698612"/>
    <n v="0.91432154181531244"/>
  </r>
  <r>
    <n v="30"/>
    <x v="4"/>
    <s v="LANGI"/>
    <n v="802400"/>
    <s v="Nagar Panchayat"/>
    <m/>
    <n v="13558"/>
    <n v="0.13600424041101011"/>
    <n v="16139.523688089464"/>
    <n v="3227.9047376178928"/>
    <n v="17061.496433835702"/>
    <n v="3412.2992867671405"/>
    <m/>
    <n v="0.28000000000000003"/>
    <n v="4.5190666326650506"/>
    <n v="2"/>
    <n v="2"/>
    <n v="2.5190666326650506"/>
    <n v="0.44256926541942371"/>
    <n v="0.55743073458057624"/>
    <s v="Yes"/>
    <n v="8996.6665452323232"/>
    <n v="2249.1666363080808"/>
    <n v="0"/>
    <n v="3.5986666180929294"/>
    <n v="0"/>
    <n v="0.89966665452323236"/>
    <n v="0.22491666361956225"/>
    <m/>
    <m/>
    <m/>
    <n v="80"/>
    <n v="0"/>
    <m/>
    <x v="0"/>
    <n v="0.05"/>
    <n v="0.22595333163325254"/>
    <m/>
    <m/>
    <n v="0.22595333163325254"/>
    <n v="10"/>
    <n v="161395.23688089463"/>
    <n v="0.44217873118053325"/>
    <n v="170614.96433835704"/>
    <n v="0.467438258461252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2627856596402596"/>
    <n v="70"/>
    <n v="1.0167899923496362"/>
    <x v="0"/>
    <x v="0"/>
    <x v="0"/>
    <x v="0"/>
    <n v="4.7772190014739975"/>
    <n v="2"/>
    <n v="2"/>
    <n v="2.7772190014739975"/>
    <n v="0.41865361403421231"/>
    <n v="0.58134638596578769"/>
    <n v="9918.6392909785627"/>
    <n v="2479.6598227446407"/>
    <n v="0"/>
    <n v="0.3687890982984956"/>
    <n v="0"/>
    <n v="9.21972745746239E-2"/>
    <n v="2.3049318642503508E-2"/>
    <n v="5.9715237518424967E-2"/>
    <m/>
    <m/>
    <n v="0.2388609500736999"/>
    <n v="0.76776733952260667"/>
  </r>
  <r>
    <n v="31"/>
    <x v="4"/>
    <s v="MALAJKHAND"/>
    <n v="802399"/>
    <s v="Nagar Palika"/>
    <m/>
    <n v="34176"/>
    <n v="0.13600424041101011"/>
    <n v="40683.313288401354"/>
    <n v="8136.662657680271"/>
    <n v="43007.353748544694"/>
    <n v="8601.4707497089385"/>
    <m/>
    <n v="0.28000000000000003"/>
    <n v="11.391327720752381"/>
    <n v="11.29"/>
    <n v="11.29"/>
    <n v="0.10132772075238172"/>
    <n v="0.99110483665852345"/>
    <n v="8.895163341476553E-3"/>
    <s v="Yes"/>
    <n v="361.88471697279181"/>
    <n v="90.471179243197952"/>
    <n v="0"/>
    <n v="0.14475388678911671"/>
    <n v="0"/>
    <n v="3.6188471697279179E-2"/>
    <n v="9.0471179238674395E-3"/>
    <m/>
    <m/>
    <m/>
    <n v="80"/>
    <n v="0"/>
    <m/>
    <x v="0"/>
    <n v="0.05"/>
    <n v="0.56956638603761911"/>
    <m/>
    <m/>
    <n v="0.56956638603761911"/>
    <n v="20"/>
    <n v="813666.26576802705"/>
    <n v="2.2292226459398004"/>
    <n v="860147.07497089391"/>
    <n v="2.35656732868738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30749097978061"/>
    <n v="70"/>
    <n v="2.5630487371692854"/>
    <x v="0"/>
    <x v="0"/>
    <x v="0"/>
    <x v="0"/>
    <n v="12.042059049592515"/>
    <n v="11.29"/>
    <n v="11.29"/>
    <n v="0.7520590495925159"/>
    <n v="0.93754730428614164"/>
    <n v="6.2452695713858364E-2"/>
    <n v="2685.925177116128"/>
    <n v="671.481294279032"/>
    <n v="0"/>
    <n v="0.92961618405733448"/>
    <n v="0"/>
    <n v="0.23240404601433362"/>
    <n v="5.8101011500678347E-2"/>
    <n v="0.15052573811990644"/>
    <m/>
    <m/>
    <n v="0.60210295247962575"/>
    <n v="1.9353309186845113"/>
  </r>
  <r>
    <n v="32"/>
    <x v="4"/>
    <s v="WARASEONI"/>
    <n v="802396"/>
    <s v="Nagar Palika"/>
    <m/>
    <n v="27494"/>
    <n v="0.13600424041101011"/>
    <n v="32729.020820204438"/>
    <n v="6545.8041640408874"/>
    <n v="34598.671113134595"/>
    <n v="6919.7342226269193"/>
    <m/>
    <n v="0.28000000000000003"/>
    <n v="9.1641258296572428"/>
    <n v="4.68"/>
    <n v="4.68"/>
    <n v="4.484125829657243"/>
    <n v="0.51068700790362687"/>
    <n v="0.48931299209637313"/>
    <s v="Yes"/>
    <n v="16014.735105918724"/>
    <n v="4003.683776479681"/>
    <n v="0"/>
    <n v="6.4058940423674899"/>
    <n v="0"/>
    <n v="1.6014735105918725"/>
    <n v="0.40036837762794969"/>
    <m/>
    <m/>
    <m/>
    <n v="80"/>
    <n v="0"/>
    <m/>
    <x v="0"/>
    <n v="0.05"/>
    <n v="0.45820629148286218"/>
    <m/>
    <m/>
    <n v="0.45820629148286218"/>
    <n v="20"/>
    <n v="654580.41640408873"/>
    <n v="1.7933710038468185"/>
    <n v="691973.42226269189"/>
    <n v="1.89581759524025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728059369091997"/>
    <n v="70"/>
    <n v="2.0619283116728795"/>
    <x v="0"/>
    <x v="0"/>
    <x v="0"/>
    <x v="0"/>
    <n v="9.6876279116776871"/>
    <n v="4.68"/>
    <n v="4.68"/>
    <n v="5.0076279116776874"/>
    <n v="0.48309039557130606"/>
    <n v="0.51690960442869394"/>
    <n v="17884.385398848885"/>
    <n v="4471.0963497122211"/>
    <n v="0"/>
    <n v="0.74786011717206424"/>
    <n v="0"/>
    <n v="0.18696502929301606"/>
    <n v="4.674125732091694E-2"/>
    <n v="0.12109534889597109"/>
    <m/>
    <m/>
    <n v="0.48438139558388438"/>
    <n v="1.5569402000910568"/>
  </r>
  <r>
    <n v="33"/>
    <x v="5"/>
    <s v="ANJAD"/>
    <n v="802286"/>
    <s v="Nagar Panchayat"/>
    <m/>
    <n v="26289"/>
    <n v="0.27570358424324765"/>
    <n v="36436.160136639031"/>
    <n v="7287.2320273278065"/>
    <n v="40060.145899724404"/>
    <n v="8012.0291799448805"/>
    <m/>
    <n v="0.28000000000000003"/>
    <n v="10.202124838258928"/>
    <n v="4.26"/>
    <n v="4.26"/>
    <n v="5.9421248382589287"/>
    <n v="0.41756007376273213"/>
    <n v="0.58243992623726792"/>
    <s v="Yes"/>
    <n v="21221.874422353314"/>
    <n v="5305.4686055883285"/>
    <n v="0"/>
    <n v="8.4887497689413252"/>
    <n v="0"/>
    <n v="2.1221874422353313"/>
    <n v="0.53054686053230549"/>
    <m/>
    <m/>
    <m/>
    <n v="80"/>
    <n v="0"/>
    <m/>
    <x v="0"/>
    <n v="0.05"/>
    <n v="0.5101062419129464"/>
    <m/>
    <m/>
    <n v="0.5101062419129464"/>
    <n v="10"/>
    <n v="364361.6013663903"/>
    <n v="0.99825096264764468"/>
    <n v="400601.45899724402"/>
    <n v="1.09753824382806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396272061487565"/>
    <n v="70"/>
    <n v="2.2954780886082595"/>
    <x v="0"/>
    <x v="0"/>
    <x v="0"/>
    <x v="0"/>
    <n v="11.216840851922834"/>
    <n v="4.26"/>
    <n v="4.26"/>
    <n v="6.9568408519228342"/>
    <n v="0.37978607847232976"/>
    <n v="0.6202139215276703"/>
    <n v="24845.860185438691"/>
    <n v="6211.4650463596727"/>
    <n v="0"/>
    <n v="1.4495943052341502"/>
    <n v="0"/>
    <n v="0.36239857630853756"/>
    <n v="9.0599644072604457E-2"/>
    <n v="0.14021051064903542"/>
    <m/>
    <m/>
    <n v="0.56084204259614168"/>
    <n v="1.8027065654875982"/>
  </r>
  <r>
    <n v="34"/>
    <x v="5"/>
    <s v="BARWANI"/>
    <n v="802285"/>
    <s v="Nagar Palika"/>
    <m/>
    <n v="55504"/>
    <n v="0.27570358424324765"/>
    <n v="76927.712435772104"/>
    <n v="15385.54248715442"/>
    <n v="84579.038305690716"/>
    <n v="16915.807661138144"/>
    <m/>
    <n v="0.28000000000000003"/>
    <n v="21.539759482016191"/>
    <n v="25.45"/>
    <n v="25.45"/>
    <n v="-3.9102405179838087"/>
    <n v="1.1815359415340043"/>
    <n v="-0.18153594153400432"/>
    <s v="Yes"/>
    <n v="-13965.14470708503"/>
    <n v="-3491.2861767712575"/>
    <n v="0"/>
    <n v="-5.5860578828340124"/>
    <n v="0"/>
    <n v="-1.3965144707085031"/>
    <n v="-0.34912861765966929"/>
    <m/>
    <m/>
    <m/>
    <n v="80"/>
    <n v="0"/>
    <m/>
    <x v="0"/>
    <n v="0.05"/>
    <n v="1.0769879741008095"/>
    <m/>
    <m/>
    <n v="1.0769879741008095"/>
    <n v="20"/>
    <n v="1538554.2487154421"/>
    <n v="4.2152171197683348"/>
    <n v="1691580.7661138144"/>
    <n v="4.63446785236661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461747059609745"/>
    <n v="70"/>
    <n v="4.8464458834536428"/>
    <x v="0"/>
    <x v="0"/>
    <x v="0"/>
    <x v="0"/>
    <n v="23.682130725593403"/>
    <n v="25.45"/>
    <n v="25.45"/>
    <n v="-1.7678692744065962"/>
    <n v="1.0746499246580059"/>
    <n v="-7.4649924658005906E-2"/>
    <n v="-6313.8188371664146"/>
    <n v="-1578.4547092916036"/>
    <n v="0"/>
    <n v="3.0605303479674464"/>
    <n v="0"/>
    <n v="0.7651325869918616"/>
    <n v="0.19128314673840122"/>
    <n v="0.29602663406991753"/>
    <m/>
    <m/>
    <n v="1.1841065362796701"/>
    <n v="3.8060567237560825"/>
  </r>
  <r>
    <n v="35"/>
    <x v="5"/>
    <s v="KHETIA"/>
    <n v="802290"/>
    <s v="Nagar Panchayat"/>
    <m/>
    <n v="15744"/>
    <n v="0.27570358424324765"/>
    <n v="21820.948122455968"/>
    <n v="4364.1896244911932"/>
    <n v="23991.286737618815"/>
    <n v="4798.2573475237632"/>
    <m/>
    <n v="0.28000000000000003"/>
    <n v="6.1098654742876715"/>
    <n v="3.29"/>
    <n v="3.29"/>
    <n v="2.8198654742876714"/>
    <n v="0.53847339419262252"/>
    <n v="0.46152660580737748"/>
    <s v="Yes"/>
    <n v="10070.948122455969"/>
    <n v="2517.7370306139924"/>
    <n v="0"/>
    <n v="4.0283792489823878"/>
    <n v="0"/>
    <n v="1.0070948122455969"/>
    <n v="0.25177370304881053"/>
    <m/>
    <m/>
    <m/>
    <n v="80"/>
    <n v="0"/>
    <m/>
    <x v="0"/>
    <n v="0.05"/>
    <n v="0.30549327371438362"/>
    <m/>
    <m/>
    <n v="0.30549327371438362"/>
    <n v="10"/>
    <n v="218209.48122455968"/>
    <n v="0.59783419513577996"/>
    <n v="239912.86737618817"/>
    <n v="0.657295527058049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194266551051856"/>
    <n v="70"/>
    <n v="1.3747197317147259"/>
    <x v="0"/>
    <x v="0"/>
    <x v="0"/>
    <x v="0"/>
    <n v="6.7175602865332689"/>
    <n v="3.29"/>
    <n v="3.29"/>
    <n v="3.4275602865332688"/>
    <n v="0.48976114238907265"/>
    <n v="0.51023885761092735"/>
    <n v="12241.286737618817"/>
    <n v="3060.3216844047042"/>
    <n v="0"/>
    <n v="0.86813544606513915"/>
    <n v="0"/>
    <n v="0.21703386151628479"/>
    <n v="5.4258465376358256E-2"/>
    <n v="8.3969503581665855E-2"/>
    <m/>
    <m/>
    <n v="0.33587801432666348"/>
    <n v="1.0796079031928467"/>
  </r>
  <r>
    <n v="36"/>
    <x v="5"/>
    <s v="NIWALI BURJURG"/>
    <n v="900677"/>
    <s v="Nagar Panchayat"/>
    <m/>
    <n v="11760"/>
    <n v="0.27570358424324765"/>
    <n v="16299.18381098083"/>
    <n v="3259.8367621961661"/>
    <n v="17920.320886331127"/>
    <n v="3584.0641772662252"/>
    <m/>
    <n v="0.28000000000000003"/>
    <n v="4.5637714670746323"/>
    <n v="3.33"/>
    <n v="3.33"/>
    <n v="1.2337714670746323"/>
    <n v="0.72965967380801455"/>
    <n v="0.27034032619198545"/>
    <s v="Yes"/>
    <n v="4406.3266681236864"/>
    <n v="1101.5816670309216"/>
    <n v="0"/>
    <n v="1.7625306672494745"/>
    <n v="0"/>
    <n v="0.44063266681236862"/>
    <n v="0.11015816669758426"/>
    <m/>
    <m/>
    <m/>
    <n v="80"/>
    <n v="0"/>
    <m/>
    <x v="0"/>
    <n v="0.05"/>
    <n v="0.22818857335373163"/>
    <m/>
    <m/>
    <n v="0.22818857335373163"/>
    <n v="10"/>
    <n v="162991.8381098083"/>
    <n v="0.44655298112276248"/>
    <n v="179203.20886331127"/>
    <n v="0.490967695515921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346327149413737"/>
    <n v="70"/>
    <n v="1.0268485800917924"/>
    <x v="0"/>
    <x v="0"/>
    <x v="0"/>
    <x v="0"/>
    <n v="5.0176898481727159"/>
    <n v="3.33"/>
    <n v="3.33"/>
    <n v="1.6876898481727158"/>
    <n v="0.66365201930778583"/>
    <n v="0.33634798069221417"/>
    <n v="6027.4637434739843"/>
    <n v="1506.8659358684961"/>
    <n v="0"/>
    <n v="0.64845483014011918"/>
    <n v="0"/>
    <n v="0.16211370753502979"/>
    <n v="4.0528426881731014E-2"/>
    <n v="6.2721123102158952E-2"/>
    <m/>
    <m/>
    <n v="0.25088449240863581"/>
    <n v="0.80641443988490069"/>
  </r>
  <r>
    <n v="37"/>
    <x v="5"/>
    <s v="PALSOOD"/>
    <n v="802288"/>
    <s v="Nagar Panchayat"/>
    <m/>
    <n v="10113"/>
    <n v="0.27570358424324765"/>
    <n v="14016.46648643275"/>
    <n v="2803.2932972865501"/>
    <n v="15410.561660158732"/>
    <n v="3082.1123320317465"/>
    <m/>
    <n v="0.28000000000000003"/>
    <n v="3.92461061620117"/>
    <n v="3.17"/>
    <n v="3.17"/>
    <n v="0.75461061620117009"/>
    <n v="0.80772344316501998"/>
    <n v="0.19227655683498002"/>
    <s v="Yes"/>
    <n v="2695.0379150041786"/>
    <n v="673.75947875104464"/>
    <n v="0"/>
    <n v="1.0780151660016715"/>
    <n v="0"/>
    <n v="0.26950379150041787"/>
    <n v="6.7375947871735661E-2"/>
    <m/>
    <m/>
    <m/>
    <n v="80"/>
    <n v="0"/>
    <m/>
    <x v="0"/>
    <n v="0.05"/>
    <n v="0.19623053081005851"/>
    <m/>
    <m/>
    <n v="0.19623053081005851"/>
    <n v="10"/>
    <n v="140164.6648643275"/>
    <n v="0.38401278045021237"/>
    <n v="154105.61660158733"/>
    <n v="0.422207168771472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074099188947375"/>
    <n v="70"/>
    <n v="0.88303738864526327"/>
    <x v="0"/>
    <x v="0"/>
    <x v="0"/>
    <x v="0"/>
    <n v="4.3149572648444456"/>
    <n v="3.17"/>
    <n v="3.17"/>
    <n v="1.1449572648444457"/>
    <n v="0.73465385760066815"/>
    <n v="0.26534614239933185"/>
    <n v="4089.1330887301629"/>
    <n v="1022.2832721825407"/>
    <n v="0"/>
    <n v="0.55763806949039374"/>
    <n v="0"/>
    <n v="0.13940951737259843"/>
    <n v="3.4852379341406989E-2"/>
    <n v="5.393696581055557E-2"/>
    <m/>
    <m/>
    <n v="0.21574786324222228"/>
    <n v="0.69347527470714299"/>
  </r>
  <r>
    <n v="38"/>
    <x v="5"/>
    <s v="PANSEMAL"/>
    <n v="802289"/>
    <s v="Nagar Panchayat"/>
    <m/>
    <n v="12166"/>
    <n v="0.27570358424324765"/>
    <n v="16861.893728264691"/>
    <n v="3372.3787456529381"/>
    <n v="18538.998631216367"/>
    <n v="3707.7997262432737"/>
    <m/>
    <n v="0.28000000000000003"/>
    <n v="4.7213302439141147"/>
    <n v="3"/>
    <n v="3"/>
    <n v="1.7213302439141147"/>
    <n v="0.635414140721687"/>
    <n v="0.364585859278313"/>
    <s v="Yes"/>
    <n v="6147.608013978981"/>
    <n v="1536.9020034947453"/>
    <n v="0"/>
    <n v="2.4590432055915925"/>
    <n v="0"/>
    <n v="0.61476080139789813"/>
    <n v="0.15369020034179001"/>
    <m/>
    <m/>
    <m/>
    <n v="80"/>
    <n v="0"/>
    <m/>
    <x v="0"/>
    <n v="0.05"/>
    <n v="0.23606651219570574"/>
    <m/>
    <m/>
    <n v="0.23606651219570574"/>
    <n v="10"/>
    <n v="168618.93728264692"/>
    <n v="0.46196969118533404"/>
    <n v="185389.98631216367"/>
    <n v="0.507917770718256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87852177719111"/>
    <n v="70"/>
    <n v="1.0622993048806757"/>
    <x v="0"/>
    <x v="0"/>
    <x v="0"/>
    <x v="0"/>
    <n v="5.1909196167405831"/>
    <n v="3"/>
    <n v="3"/>
    <n v="2.1909196167405831"/>
    <n v="0.57793227818922044"/>
    <n v="0.42206772181077956"/>
    <n v="7824.7129169306527"/>
    <n v="1956.1782292326632"/>
    <n v="0"/>
    <n v="0.67084196118066863"/>
    <n v="0"/>
    <n v="0.16771049029516716"/>
    <n v="4.1927622571695411E-2"/>
    <n v="6.4886495209257294E-2"/>
    <m/>
    <m/>
    <n v="0.25954598083702918"/>
    <n v="0.83425493840473663"/>
  </r>
  <r>
    <n v="39"/>
    <x v="5"/>
    <s v="RAJPUR_M"/>
    <n v="802287"/>
    <s v="Nagar Panchayat"/>
    <m/>
    <n v="20947"/>
    <n v="0.27570358424324765"/>
    <n v="29032.228170800634"/>
    <n v="5806.4456341601272"/>
    <n v="31919.809660372288"/>
    <n v="6383.9619320744578"/>
    <m/>
    <n v="0.28000000000000003"/>
    <n v="8.1290238878241787"/>
    <n v="6.77"/>
    <n v="6.77"/>
    <n v="1.3590238878241792"/>
    <n v="0.83281831784751503"/>
    <n v="0.16718168215248497"/>
    <s v="Yes"/>
    <n v="4853.656742229211"/>
    <n v="1213.4141855573027"/>
    <n v="0"/>
    <n v="1.9414626968916844"/>
    <n v="0"/>
    <n v="0.4853656742229211"/>
    <n v="0.1213414185496632"/>
    <m/>
    <m/>
    <m/>
    <n v="80"/>
    <n v="0"/>
    <m/>
    <x v="0"/>
    <n v="0.05"/>
    <n v="0.40645119439120897"/>
    <m/>
    <m/>
    <n v="0.40645119439120897"/>
    <n v="10"/>
    <n v="290322.28170800634"/>
    <n v="0.79540351152878452"/>
    <n v="319198.09660372289"/>
    <n v="0.874515333160884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064502676860286"/>
    <n v="70"/>
    <n v="1.8290303747604402"/>
    <x v="0"/>
    <x v="0"/>
    <x v="0"/>
    <x v="0"/>
    <n v="8.937546704904241"/>
    <n v="6.77"/>
    <n v="6.77"/>
    <n v="2.1675467049042414"/>
    <n v="0.75747855910897144"/>
    <n v="0.24252144089102856"/>
    <n v="7741.2382318008613"/>
    <n v="1935.3095579502153"/>
    <n v="0"/>
    <n v="1.15503259582866"/>
    <n v="0"/>
    <n v="0.28875814895716501"/>
    <n v="7.2189537235681792E-2"/>
    <n v="0.11171933381130301"/>
    <m/>
    <m/>
    <n v="0.44687733524521206"/>
    <n v="1.436391434716753"/>
  </r>
  <r>
    <n v="40"/>
    <x v="5"/>
    <s v="SENDHWA"/>
    <n v="802291"/>
    <s v="Nagar Palika"/>
    <m/>
    <n v="56485"/>
    <n v="0.27570358424324765"/>
    <n v="78287.363738371787"/>
    <n v="15657.472747674357"/>
    <n v="86073.922216361709"/>
    <n v="17214.784443272343"/>
    <m/>
    <n v="0.28000000000000003"/>
    <n v="21.920461846744104"/>
    <n v="19.600000000000001"/>
    <n v="19.600000000000001"/>
    <n v="2.3204618467441023"/>
    <n v="0.89414174468733809"/>
    <n v="0.10585825531266191"/>
    <s v="Yes"/>
    <n v="8287.3637383717924"/>
    <n v="2071.8409345929481"/>
    <n v="0"/>
    <n v="3.314945495348717"/>
    <n v="0"/>
    <n v="0.82873637383717924"/>
    <n v="0.2071840934489356"/>
    <m/>
    <m/>
    <m/>
    <n v="80"/>
    <n v="0"/>
    <m/>
    <x v="0"/>
    <n v="0.05"/>
    <n v="1.0960230923372052"/>
    <m/>
    <m/>
    <n v="1.0960230923372052"/>
    <n v="20"/>
    <n v="1565747.2747674356"/>
    <n v="4.2897185610066728"/>
    <n v="1721478.4443272343"/>
    <n v="4.71637929952666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5229313682267307"/>
    <n v="70"/>
    <n v="4.9321039155174233"/>
    <x v="0"/>
    <x v="0"/>
    <x v="0"/>
    <x v="0"/>
    <n v="24.100698220581283"/>
    <n v="19.600000000000001"/>
    <n v="19.600000000000001"/>
    <n v="4.5006982205812811"/>
    <n v="0.81325444684677983"/>
    <n v="0.18674555315322017"/>
    <n v="16073.922216361716"/>
    <n v="4018.480554090429"/>
    <n v="0"/>
    <n v="3.1146233911959693"/>
    <n v="0"/>
    <n v="0.77865584779899233"/>
    <n v="0.19466396194001487"/>
    <n v="0.30125872775726603"/>
    <m/>
    <m/>
    <n v="1.2050349110290641"/>
    <n v="3.8733264997362773"/>
  </r>
  <r>
    <n v="41"/>
    <x v="5"/>
    <s v="THIKARI"/>
    <n v="900678"/>
    <s v="Nagar Panchayat"/>
    <m/>
    <n v="8620"/>
    <n v="0.27570358424324765"/>
    <n v="11947.190854647513"/>
    <n v="2389.4381709295026"/>
    <n v="13135.473302735911"/>
    <n v="2627.0946605471822"/>
    <m/>
    <n v="0.28000000000000003"/>
    <n v="3.345213439301304"/>
    <n v="3.32"/>
    <n v="3.32"/>
    <n v="2.5213439301304152E-2"/>
    <n v="0.99246283091982002"/>
    <n v="7.537169080179984E-3"/>
    <s v="Yes"/>
    <n v="90.047997504657673"/>
    <n v="22.511999376164418"/>
    <n v="0"/>
    <n v="3.6019199001863067E-2"/>
    <n v="0"/>
    <n v="9.0047997504657668E-3"/>
    <n v="2.251199937503882E-3"/>
    <m/>
    <m/>
    <m/>
    <n v="80"/>
    <n v="0"/>
    <m/>
    <x v="0"/>
    <n v="0.05"/>
    <n v="0.16726067196506522"/>
    <m/>
    <m/>
    <n v="0.16726067196506522"/>
    <n v="10"/>
    <n v="119471.90854647514"/>
    <n v="0.3273202973876031"/>
    <n v="131354.73302735912"/>
    <n v="0.359875980896874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62358845913816"/>
    <n v="70"/>
    <n v="0.75267302384279333"/>
    <x v="0"/>
    <x v="0"/>
    <x v="0"/>
    <x v="0"/>
    <n v="3.6779325247660553"/>
    <n v="3.32"/>
    <n v="3.32"/>
    <n v="0.35793252476605542"/>
    <n v="0.90268105182576108"/>
    <n v="9.7318948174238917E-2"/>
    <n v="1278.3304455930549"/>
    <n v="319.58261139826374"/>
    <n v="0"/>
    <n v="0.47531297923535892"/>
    <n v="0"/>
    <n v="0.11882824480883973"/>
    <n v="2.9707061200724576E-2"/>
    <n v="4.5974156559575693E-2"/>
    <m/>
    <m/>
    <n v="0.18389662623830277"/>
    <n v="0.59109629862311597"/>
  </r>
  <r>
    <n v="42"/>
    <x v="6"/>
    <s v="AMLA"/>
    <n v="802340"/>
    <s v="Nagar Palika"/>
    <m/>
    <n v="30215"/>
    <n v="0.12915010661744941"/>
    <n v="35678.178660024729"/>
    <n v="7135.6357320049456"/>
    <n v="37629.313895747844"/>
    <n v="7525.8627791495692"/>
    <n v="6.39"/>
    <n v="0.28000000000000003"/>
    <n v="9.9898900248069253"/>
    <n v="10.06"/>
    <n v="10.06"/>
    <n v="-7.0109975193075158E-2"/>
    <n v="1.0070180927937122"/>
    <n v="-7.0180927937122384E-3"/>
    <s v="Yes"/>
    <n v="-250.39276854669697"/>
    <n v="-62.598192136674243"/>
    <n v="0"/>
    <n v="-0.10015710741867878"/>
    <n v="0"/>
    <n v="-2.5039276854669695E-2"/>
    <n v="-6.2598192133544329E-3"/>
    <n v="0"/>
    <m/>
    <m/>
    <n v="80"/>
    <n v="0"/>
    <m/>
    <x v="0"/>
    <n v="0.05"/>
    <n v="0.49949450124034628"/>
    <n v="2"/>
    <m/>
    <n v="0.49949450124034628"/>
    <n v="20"/>
    <n v="713563.57320049452"/>
    <n v="1.9549686936999848"/>
    <n v="752586.27791495691"/>
    <n v="2.0618802134656353"/>
    <n v="2.4761250000000001"/>
    <n v="0"/>
    <n v="0"/>
    <x v="1"/>
    <n v="2.4761250000000001"/>
    <x v="1"/>
    <n v="0.165075"/>
    <n v="2.5"/>
    <n v="15.975"/>
    <n v="15.975"/>
    <n v="11.182499999999999"/>
    <x v="1"/>
    <x v="1"/>
    <m/>
    <x v="0"/>
    <x v="0"/>
    <n v="4.5000000000000003E-5"/>
    <n v="1.6055180397011128"/>
    <n v="70"/>
    <n v="2.2477252555815581"/>
    <x v="0"/>
    <x v="0"/>
    <x v="0"/>
    <x v="0"/>
    <n v="10.536207890809397"/>
    <n v="10.06"/>
    <n v="10.06"/>
    <n v="0.47620789080939652"/>
    <n v="0.95480272449589887"/>
    <n v="4.5197275504101131E-2"/>
    <n v="1700.7424671764161"/>
    <n v="425.18561679410402"/>
    <n v="0"/>
    <n v="0.78045409428924517"/>
    <n v="0"/>
    <n v="0.19511352357231129"/>
    <n v="4.8778380890638906E-2"/>
    <n v="0.13170259863511746"/>
    <m/>
    <m/>
    <n v="0.52681039454046985"/>
    <n v="1.693319125308653"/>
  </r>
  <r>
    <n v="43"/>
    <x v="6"/>
    <s v="ATHNER"/>
    <n v="802334"/>
    <s v="Nagar Panchayat"/>
    <m/>
    <n v="11915"/>
    <n v="0.12915010661744941"/>
    <n v="14069.352928485674"/>
    <n v="2813.8705856971346"/>
    <n v="14838.764688659128"/>
    <n v="2967.7529377318256"/>
    <n v="3.5"/>
    <n v="0.28000000000000003"/>
    <n v="3.9394188199759892"/>
    <n v="1.61"/>
    <n v="1.61"/>
    <n v="2.3294188199759889"/>
    <n v="0.40868972647336166"/>
    <n v="0.59131027352663834"/>
    <s v="Yes"/>
    <n v="8319.3529284856741"/>
    <n v="2079.8382321214185"/>
    <n v="0"/>
    <n v="3.3277411713942695"/>
    <n v="0"/>
    <n v="0.83193529284856738"/>
    <n v="0.20798382320174266"/>
    <n v="0"/>
    <m/>
    <m/>
    <n v="80"/>
    <n v="0"/>
    <m/>
    <x v="0"/>
    <n v="0.05"/>
    <n v="0.19697094099879947"/>
    <n v="0.39"/>
    <m/>
    <n v="0.19697094099879947"/>
    <n v="10"/>
    <n v="140693.52928485675"/>
    <n v="0.38546172406810064"/>
    <n v="148387.64688659128"/>
    <n v="0.40654149831942815"/>
    <n v="1.35625"/>
    <n v="0"/>
    <n v="0"/>
    <x v="1"/>
    <n v="1.35625"/>
    <x v="1"/>
    <n v="9.0416666666666659E-2"/>
    <n v="2.5"/>
    <n v="8.75"/>
    <n v="8.75"/>
    <n v="6.125"/>
    <x v="1"/>
    <x v="1"/>
    <m/>
    <x v="0"/>
    <x v="0"/>
    <n v="4.5000000000000003E-5"/>
    <n v="0.63312088178185533"/>
    <n v="70"/>
    <n v="0.88636923449459748"/>
    <x v="0"/>
    <x v="0"/>
    <x v="0"/>
    <x v="0"/>
    <n v="4.1548541128245562"/>
    <n v="1.61"/>
    <n v="1.61"/>
    <n v="2.5448541128245559"/>
    <n v="0.3874985634346349"/>
    <n v="0.61250143656536515"/>
    <n v="9088.7646886591283"/>
    <n v="2272.1911721647821"/>
    <n v="0"/>
    <n v="0.30776470406938161"/>
    <n v="0"/>
    <n v="7.6941176017345403E-2"/>
    <n v="1.9235294003374592E-2"/>
    <n v="5.1935676410306955E-2"/>
    <m/>
    <m/>
    <n v="0.20774270564122782"/>
    <n v="0.66774441098966086"/>
  </r>
  <r>
    <n v="44"/>
    <x v="6"/>
    <s v="BETUL"/>
    <n v="802335"/>
    <s v="Nagar Palika"/>
    <m/>
    <n v="103330"/>
    <n v="0.12915010661744941"/>
    <n v="122013.11272349347"/>
    <n v="24402.622544698694"/>
    <n v="128685.65298188399"/>
    <n v="25737.130596376799"/>
    <n v="17.100000000000001"/>
    <n v="0.3"/>
    <n v="36.603933817048038"/>
    <n v="36.19"/>
    <n v="36.19"/>
    <n v="0.41393381704804"/>
    <n v="0.98869154831508155"/>
    <n v="1.1308451684918452E-2"/>
    <s v="Yes"/>
    <n v="1379.7793901601333"/>
    <n v="344.94484754003332"/>
    <n v="0"/>
    <n v="0.55191175606405329"/>
    <n v="0"/>
    <n v="0.13797793901601332"/>
    <n v="3.4494484752278606E-2"/>
    <n v="0"/>
    <m/>
    <m/>
    <n v="80"/>
    <n v="0"/>
    <m/>
    <x v="0"/>
    <n v="0.05"/>
    <n v="1.8301966908524019"/>
    <n v="3.05"/>
    <m/>
    <n v="1.8301966908524019"/>
    <n v="20"/>
    <n v="2440262.2544698692"/>
    <n v="6.6856500122462172"/>
    <n v="2573713.0596376797"/>
    <n v="7.0512686565415876"/>
    <n v="6.6262499999999998"/>
    <n v="1"/>
    <n v="12.75"/>
    <x v="2"/>
    <n v="-6.1237500000000002"/>
    <x v="2"/>
    <n v="-0.40825"/>
    <n v="2.5"/>
    <n v="42.75"/>
    <n v="30"/>
    <n v="21"/>
    <x v="2"/>
    <x v="2"/>
    <m/>
    <x v="0"/>
    <x v="0"/>
    <n v="4.5000000000000003E-5"/>
    <n v="5.4905900725572065"/>
    <n v="120"/>
    <n v="13.177416174137294"/>
    <x v="0"/>
    <x v="0"/>
    <x v="0"/>
    <x v="0"/>
    <n v="38.605695894565194"/>
    <n v="36.19"/>
    <n v="36.19"/>
    <n v="2.4156958945651965"/>
    <n v="0.93742643828613714"/>
    <n v="6.2573561713862857E-2"/>
    <n v="8052.3196485506551"/>
    <n v="2013.0799121376638"/>
    <n v="0"/>
    <n v="2.669016103356209"/>
    <n v="0"/>
    <n v="0.66725402583905224"/>
    <n v="0.16681350645142234"/>
    <n v="0.48257119868206494"/>
    <m/>
    <m/>
    <n v="1.9302847947282598"/>
    <n v="5.7908543841847804"/>
  </r>
  <r>
    <n v="45"/>
    <x v="6"/>
    <s v="BETUL BAZAAR"/>
    <n v="802336"/>
    <s v="Nagar Panchayat"/>
    <m/>
    <n v="10630"/>
    <n v="0.12915010661744941"/>
    <n v="12552.011886680883"/>
    <n v="2510.4023773361764"/>
    <n v="13238.444703352627"/>
    <n v="2647.6889406705254"/>
    <n v="1.19"/>
    <n v="0.28000000000000003"/>
    <n v="3.5145633282706474"/>
    <n v="4.2300000000000004"/>
    <n v="4.2300000000000004"/>
    <n v="-0.71543667172935299"/>
    <n v="1.2035634600675658"/>
    <n v="-0.20356346006756576"/>
    <s v="Yes"/>
    <n v="-2555.1309704619748"/>
    <n v="-638.7827426154937"/>
    <n v="0"/>
    <n v="-1.0220523881847898"/>
    <n v="0"/>
    <n v="-0.25551309704619746"/>
    <n v="-6.3878274258355461E-2"/>
    <n v="0"/>
    <m/>
    <m/>
    <n v="80"/>
    <n v="0"/>
    <m/>
    <x v="0"/>
    <n v="0.05"/>
    <n v="0.17572816641353239"/>
    <n v="2E-3"/>
    <m/>
    <n v="0.17572816641353239"/>
    <n v="10"/>
    <n v="125520.11886680883"/>
    <n v="0.34389073662139408"/>
    <n v="132384.44703352626"/>
    <n v="0.36269711516034597"/>
    <n v="0.46112499999999995"/>
    <n v="0"/>
    <n v="0"/>
    <x v="1"/>
    <n v="0.46112499999999995"/>
    <x v="1"/>
    <n v="3.0741666666666664E-2"/>
    <n v="2.5"/>
    <n v="2.9749999999999996"/>
    <n v="2.9749999999999996"/>
    <n v="2.0824999999999996"/>
    <x v="1"/>
    <x v="1"/>
    <m/>
    <x v="0"/>
    <x v="0"/>
    <n v="4.5000000000000003E-5"/>
    <n v="0.56484053490063979"/>
    <n v="70"/>
    <n v="0.79077674886089566"/>
    <x v="0"/>
    <x v="0"/>
    <x v="0"/>
    <x v="0"/>
    <n v="3.7067645169387355"/>
    <n v="4.2300000000000004"/>
    <n v="4.2300000000000004"/>
    <n v="-0.52323548306126488"/>
    <n v="1.1411569255803127"/>
    <n v="-0.14115692558031268"/>
    <n v="-1868.6981537902316"/>
    <n v="-467.17453844755789"/>
    <n v="0"/>
    <n v="0.27457312666869715"/>
    <n v="0"/>
    <n v="6.8643281667174288E-2"/>
    <n v="1.7160820415935543E-2"/>
    <n v="4.6334556461734192E-2"/>
    <m/>
    <m/>
    <n v="0.18533822584693679"/>
    <n v="0.59573001165086825"/>
  </r>
  <r>
    <n v="46"/>
    <x v="6"/>
    <s v="BHAINSDEHI"/>
    <n v="802333"/>
    <s v="Nagar Panchayat"/>
    <m/>
    <n v="11961"/>
    <n v="0.12915010661744941"/>
    <n v="14123.670195351837"/>
    <n v="2824.7340390703675"/>
    <n v="14896.052407977493"/>
    <n v="2979.2104815954985"/>
    <n v="18.87"/>
    <n v="0.28000000000000003"/>
    <n v="3.9546276546985144"/>
    <n v="2.19"/>
    <n v="2.19"/>
    <n v="1.7646276546985145"/>
    <n v="0.55378159240808655"/>
    <n v="0.44621840759191345"/>
    <s v="Yes"/>
    <n v="6302.2416239232653"/>
    <n v="1575.5604059808163"/>
    <n v="0"/>
    <n v="2.5208966495693059"/>
    <n v="0"/>
    <n v="0.63022416239232648"/>
    <n v="0.15755604059020384"/>
    <n v="0"/>
    <m/>
    <m/>
    <n v="80"/>
    <n v="0"/>
    <m/>
    <x v="0"/>
    <n v="0.05"/>
    <n v="0.19773138273492574"/>
    <n v="1E-3"/>
    <m/>
    <n v="0.19773138273492574"/>
    <n v="10"/>
    <n v="141236.70195351838"/>
    <n v="0.38694986836580375"/>
    <n v="148960.52407977494"/>
    <n v="0.4081110248760958"/>
    <n v="7.3121250000000009"/>
    <n v="0"/>
    <n v="0"/>
    <x v="1"/>
    <n v="7.3121250000000009"/>
    <x v="1"/>
    <n v="0.48747500000000005"/>
    <n v="2.5"/>
    <n v="47.175000000000004"/>
    <n v="47.175000000000004"/>
    <n v="33.022500000000001"/>
    <x v="1"/>
    <x v="1"/>
    <m/>
    <x v="0"/>
    <x v="0"/>
    <n v="4.5000000000000003E-5"/>
    <n v="0.63556515879083275"/>
    <n v="70"/>
    <n v="0.88979122230716579"/>
    <x v="0"/>
    <x v="0"/>
    <x v="0"/>
    <x v="0"/>
    <n v="4.1708946742336988"/>
    <n v="2.19"/>
    <n v="2.19"/>
    <n v="1.9808946742336988"/>
    <n v="0.52506720285435149"/>
    <n v="0.47493279714564851"/>
    <n v="7074.6238365489235"/>
    <n v="1768.6559591372309"/>
    <n v="0"/>
    <n v="0.30895288505026341"/>
    <n v="0"/>
    <n v="7.7238221262565854E-2"/>
    <n v="1.9309555314675958E-2"/>
    <n v="5.2136183427921236E-2"/>
    <m/>
    <m/>
    <n v="0.20854473371168494"/>
    <n v="0.67032235835898724"/>
  </r>
  <r>
    <n v="47"/>
    <x v="6"/>
    <s v="CHICHOLI"/>
    <n v="802337"/>
    <s v="Nagar Panchayat"/>
    <m/>
    <n v="9282"/>
    <n v="0.12915010661744941"/>
    <n v="10960.279805472432"/>
    <n v="2192.0559610944865"/>
    <n v="11559.665450284014"/>
    <n v="2311.9330900568029"/>
    <n v="2.88"/>
    <n v="0.28000000000000003"/>
    <n v="3.0688783455322808"/>
    <n v="1.2"/>
    <n v="1.2"/>
    <n v="1.8688783455322808"/>
    <n v="0.39102234265720504"/>
    <n v="0.60897765734279496"/>
    <s v="Yes"/>
    <n v="6674.5655197581445"/>
    <n v="1668.6413799395361"/>
    <n v="0"/>
    <n v="2.6698262079032578"/>
    <n v="0"/>
    <n v="0.66745655197581444"/>
    <n v="0.16686413798561039"/>
    <n v="0"/>
    <m/>
    <m/>
    <n v="80"/>
    <n v="0"/>
    <m/>
    <x v="0"/>
    <n v="0.05"/>
    <n v="0.15344391727661405"/>
    <n v="8.0000000000000004E-4"/>
    <m/>
    <n v="0.15344391727661405"/>
    <n v="10"/>
    <n v="109602.79805472432"/>
    <n v="0.30028163850609402"/>
    <n v="115596.65450284013"/>
    <n v="0.31670316302147977"/>
    <n v="1.1159999999999999"/>
    <n v="0"/>
    <n v="0"/>
    <x v="1"/>
    <n v="1.1159999999999999"/>
    <x v="1"/>
    <n v="7.4399999999999994E-2"/>
    <n v="2.5"/>
    <n v="7.1999999999999993"/>
    <n v="7.1999999999999993"/>
    <n v="5.0399999999999991"/>
    <x v="1"/>
    <x v="1"/>
    <m/>
    <x v="0"/>
    <x v="0"/>
    <n v="4.5000000000000003E-5"/>
    <n v="0.49321259124625944"/>
    <n v="70"/>
    <n v="0.6904976277447632"/>
    <x v="0"/>
    <x v="0"/>
    <x v="0"/>
    <x v="0"/>
    <n v="3.2367063260795246"/>
    <n v="1.2"/>
    <n v="1.2"/>
    <n v="2.0367063260795248"/>
    <n v="0.37074725943811698"/>
    <n v="0.62925274056188307"/>
    <n v="7273.9511645697312"/>
    <n v="1818.4877911424328"/>
    <n v="0"/>
    <n v="0.23975425792463456"/>
    <n v="0"/>
    <n v="5.993856448115864E-2"/>
    <n v="1.4984641119540454E-2"/>
    <n v="4.045882907599406E-2"/>
    <m/>
    <m/>
    <n v="0.16183531630397624"/>
    <n v="0.5201849452627807"/>
  </r>
  <r>
    <n v="48"/>
    <x v="6"/>
    <s v="GHODADOGRI"/>
    <n v="900702"/>
    <s v="Nagar Panchayat"/>
    <m/>
    <n v="9745"/>
    <n v="0.12915010661744941"/>
    <n v="11506.994904581863"/>
    <n v="2301.3989809163727"/>
    <n v="12136.278799075384"/>
    <n v="2427.255759815077"/>
    <n v="4"/>
    <n v="0.28000000000000003"/>
    <n v="3.2219585732829219"/>
    <n v="1.74"/>
    <m/>
    <n v="1.4819585732829219"/>
    <n v="0.54004418754120642"/>
    <n v="0.45995581245879358"/>
    <s v="Yes"/>
    <n v="5292.7091902961492"/>
    <n v="1323.1772975740373"/>
    <n v="0"/>
    <n v="2.1170836761184595"/>
    <n v="0"/>
    <n v="0.52927091902961487"/>
    <n v="0.13231772975078784"/>
    <n v="0"/>
    <m/>
    <m/>
    <n v="80"/>
    <n v="0"/>
    <m/>
    <x v="0"/>
    <n v="0.05"/>
    <n v="0.1610979286641461"/>
    <n v="0.01"/>
    <m/>
    <n v="0.1610979286641461"/>
    <n v="10"/>
    <n v="115069.94904581863"/>
    <n v="0.31526013437210582"/>
    <n v="121362.78799075384"/>
    <n v="0.33250078901576396"/>
    <n v="1.55"/>
    <n v="0"/>
    <n v="0"/>
    <x v="1"/>
    <n v="1.55"/>
    <x v="1"/>
    <n v="0.10333333333333333"/>
    <n v="2.5"/>
    <n v="10"/>
    <n v="10"/>
    <n v="7"/>
    <x v="1"/>
    <x v="1"/>
    <m/>
    <x v="0"/>
    <x v="0"/>
    <n v="4.5000000000000003E-5"/>
    <n v="0.51781477070618387"/>
    <n v="70"/>
    <n v="0.72494067898865744"/>
    <x v="0"/>
    <x v="0"/>
    <x v="0"/>
    <x v="0"/>
    <n v="3.398158063741108"/>
    <n v="1.74"/>
    <n v="0"/>
    <n v="1.658158063741108"/>
    <n v="0.51204210262202909"/>
    <n v="0.48795789737797091"/>
    <n v="5921.9930847896712"/>
    <n v="1480.4982711974178"/>
    <n v="0"/>
    <n v="0.25171355779740878"/>
    <n v="0"/>
    <n v="6.2928389449352196E-2"/>
    <n v="1.5732097361551456E-2"/>
    <n v="4.2476975796763849E-2"/>
    <m/>
    <m/>
    <n v="0.1699079031870554"/>
    <n v="0.54613254595839233"/>
  </r>
  <r>
    <n v="49"/>
    <x v="6"/>
    <s v="MULTAI"/>
    <n v="802339"/>
    <s v="Nagar Palika"/>
    <m/>
    <n v="29976"/>
    <n v="0.12915010661744941"/>
    <n v="35395.965034350527"/>
    <n v="7079.1930068701058"/>
    <n v="37331.666832332863"/>
    <n v="7466.3333664665724"/>
    <n v="10.59"/>
    <n v="0.28000000000000003"/>
    <n v="9.9108702096181478"/>
    <n v="5.87"/>
    <n v="5.87"/>
    <n v="4.0408702096181477"/>
    <n v="0.59227897004476693"/>
    <n v="0.40772102995523307"/>
    <s v="Yes"/>
    <n v="14431.679320064812"/>
    <n v="3607.9198300162029"/>
    <n v="0"/>
    <n v="5.7726717280259248"/>
    <n v="0"/>
    <n v="1.4431679320064812"/>
    <n v="0.36079198298358067"/>
    <n v="0"/>
    <m/>
    <m/>
    <n v="80"/>
    <n v="0"/>
    <m/>
    <x v="0"/>
    <n v="0.05"/>
    <n v="0.49554351048090739"/>
    <n v="0.02"/>
    <m/>
    <n v="0.49554351048090739"/>
    <n v="20"/>
    <n v="707919.30068701052"/>
    <n v="1.9395049333890699"/>
    <n v="746633.3366466572"/>
    <n v="2.0455707853333074"/>
    <n v="4.1036250000000001"/>
    <n v="0"/>
    <n v="0"/>
    <x v="1"/>
    <n v="4.1036250000000001"/>
    <x v="1"/>
    <n v="0.27357500000000001"/>
    <n v="2.5"/>
    <n v="26.475000000000001"/>
    <n v="26.475000000000001"/>
    <n v="18.532499999999999"/>
    <x v="1"/>
    <x v="1"/>
    <m/>
    <x v="0"/>
    <x v="0"/>
    <n v="4.5000000000000003E-5"/>
    <n v="1.5928184265457739"/>
    <n v="70"/>
    <n v="2.2299457971640835"/>
    <x v="0"/>
    <x v="0"/>
    <x v="0"/>
    <x v="0"/>
    <n v="10.452866713053202"/>
    <n v="5.87"/>
    <n v="5.87"/>
    <n v="4.5828667130532024"/>
    <n v="0.56156843487439989"/>
    <n v="0.43843156512560011"/>
    <n v="16367.381118047149"/>
    <n v="4091.8452795117873"/>
    <n v="0"/>
    <n v="0.77428071919293462"/>
    <n v="0"/>
    <n v="0.19357017979823365"/>
    <n v="4.8392544947138849E-2"/>
    <n v="0.13066083391316502"/>
    <m/>
    <m/>
    <n v="0.52264333565266019"/>
    <n v="1.679925007454979"/>
  </r>
  <r>
    <n v="50"/>
    <x v="6"/>
    <s v="SARNI"/>
    <n v="802338"/>
    <s v="Nagar Palika"/>
    <m/>
    <n v="86141"/>
    <n v="0.12915010661744941"/>
    <n v="101716.16706778719"/>
    <n v="20343.233413557438"/>
    <n v="107278.72673485405"/>
    <n v="21455.745346970809"/>
    <n v="35.42"/>
    <n v="0.3"/>
    <n v="30.514850120336156"/>
    <n v="28.97"/>
    <n v="28.97"/>
    <n v="1.5448501203361573"/>
    <n v="0.94937382571947759"/>
    <n v="5.0626174280522407E-2"/>
    <s v="Yes"/>
    <n v="5149.5004011205247"/>
    <n v="1287.3751002801312"/>
    <n v="0"/>
    <n v="2.0598001604482099"/>
    <n v="0"/>
    <n v="0.51495004011205248"/>
    <n v="0.12873751002157624"/>
    <n v="0"/>
    <m/>
    <m/>
    <n v="80"/>
    <n v="0"/>
    <m/>
    <x v="0"/>
    <n v="0.05"/>
    <n v="1.5257425060168079"/>
    <n v="0.01"/>
    <m/>
    <n v="1.5257425060168079"/>
    <n v="20"/>
    <n v="2034323.3413557438"/>
    <n v="5.5734886064540925"/>
    <n v="2145574.534697081"/>
    <n v="5.8782863964303598"/>
    <n v="13.725250000000001"/>
    <n v="0"/>
    <n v="0"/>
    <x v="1"/>
    <n v="13.725250000000001"/>
    <x v="1"/>
    <n v="0.9150166666666667"/>
    <n v="2.5"/>
    <n v="88.550000000000011"/>
    <n v="88.550000000000011"/>
    <n v="61.985000000000007"/>
    <x v="1"/>
    <x v="1"/>
    <m/>
    <x v="0"/>
    <x v="0"/>
    <n v="4.5000000000000003E-5"/>
    <n v="4.5772275180504236"/>
    <n v="120"/>
    <n v="10.985346043321018"/>
    <x v="0"/>
    <x v="0"/>
    <x v="0"/>
    <x v="0"/>
    <n v="32.183618020456208"/>
    <n v="28.97"/>
    <n v="28.97"/>
    <n v="3.2136180204562095"/>
    <n v="0.90014739739908656"/>
    <n v="9.9852602600913443E-2"/>
    <n v="10712.060068187366"/>
    <n v="2678.0150170468414"/>
    <n v="0"/>
    <n v="2.2250238668267364"/>
    <n v="0"/>
    <n v="0.55625596670668409"/>
    <n v="0.13906399166971783"/>
    <n v="0.4022952252557026"/>
    <m/>
    <m/>
    <n v="1.6091809010228104"/>
    <n v="4.8275427030684321"/>
  </r>
  <r>
    <n v="51"/>
    <x v="6"/>
    <s v="SHAHPUR"/>
    <n v="900703"/>
    <s v="Nagar Panchayat"/>
    <m/>
    <n v="5956"/>
    <n v="0.12915010661744941"/>
    <n v="7032.9052490189406"/>
    <n v="1406.5810498037881"/>
    <n v="7417.5142665257044"/>
    <n v="1483.5028533051409"/>
    <n v="1.89"/>
    <n v="0.28000000000000003"/>
    <n v="1.9692134697253036"/>
    <n v="1.68"/>
    <n v="1.68"/>
    <n v="0.28921346972530371"/>
    <n v="0.85313249468801999"/>
    <n v="0.14686750531198001"/>
    <s v="Yes"/>
    <n v="1032.9052490189417"/>
    <n v="258.22631225473543"/>
    <n v="0"/>
    <n v="0.41316209960757672"/>
    <n v="0"/>
    <n v="0.10329052490189418"/>
    <n v="2.5822631224182411E-2"/>
    <n v="0"/>
    <m/>
    <m/>
    <n v="80"/>
    <n v="0"/>
    <m/>
    <x v="0"/>
    <n v="0.05"/>
    <n v="9.8460673486265193E-2"/>
    <n v="0.01"/>
    <m/>
    <n v="9.8460673486265193E-2"/>
    <n v="10"/>
    <n v="70329.05249018941"/>
    <n v="0.19268233558956002"/>
    <n v="74175.142665257037"/>
    <n v="0.2032195689459097"/>
    <n v="0.73237499999999989"/>
    <n v="0"/>
    <n v="0"/>
    <x v="1"/>
    <n v="0.73237499999999989"/>
    <x v="1"/>
    <n v="4.8824999999999993E-2"/>
    <n v="2.5"/>
    <n v="4.7249999999999996"/>
    <n v="4.7249999999999996"/>
    <n v="3.3074999999999997"/>
    <x v="1"/>
    <x v="1"/>
    <m/>
    <x v="0"/>
    <x v="0"/>
    <n v="4.5000000000000003E-5"/>
    <n v="0.31648073620585232"/>
    <n v="70"/>
    <n v="0.44307303068819326"/>
    <x v="0"/>
    <x v="0"/>
    <x v="0"/>
    <x v="0"/>
    <n v="1.68"/>
    <n v="1.68"/>
    <n v="1.68"/>
    <m/>
    <m/>
    <m/>
    <m/>
    <m/>
    <n v="0"/>
    <m/>
    <n v="0"/>
    <m/>
    <m/>
    <m/>
    <m/>
    <m/>
    <n v="8.4000000000000005E-2"/>
    <n v="0.3337881419936567"/>
  </r>
  <r>
    <n v="52"/>
    <x v="7"/>
    <s v="AKODA"/>
    <n v="802091"/>
    <s v="Nagar Panchayat"/>
    <m/>
    <n v="12534"/>
    <n v="0.19211387139068109"/>
    <n v="15905.137369615115"/>
    <n v="3181.0274739230231"/>
    <n v="17109.115001620514"/>
    <n v="3421.8230003241028"/>
    <m/>
    <n v="0.28000000000000003"/>
    <n v="4.4534384634922324"/>
    <n v="3.65"/>
    <n v="3.65"/>
    <n v="0.80343846349223247"/>
    <n v="0.81959143028952874"/>
    <n v="0.18040856971047126"/>
    <s v="Yes"/>
    <n v="2869.4230839008301"/>
    <n v="717.35577097520752"/>
    <n v="0"/>
    <n v="1.147769233560332"/>
    <n v="0"/>
    <n v="0.286942308390083"/>
    <n v="7.1735577093933967E-2"/>
    <m/>
    <m/>
    <m/>
    <n v="80"/>
    <n v="0"/>
    <m/>
    <x v="0"/>
    <n v="0.05"/>
    <n v="0.22267192317461162"/>
    <m/>
    <n v="0"/>
    <n v="0.22267192317461162"/>
    <n v="10"/>
    <n v="159051.37369615116"/>
    <n v="0.43575718820863329"/>
    <n v="171091.15001620515"/>
    <n v="0.4687428767567264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1573118163268024"/>
    <n v="70"/>
    <n v="1.0020236542857524"/>
    <x v="0"/>
    <x v="0"/>
    <x v="0"/>
    <x v="0"/>
    <n v="4.7905522004537442"/>
    <n v="3.65"/>
    <n v="3.65"/>
    <n v="1.1405522004537443"/>
    <n v="0.76191634017771159"/>
    <n v="0.23808365982228841"/>
    <n v="4073.4007159062289"/>
    <n v="1018.3501789765572"/>
    <n v="0"/>
    <n v="0.48159105280215964"/>
    <n v="0"/>
    <n v="0.12039776320053991"/>
    <n v="3.0099440798630001E-2"/>
    <n v="5.9881902505671804E-2"/>
    <m/>
    <m/>
    <n v="0.23952761002268722"/>
    <n v="0.76991017507292314"/>
  </r>
  <r>
    <n v="53"/>
    <x v="7"/>
    <s v="ALAMPUR"/>
    <n v="802098"/>
    <s v="Nagar Panchayat"/>
    <m/>
    <n v="10686"/>
    <n v="0.19211387139068109"/>
    <n v="13560.100361553144"/>
    <n v="2712.0200723106291"/>
    <n v="14586.564776393554"/>
    <n v="2917.3129552787109"/>
    <m/>
    <n v="0.28000000000000003"/>
    <n v="3.7968281012348806"/>
    <n v="4.5199999999999996"/>
    <n v="4.5199999999999996"/>
    <n v="-0.723171898765119"/>
    <n v="1.1904673794765464"/>
    <n v="-0.19046737947654635"/>
    <s v="Yes"/>
    <n v="-2582.7567813039959"/>
    <n v="-645.68919532599898"/>
    <n v="0"/>
    <n v="-1.0331027125215984"/>
    <n v="0"/>
    <n v="-0.25827567813039959"/>
    <n v="-6.4568919529371452E-2"/>
    <m/>
    <m/>
    <m/>
    <n v="80"/>
    <n v="0"/>
    <m/>
    <x v="0"/>
    <n v="0.05"/>
    <n v="0.18984140506174405"/>
    <m/>
    <n v="0"/>
    <n v="0.18984140506174405"/>
    <n v="10"/>
    <n v="135601.00361553143"/>
    <n v="0.37150959894666141"/>
    <n v="145865.64776393553"/>
    <n v="0.399631911682015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020451626989158"/>
    <n v="70"/>
    <n v="0.85428632277784811"/>
    <x v="0"/>
    <x v="0"/>
    <x v="0"/>
    <x v="0"/>
    <n v="4.0842381373901953"/>
    <n v="4.5199999999999996"/>
    <n v="4.5199999999999996"/>
    <n v="-0.43576186260980432"/>
    <n v="1.1066935491886507"/>
    <n v="-0.1066935491886507"/>
    <n v="-1556.2923664635866"/>
    <n v="-389.07309161589666"/>
    <n v="0"/>
    <n v="0.41058576593616369"/>
    <n v="0"/>
    <n v="0.10264644148404092"/>
    <n v="2.5661610369727153E-2"/>
    <n v="5.1052976717377442E-2"/>
    <m/>
    <m/>
    <n v="0.20421190686950977"/>
    <n v="0.65639541493770992"/>
  </r>
  <r>
    <n v="54"/>
    <x v="7"/>
    <s v="BHIND"/>
    <n v="802090"/>
    <s v="Nagar Palika"/>
    <m/>
    <n v="197585"/>
    <n v="0.19211387139068109"/>
    <n v="250727.34699021879"/>
    <n v="50145.469398043759"/>
    <n v="269706.75662958267"/>
    <n v="53941.351325916534"/>
    <m/>
    <n v="0.3"/>
    <n v="75.218204097065637"/>
    <n v="66.52"/>
    <n v="66.52"/>
    <n v="8.6982040970656413"/>
    <n v="0.88436038587359767"/>
    <n v="0.11563961412640233"/>
    <s v="Yes"/>
    <n v="28994.013656885472"/>
    <n v="7248.5034142213681"/>
    <n v="0"/>
    <n v="11.597605462754188"/>
    <n v="0"/>
    <n v="2.8994013656885471"/>
    <n v="0.72485034138589433"/>
    <m/>
    <m/>
    <m/>
    <n v="80"/>
    <n v="0"/>
    <m/>
    <x v="0"/>
    <n v="0.05"/>
    <n v="3.7609102048532819"/>
    <m/>
    <n v="0"/>
    <n v="3.7609102048532819"/>
    <n v="20"/>
    <n v="5014546.9398043761"/>
    <n v="13.738484766587332"/>
    <n v="5394135.1325916536"/>
    <n v="14.7784524180593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282730614559846"/>
    <n v="120"/>
    <n v="27.078553474943629"/>
    <x v="0"/>
    <x v="0"/>
    <x v="0"/>
    <x v="0"/>
    <n v="80.9120269888748"/>
    <n v="66.52"/>
    <n v="66.52"/>
    <n v="14.392026988874804"/>
    <n v="0.82212746949407567"/>
    <n v="0.17787253050592433"/>
    <n v="47973.423296249348"/>
    <n v="11993.355824062337"/>
    <n v="0"/>
    <n v="7.5917638557455511"/>
    <n v="0"/>
    <n v="1.8979409639363878"/>
    <n v="0.47448524096037248"/>
    <n v="1.011400337360935"/>
    <m/>
    <m/>
    <n v="4.0456013494437402"/>
    <n v="12.136804048331221"/>
  </r>
  <r>
    <n v="55"/>
    <x v="7"/>
    <s v="DABOH"/>
    <n v="802099"/>
    <s v="Nagar Panchayat"/>
    <m/>
    <n v="18097"/>
    <n v="0.19211387139068109"/>
    <n v="22964.358622780019"/>
    <n v="4592.8717245560038"/>
    <n v="24702.700988058597"/>
    <n v="4940.5401976117191"/>
    <m/>
    <n v="0.28000000000000003"/>
    <n v="6.4300204143784061"/>
    <n v="6"/>
    <n v="6"/>
    <n v="0.4300204143784061"/>
    <n v="0.93312300946715165"/>
    <n v="6.6876990532848346E-2"/>
    <s v="Yes"/>
    <n v="1535.7871942085931"/>
    <n v="383.94679855214827"/>
    <n v="0"/>
    <n v="0.61431487768343718"/>
    <n v="0"/>
    <n v="0.15357871942085929"/>
    <n v="3.8394679853295095E-2"/>
    <m/>
    <m/>
    <m/>
    <n v="80"/>
    <n v="0"/>
    <m/>
    <x v="0"/>
    <n v="0.05"/>
    <n v="0.32150102071892034"/>
    <m/>
    <n v="0"/>
    <n v="0.32150102071892034"/>
    <n v="10"/>
    <n v="229643.58622780017"/>
    <n v="0.62916051021315111"/>
    <n v="247027.00988058597"/>
    <n v="0.676786328439961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33961380251009"/>
    <n v="70"/>
    <n v="1.4467545932351413"/>
    <x v="0"/>
    <x v="0"/>
    <x v="0"/>
    <x v="0"/>
    <n v="6.9167562766564075"/>
    <n v="6"/>
    <n v="6"/>
    <n v="0.91675627665640746"/>
    <n v="0.86745864101784254"/>
    <n v="0.13254135898215746"/>
    <n v="3274.129559487169"/>
    <n v="818.53238987179225"/>
    <n v="0"/>
    <n v="0.69533694611143038"/>
    <n v="0"/>
    <n v="0.17383423652785759"/>
    <n v="4.345855912979147E-2"/>
    <n v="8.6459453458205091E-2"/>
    <m/>
    <m/>
    <n v="0.34583781383282042"/>
    <n v="1.1116215444626369"/>
  </r>
  <r>
    <n v="56"/>
    <x v="7"/>
    <s v="GOHAD"/>
    <n v="802094"/>
    <s v="Nagar Palika"/>
    <m/>
    <n v="58939"/>
    <n v="0.19211387139068109"/>
    <n v="74791.199252253486"/>
    <n v="14958.239850450696"/>
    <n v="80452.698985201161"/>
    <n v="16090.539797040232"/>
    <m/>
    <n v="0.28000000000000003"/>
    <n v="20.941535790630976"/>
    <n v="9.11"/>
    <n v="9.11"/>
    <n v="11.831535790630976"/>
    <n v="0.43502062556824117"/>
    <n v="0.56497937443175883"/>
    <s v="Yes"/>
    <n v="42255.484966539196"/>
    <n v="10563.871241634799"/>
    <n v="0"/>
    <n v="16.902193986615679"/>
    <n v="0"/>
    <n v="4.2255484966539196"/>
    <n v="1.0563871241106606"/>
    <m/>
    <m/>
    <m/>
    <n v="80"/>
    <n v="0"/>
    <m/>
    <x v="0"/>
    <n v="0.05"/>
    <n v="1.0470767895315489"/>
    <m/>
    <n v="0"/>
    <n v="1.0470767895315489"/>
    <n v="20"/>
    <n v="1495823.9850450698"/>
    <n v="4.098147904233068"/>
    <n v="1609053.9797040233"/>
    <n v="4.40836706768225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365603966351407"/>
    <n v="70"/>
    <n v="4.7118455528919698"/>
    <x v="0"/>
    <x v="0"/>
    <x v="0"/>
    <x v="0"/>
    <n v="22.526755715856329"/>
    <n v="9.11"/>
    <n v="9.11"/>
    <n v="13.416755715856329"/>
    <n v="0.40440798998799343"/>
    <n v="0.59559201001200657"/>
    <n v="47916.984699486886"/>
    <n v="11979.246174871721"/>
    <n v="0"/>
    <n v="2.2645998931790743"/>
    <n v="0"/>
    <n v="0.56614997329476857"/>
    <n v="0.14153749331661536"/>
    <n v="0.28158444644820413"/>
    <m/>
    <m/>
    <n v="1.1263377857928165"/>
    <n v="3.6203714543340526"/>
  </r>
  <r>
    <n v="57"/>
    <x v="7"/>
    <s v="GORMI"/>
    <n v="802093"/>
    <s v="Nagar Panchayat"/>
    <m/>
    <n v="20841"/>
    <n v="0.19211387139068109"/>
    <n v="26446.383271114457"/>
    <n v="5289.276654222891"/>
    <n v="28448.30586794105"/>
    <n v="5689.6611735882097"/>
    <m/>
    <n v="0.28000000000000003"/>
    <n v="7.4049873159120487"/>
    <n v="6.77"/>
    <n v="6.77"/>
    <n v="0.63498731591204916"/>
    <n v="0.91424869634177897"/>
    <n v="8.5751303658221034E-2"/>
    <s v="Yes"/>
    <n v="2267.8118425430321"/>
    <n v="566.95296063575802"/>
    <n v="0"/>
    <n v="0.90712473701721286"/>
    <n v="0"/>
    <n v="0.22678118425430321"/>
    <n v="5.6695296060741036E-2"/>
    <m/>
    <m/>
    <m/>
    <n v="80"/>
    <n v="0"/>
    <m/>
    <x v="0"/>
    <n v="0.05"/>
    <n v="0.37024936579560247"/>
    <m/>
    <n v="0"/>
    <n v="0.37024936579560247"/>
    <n v="10"/>
    <n v="264463.83271114458"/>
    <n v="0.72455844578395767"/>
    <n v="284483.05867941049"/>
    <n v="0.779405640217562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900872472001507"/>
    <n v="70"/>
    <n v="1.6661221460802107"/>
    <x v="0"/>
    <x v="0"/>
    <x v="0"/>
    <x v="0"/>
    <n v="7.9655256430234953"/>
    <n v="6.77"/>
    <n v="6.77"/>
    <n v="1.1955256430234957"/>
    <n v="0.84991252346659862"/>
    <n v="0.15008747653340138"/>
    <n v="4269.7344393696276"/>
    <n v="1067.4336098424069"/>
    <n v="0"/>
    <n v="0.80076903873063809"/>
    <n v="0"/>
    <n v="0.20019225968265952"/>
    <n v="5.0048064918162487E-2"/>
    <n v="9.9569070537793694E-2"/>
    <m/>
    <m/>
    <n v="0.39827628215117478"/>
    <n v="1.2801737640573474"/>
  </r>
  <r>
    <n v="58"/>
    <x v="7"/>
    <s v="LAHAR"/>
    <n v="802097"/>
    <s v="Nagar Palika"/>
    <m/>
    <n v="35674"/>
    <n v="0.19211387139068109"/>
    <n v="45268.858347187619"/>
    <n v="9053.7716694375231"/>
    <n v="48695.593471183194"/>
    <n v="9739.1186942366385"/>
    <m/>
    <n v="0.28000000000000003"/>
    <n v="12.675280337212534"/>
    <n v="8.74"/>
    <n v="8.74"/>
    <n v="3.935280337212534"/>
    <n v="0.68953110049493738"/>
    <n v="0.31046889950506262"/>
    <s v="Yes"/>
    <n v="14054.572632901905"/>
    <n v="3513.6431582254763"/>
    <n v="0"/>
    <n v="5.621829053160762"/>
    <n v="0"/>
    <n v="1.4054572632901905"/>
    <n v="0.3513643158049794"/>
    <m/>
    <m/>
    <m/>
    <n v="80"/>
    <n v="0"/>
    <m/>
    <x v="0"/>
    <n v="0.05"/>
    <n v="0.63376401686062678"/>
    <m/>
    <n v="0"/>
    <n v="0.63376401686062678"/>
    <n v="20"/>
    <n v="905377.16694375244"/>
    <n v="2.4804853888869927"/>
    <n v="973911.86942366394"/>
    <n v="2.66825169705113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370986256234431"/>
    <n v="70"/>
    <n v="2.8519380758728197"/>
    <x v="0"/>
    <x v="0"/>
    <x v="0"/>
    <x v="0"/>
    <n v="13.634766171931297"/>
    <n v="8.74"/>
    <n v="8.74"/>
    <n v="4.8947661719312965"/>
    <n v="0.6410084257984765"/>
    <n v="0.3589915742015235"/>
    <n v="17481.307756897484"/>
    <n v="4370.326939224371"/>
    <n v="0"/>
    <n v="1.3706940495982316"/>
    <n v="0"/>
    <n v="0.3426735123995579"/>
    <n v="8.5668378095606068E-2"/>
    <n v="0.1704345771491412"/>
    <m/>
    <m/>
    <n v="0.68173830859656492"/>
    <n v="2.191301706203244"/>
  </r>
  <r>
    <n v="59"/>
    <x v="7"/>
    <s v="MALANPUR"/>
    <n v="900680"/>
    <s v="Nagar Panchayat"/>
    <m/>
    <n v="7492"/>
    <n v="0.19211387139068109"/>
    <n v="9507.0439742425751"/>
    <n v="1901.4087948485151"/>
    <n v="10226.702536472067"/>
    <n v="2045.3405072944133"/>
    <m/>
    <n v="0.28000000000000003"/>
    <n v="2.6619723127879213"/>
    <n v="5.71"/>
    <n v="5.71"/>
    <n v="-3.0480276872120786"/>
    <n v="2.14502606678874"/>
    <n v="-1.14502606678874"/>
    <s v="Yes"/>
    <n v="-10885.813168614564"/>
    <n v="-2721.4532921536411"/>
    <n v="0"/>
    <n v="-4.3543252674458257"/>
    <n v="0"/>
    <n v="-1.0885813168614564"/>
    <n v="-0.27214532920175682"/>
    <m/>
    <m/>
    <m/>
    <n v="80"/>
    <n v="0"/>
    <m/>
    <x v="0"/>
    <n v="0.05"/>
    <n v="0.13309861563939607"/>
    <m/>
    <n v="1.3740000000000001"/>
    <n v="-1.240901384360604"/>
    <n v="10"/>
    <n v="95070.439742425748"/>
    <n v="0.26046695819842669"/>
    <n v="102267.02536472067"/>
    <n v="0.280183631136221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781697884091591"/>
    <n v="70"/>
    <n v="0.5989437703772823"/>
    <x v="0"/>
    <x v="0"/>
    <x v="0"/>
    <x v="0"/>
    <n v="2.8634767102121792"/>
    <n v="5.71"/>
    <n v="5.71"/>
    <n v="-2.8465232897878208"/>
    <n v="1.9940794278633744"/>
    <n v="-0.99407942786337444"/>
    <n v="-10166.154606385073"/>
    <n v="-2541.5386515962682"/>
    <n v="0"/>
    <n v="0.28786342489179617"/>
    <n v="0"/>
    <n v="7.1965856222949043E-2"/>
    <n v="1.7991464054837703E-2"/>
    <n v="3.5793458877652243E-2"/>
    <m/>
    <m/>
    <n v="0.14317383551060897"/>
    <n v="0.46020161414124305"/>
  </r>
  <r>
    <n v="60"/>
    <x v="7"/>
    <s v="MAU"/>
    <n v="802095"/>
    <s v="Nagar Panchayat"/>
    <m/>
    <n v="20147"/>
    <n v="0.19211387139068109"/>
    <n v="25565.725433671272"/>
    <n v="5113.1450867342546"/>
    <n v="27500.984517125296"/>
    <n v="5500.1969034250596"/>
    <m/>
    <n v="0.28000000000000003"/>
    <n v="7.1584031214279564"/>
    <n v="6.84"/>
    <n v="6.84"/>
    <n v="0.31840312142795657"/>
    <n v="0.95552037011231616"/>
    <n v="4.4479629887683836E-2"/>
    <s v="Yes"/>
    <n v="1137.1540050998449"/>
    <n v="284.28850127496122"/>
    <n v="0"/>
    <n v="0.45486160203993797"/>
    <n v="0"/>
    <n v="0.11371540050998449"/>
    <n v="2.8428850126074681E-2"/>
    <m/>
    <m/>
    <m/>
    <n v="80"/>
    <n v="0"/>
    <m/>
    <x v="0"/>
    <n v="0.05"/>
    <n v="0.35792015607139782"/>
    <m/>
    <n v="0"/>
    <n v="0.35792015607139782"/>
    <n v="10"/>
    <n v="255657.25433671271"/>
    <n v="0.70043083379921289"/>
    <n v="275009.84517125296"/>
    <n v="0.753451630606172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504576445152073"/>
    <n v="70"/>
    <n v="1.6106407023212901"/>
    <x v="0"/>
    <x v="0"/>
    <x v="0"/>
    <x v="0"/>
    <n v="7.7002756647950834"/>
    <n v="6.84"/>
    <n v="6.84"/>
    <n v="0.86027566479508355"/>
    <n v="0.88827988733855578"/>
    <n v="0.11172011266144422"/>
    <n v="3072.4130885538698"/>
    <n v="768.10327213846745"/>
    <n v="0"/>
    <n v="0.77410363338160992"/>
    <n v="0"/>
    <n v="0.19352590834540248"/>
    <n v="4.8381477083931548E-2"/>
    <n v="9.625344580993854E-2"/>
    <m/>
    <m/>
    <n v="0.38501378323975421"/>
    <n v="1.2375443032706384"/>
  </r>
  <r>
    <n v="61"/>
    <x v="7"/>
    <s v="MEHGAON"/>
    <n v="802092"/>
    <s v="Nagar Panchayat"/>
    <m/>
    <n v="21335"/>
    <n v="0.19211387139068109"/>
    <n v="27073.249224568252"/>
    <n v="5414.6498449136507"/>
    <n v="29122.623947628344"/>
    <n v="5824.5247895256689"/>
    <m/>
    <n v="0.28000000000000003"/>
    <n v="7.580509782879111"/>
    <n v="7.23"/>
    <n v="7.23"/>
    <n v="0.35050978287911061"/>
    <n v="0.9537617135366343"/>
    <n v="4.6238286463365696E-2"/>
    <s v="Yes"/>
    <n v="1251.8206531396806"/>
    <n v="312.95516328492016"/>
    <n v="0"/>
    <n v="0.50072826125587222"/>
    <n v="0"/>
    <n v="0.12518206531396806"/>
    <n v="3.1295516326927238E-2"/>
    <m/>
    <m/>
    <m/>
    <n v="80"/>
    <n v="0"/>
    <m/>
    <x v="0"/>
    <n v="0.05"/>
    <n v="0.37902548914395556"/>
    <m/>
    <n v="0"/>
    <n v="0.37902548914395556"/>
    <n v="10"/>
    <n v="270732.49224568252"/>
    <n v="0.74173285546762335"/>
    <n v="291226.23947628343"/>
    <n v="0.797880108154201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182962151055714"/>
    <n v="70"/>
    <n v="1.7056147011477998"/>
    <x v="0"/>
    <x v="0"/>
    <x v="0"/>
    <x v="0"/>
    <n v="8.1543347053359376"/>
    <n v="7.23"/>
    <n v="7.23"/>
    <n v="0.9243347053359372"/>
    <n v="0.88664498837273853"/>
    <n v="0.11335501162726147"/>
    <n v="3301.1953761997752"/>
    <n v="825.2988440499438"/>
    <n v="0"/>
    <n v="0.81974988922403791"/>
    <n v="0"/>
    <n v="0.20493747230600948"/>
    <n v="5.1234368073940641E-2"/>
    <n v="0.10192918381669921"/>
    <m/>
    <m/>
    <n v="0.40771673526679691"/>
    <n v="1.3105180776432757"/>
  </r>
  <r>
    <n v="62"/>
    <x v="7"/>
    <s v="MIHONA"/>
    <n v="802096"/>
    <s v="Nagar Panchayat"/>
    <m/>
    <n v="16935"/>
    <n v="0.19211387139068109"/>
    <n v="21489.827776801656"/>
    <n v="4297.9655553603316"/>
    <n v="23116.551982802252"/>
    <n v="4623.3103965604505"/>
    <m/>
    <n v="0.28000000000000003"/>
    <n v="6.0171517775044636"/>
    <n v="6.23"/>
    <n v="6.23"/>
    <n v="-0.21284822249553681"/>
    <n v="1.0353735837761786"/>
    <n v="-3.5373583776178608E-2"/>
    <s v="Yes"/>
    <n v="-760.1722231983457"/>
    <n v="-190.04305579958643"/>
    <n v="0"/>
    <n v="-0.30406888927933828"/>
    <n v="0"/>
    <n v="-7.6017222319834571E-2"/>
    <n v="-1.9004305579008427E-2"/>
    <m/>
    <m/>
    <m/>
    <n v="80"/>
    <n v="0"/>
    <m/>
    <x v="0"/>
    <n v="0.05"/>
    <n v="0.30085758887522318"/>
    <m/>
    <n v="0"/>
    <n v="0.30085758887522318"/>
    <n v="10"/>
    <n v="214898.27776801656"/>
    <n v="0.58876240484388098"/>
    <n v="231165.51982802252"/>
    <n v="0.633330191309650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704224995607457"/>
    <n v="70"/>
    <n v="1.3538591499385044"/>
    <x v="0"/>
    <x v="0"/>
    <x v="0"/>
    <x v="0"/>
    <n v="6.4726345551846309"/>
    <n v="6.23"/>
    <n v="6.23"/>
    <n v="0.24263455518463051"/>
    <n v="0.96251378737421867"/>
    <n v="3.7486212625781334E-2"/>
    <n v="866.5519828022517"/>
    <n v="216.63799570056293"/>
    <n v="0"/>
    <n v="0.65068968240023894"/>
    <n v="0"/>
    <n v="0.16267242060005974"/>
    <n v="4.0668105147981526E-2"/>
    <n v="8.0907931939807887E-2"/>
    <m/>
    <m/>
    <n v="0.32363172775923155"/>
    <n v="1.0402448392261014"/>
  </r>
  <r>
    <n v="63"/>
    <x v="7"/>
    <s v="PHUPHKALAN"/>
    <n v="802089"/>
    <s v="Nagar Panchayat"/>
    <m/>
    <n v="12657"/>
    <n v="0.19211387139068109"/>
    <n v="16061.21937826859"/>
    <n v="3212.2438756537181"/>
    <n v="17277.012013364518"/>
    <n v="3455.4024026729035"/>
    <m/>
    <n v="0.28000000000000003"/>
    <n v="4.4971414259152054"/>
    <n v="3.55"/>
    <n v="3.55"/>
    <n v="0.94714142591520556"/>
    <n v="0.78939034017093324"/>
    <n v="0.21060965982906676"/>
    <s v="Yes"/>
    <n v="3382.6479496971624"/>
    <n v="845.6619874242906"/>
    <n v="0"/>
    <n v="1.3530591798788649"/>
    <n v="0"/>
    <n v="0.33826479496971623"/>
    <n v="8.4566198738200746E-2"/>
    <m/>
    <m/>
    <m/>
    <n v="80"/>
    <n v="0"/>
    <m/>
    <x v="0"/>
    <n v="0.05"/>
    <n v="0.22485707129576027"/>
    <m/>
    <n v="0"/>
    <n v="0.22485707129576027"/>
    <n v="10"/>
    <n v="160612.19378268591"/>
    <n v="0.44003340762379695"/>
    <n v="172770.12013364519"/>
    <n v="0.47334279488669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2275487202208655"/>
    <n v="70"/>
    <n v="1.0118568208309211"/>
    <x v="0"/>
    <x v="0"/>
    <x v="0"/>
    <x v="0"/>
    <n v="4.8375633637420652"/>
    <n v="3.55"/>
    <n v="3.55"/>
    <n v="1.2875633637420654"/>
    <n v="0.73384051702713426"/>
    <n v="0.26615948297286574"/>
    <n v="4598.4405847930902"/>
    <n v="1149.6101461982726"/>
    <n v="0"/>
    <n v="0.48631705403837122"/>
    <n v="0"/>
    <n v="0.12157926350959281"/>
    <n v="3.0394815875878459E-2"/>
    <n v="6.0469542046775814E-2"/>
    <m/>
    <m/>
    <n v="0.24187816818710328"/>
    <n v="0.77746554060140338"/>
  </r>
  <r>
    <n v="64"/>
    <x v="7"/>
    <s v="RAUN"/>
    <n v="900681"/>
    <s v="Nagar Panchayat"/>
    <m/>
    <n v="8505"/>
    <n v="0.19211387139068109"/>
    <n v="10792.499866648839"/>
    <n v="2158.4999733297677"/>
    <n v="11609.464104737712"/>
    <n v="2321.8928209475425"/>
    <m/>
    <n v="0.28000000000000003"/>
    <n v="3.0218999626616752"/>
    <n v="2.88"/>
    <n v="2.88"/>
    <n v="0.14189996266167526"/>
    <n v="0.95304279942586501"/>
    <n v="4.6957200574134994E-2"/>
    <s v="Yes"/>
    <n v="506.78558093455445"/>
    <n v="126.69639523363861"/>
    <n v="0"/>
    <n v="0.20271423237382177"/>
    <n v="0"/>
    <n v="5.0678558093455443E-2"/>
    <n v="1.266963952273038E-2"/>
    <m/>
    <m/>
    <m/>
    <n v="80"/>
    <n v="0"/>
    <m/>
    <x v="0"/>
    <n v="0.05"/>
    <n v="0.15109499813308377"/>
    <m/>
    <n v="0"/>
    <n v="0.15109499813308377"/>
    <n v="10"/>
    <n v="107924.99866648839"/>
    <n v="0.29568492785339284"/>
    <n v="116094.64104737711"/>
    <n v="0.31806750971884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566249399919781"/>
    <n v="70"/>
    <n v="0.67992749159887689"/>
    <x v="0"/>
    <x v="0"/>
    <x v="0"/>
    <x v="0"/>
    <n v="3.2506499493265597"/>
    <n v="2.88"/>
    <n v="2.88"/>
    <n v="0.37064994932655981"/>
    <n v="0.88597666463491476"/>
    <n v="0.11402333536508524"/>
    <n v="1323.7498190234278"/>
    <n v="330.93745475585695"/>
    <n v="0"/>
    <n v="0.32678569523554934"/>
    <n v="0"/>
    <n v="8.1696423808887336E-2"/>
    <n v="2.0424105951200627E-2"/>
    <n v="4.0633124366581994E-2"/>
    <m/>
    <m/>
    <n v="0.162532497466328"/>
    <n v="0.52242588471319706"/>
  </r>
  <r>
    <n v="65"/>
    <x v="8"/>
    <s v="BERASIA"/>
    <n v="802311"/>
    <s v="Nagar Palika"/>
    <m/>
    <n v="30951"/>
    <n v="0.28616660609381017"/>
    <n v="43350.999675293322"/>
    <n v="8670.1999350586648"/>
    <n v="47779.570987898085"/>
    <n v="9555.9141975796174"/>
    <m/>
    <n v="0.28000000000000003"/>
    <n v="12.138279909082131"/>
    <n v="3.16"/>
    <n v="3.16"/>
    <n v="8.978279909082131"/>
    <n v="0.2603334264548981"/>
    <n v="0.7396665735451019"/>
    <s v="Yes"/>
    <n v="32065.285389579039"/>
    <n v="8016.3213473947599"/>
    <n v="0"/>
    <n v="12.826114155831617"/>
    <n v="0"/>
    <n v="3.2065285389579041"/>
    <n v="0.80163213469939432"/>
    <m/>
    <m/>
    <m/>
    <n v="80"/>
    <n v="0"/>
    <m/>
    <x v="0"/>
    <n v="0.05"/>
    <n v="0.60691399545410663"/>
    <n v="1.8082191780821918E-2"/>
    <m/>
    <n v="0.60691399545410663"/>
    <n v="20"/>
    <n v="867019.9935058665"/>
    <n v="2.3753972424818262"/>
    <n v="955591.41975796176"/>
    <n v="2.6180586842683882"/>
    <m/>
    <m/>
    <n v="0"/>
    <x v="3"/>
    <m/>
    <x v="3"/>
    <m/>
    <m/>
    <m/>
    <m/>
    <n v="0"/>
    <x v="0"/>
    <x v="0"/>
    <m/>
    <x v="1"/>
    <x v="0"/>
    <n v="4.5000000000000003E-5"/>
    <n v="1.9507949853881996"/>
    <n v="70"/>
    <n v="2.7311129795434792"/>
    <x v="0"/>
    <x v="0"/>
    <x v="0"/>
    <x v="0"/>
    <n v="13.378279876611465"/>
    <n v="3.16"/>
    <n v="3.16"/>
    <n v="10.218279876611465"/>
    <n v="0.23620375931321783"/>
    <n v="0.7637962406867822"/>
    <n v="36493.856702183803"/>
    <n v="9123.4641755459506"/>
    <n v="0"/>
    <n v="1.7714285250419053"/>
    <n v="0"/>
    <n v="0.44285713126047632"/>
    <n v="0.1107142828095834"/>
    <m/>
    <m/>
    <m/>
    <n v="0.66891399383057326"/>
    <n v="2.1500806944554141"/>
  </r>
  <r>
    <n v="66"/>
    <x v="8"/>
    <s v="BHOPAL MC"/>
    <n v="802312"/>
    <s v="Nagar Nigam"/>
    <m/>
    <n v="1798218"/>
    <n v="0.28616660609381017"/>
    <n v="2518643.918907519"/>
    <n v="503728.78378150379"/>
    <n v="2775938.8899459182"/>
    <n v="555187.77798918367"/>
    <n v="417"/>
    <n v="0.35"/>
    <n v="881.52537161763166"/>
    <n v="817.3"/>
    <n v="817.3"/>
    <n v="64.225371617631708"/>
    <n v="0.92714291195070675"/>
    <n v="7.285708804929325E-2"/>
    <s v="Yes"/>
    <n v="183501.06176466204"/>
    <n v="45875.265441165509"/>
    <n v="0"/>
    <n v="73.400424705864822"/>
    <n v="0"/>
    <n v="18.350106176466205"/>
    <n v="4.5875265438871748"/>
    <n v="15"/>
    <m/>
    <m/>
    <n v="80"/>
    <n v="1200"/>
    <n v="8116"/>
    <x v="1"/>
    <n v="0.05"/>
    <n v="44.076268580881589"/>
    <n v="69.589041095890408"/>
    <n v="7.4817589041095891"/>
    <n v="36.594509676771999"/>
    <n v="40"/>
    <n v="100745756.75630076"/>
    <n v="276.01577193507057"/>
    <n v="111037555.59783673"/>
    <n v="304.21248108996366"/>
    <n v="161.58750000000001"/>
    <n v="10"/>
    <n v="127.5"/>
    <x v="4"/>
    <n v="34.087500000000006"/>
    <x v="4"/>
    <n v="2.2725000000000004"/>
    <n v="2.5"/>
    <n v="1042.5"/>
    <n v="915"/>
    <n v="640.5"/>
    <x v="3"/>
    <x v="3"/>
    <n v="8116"/>
    <x v="2"/>
    <x v="0"/>
    <n v="4.5000000000000003E-5"/>
    <n v="113.33897635083837"/>
    <n v="150"/>
    <n v="340.01692905251502"/>
    <x v="0"/>
    <x v="0"/>
    <x v="0"/>
    <x v="0"/>
    <n v="971.57861148107133"/>
    <n v="817.3"/>
    <n v="817.3"/>
    <n v="154.27861148107138"/>
    <n v="0.84120830815131931"/>
    <n v="0.15879169184868069"/>
    <n v="440796.03280306113"/>
    <n v="110199.00820076528"/>
    <n v="0"/>
    <n v="102.91798841535962"/>
    <n v="0"/>
    <n v="25.729497103839904"/>
    <n v="6.4323742756383586"/>
    <n v="-2.8552673564866087"/>
    <m/>
    <m/>
    <n v="48.578930574053572"/>
    <n v="124.91725004756633"/>
  </r>
  <r>
    <n v="67"/>
    <x v="9"/>
    <s v="BURHANPUR MC"/>
    <n v="802439"/>
    <s v="Nagar Nigam"/>
    <m/>
    <n v="210886"/>
    <n v="0.19367978036898137"/>
    <n v="268068.09582805022"/>
    <n v="53613.619165610042"/>
    <n v="288490.27290949674"/>
    <n v="57698.054581899349"/>
    <n v="12.67"/>
    <n v="0.28000000000000003"/>
    <n v="75.059066831854068"/>
    <n v="60.65"/>
    <n v="60.65"/>
    <n v="14.409066831854069"/>
    <n v="0.8080302961382001"/>
    <n v="0.1919697038617999"/>
    <s v="Yes"/>
    <n v="51460.95297090739"/>
    <n v="12865.238242726848"/>
    <n v="0"/>
    <n v="20.584381188362958"/>
    <n v="0"/>
    <n v="5.1460952970907394"/>
    <n v="1.2865238242083585"/>
    <m/>
    <m/>
    <m/>
    <n v="80"/>
    <n v="0"/>
    <m/>
    <x v="0"/>
    <n v="0.05"/>
    <n v="3.7529533415927037"/>
    <n v="5.32"/>
    <n v="177"/>
    <n v="-173.2470466584073"/>
    <n v="40"/>
    <n v="10722723.833122009"/>
    <n v="29.377325570197286"/>
    <n v="11539610.916379869"/>
    <n v="31.615372373643474"/>
    <m/>
    <m/>
    <n v="0"/>
    <x v="3"/>
    <m/>
    <x v="3"/>
    <m/>
    <m/>
    <m/>
    <m/>
    <n v="0"/>
    <x v="0"/>
    <x v="0"/>
    <m/>
    <x v="1"/>
    <x v="0"/>
    <n v="4.5000000000000003E-5"/>
    <n v="12.063064312262261"/>
    <n v="120"/>
    <n v="28.951354349429426"/>
    <x v="0"/>
    <x v="0"/>
    <x v="0"/>
    <x v="0"/>
    <n v="60.65"/>
    <n v="60.65"/>
    <n v="60.65"/>
    <n v="0"/>
    <m/>
    <m/>
    <m/>
    <m/>
    <n v="0"/>
    <m/>
    <n v="0"/>
    <m/>
    <m/>
    <m/>
    <m/>
    <m/>
    <n v="3.0325000000000002"/>
    <n v="12.982062280927353"/>
  </r>
  <r>
    <n v="68"/>
    <x v="9"/>
    <s v="NEPANAGAR"/>
    <n v="802441"/>
    <s v="Nagar Palika"/>
    <m/>
    <n v="29682"/>
    <n v="0.19367978036898137"/>
    <n v="37730.324537276945"/>
    <n v="7546.0649074553894"/>
    <n v="40604.726157732999"/>
    <n v="8120.9452315465996"/>
    <n v="29.69"/>
    <n v="0.28000000000000003"/>
    <n v="10.564490870437545"/>
    <n v="8.09"/>
    <n v="8.09"/>
    <n v="2.4744908704375455"/>
    <n v="0.76577282324490659"/>
    <n v="0.23422717675509341"/>
    <s v="Yes"/>
    <n v="8837.4673944198039"/>
    <n v="1767.4934788839607"/>
    <n v="0"/>
    <n v="3.5349869577679214"/>
    <n v="0"/>
    <n v="3.5349869577679216E-2"/>
    <n v="0.22093668484944826"/>
    <m/>
    <m/>
    <m/>
    <n v="80"/>
    <n v="0"/>
    <m/>
    <x v="0"/>
    <n v="0.05"/>
    <n v="0.52822454352187731"/>
    <n v="0.3"/>
    <m/>
    <n v="0.52822454352187731"/>
    <n v="20"/>
    <n v="754606.49074553885"/>
    <n v="2.0674150431384626"/>
    <n v="812094.52315466001"/>
    <n v="2.2249165017935892"/>
    <m/>
    <m/>
    <n v="0"/>
    <x v="3"/>
    <m/>
    <x v="3"/>
    <m/>
    <m/>
    <m/>
    <m/>
    <n v="0"/>
    <x v="0"/>
    <x v="0"/>
    <m/>
    <x v="1"/>
    <x v="0"/>
    <n v="4.5000000000000003E-5"/>
    <n v="1.6978646041774625"/>
    <n v="70"/>
    <n v="2.3770104458484473"/>
    <x v="0"/>
    <x v="0"/>
    <x v="0"/>
    <x v="0"/>
    <n v="8.09"/>
    <n v="8.09"/>
    <n v="8.09"/>
    <m/>
    <m/>
    <m/>
    <m/>
    <m/>
    <n v="0"/>
    <m/>
    <n v="0"/>
    <m/>
    <m/>
    <m/>
    <m/>
    <m/>
    <n v="0.40450000000000003"/>
    <n v="1.8272126770979851"/>
  </r>
  <r>
    <n v="69"/>
    <x v="9"/>
    <s v="SHAHPUR_B"/>
    <n v="802440"/>
    <s v="Nagar Panchayat"/>
    <m/>
    <n v="19719"/>
    <n v="0.19367978036898137"/>
    <n v="25065.840224734322"/>
    <n v="5013.168044946864"/>
    <n v="26975.426019282295"/>
    <n v="5395.085203856459"/>
    <n v="38.82"/>
    <n v="0.28000000000000003"/>
    <n v="7.0184352629256113"/>
    <n v="3.52"/>
    <n v="3.52"/>
    <n v="3.4984352629256112"/>
    <n v="0.50153629236906283"/>
    <n v="0.49846370763093717"/>
    <s v="Yes"/>
    <n v="12494.411653305753"/>
    <n v="3123.6029133264383"/>
    <n v="0"/>
    <n v="4.997764661322301"/>
    <n v="0"/>
    <n v="1.2494411653305753"/>
    <n v="0.31236029131702581"/>
    <m/>
    <m/>
    <m/>
    <n v="80"/>
    <n v="0"/>
    <m/>
    <x v="0"/>
    <n v="0.05"/>
    <n v="0.3509217631462806"/>
    <n v="0.2"/>
    <m/>
    <n v="0.3509217631462806"/>
    <n v="10"/>
    <n v="250658.40224734321"/>
    <n v="0.68673534862285812"/>
    <n v="269754.26019282296"/>
    <n v="0.7390527676515698"/>
    <n v="15.04275"/>
    <m/>
    <n v="0"/>
    <x v="1"/>
    <n v="15.04275"/>
    <x v="1"/>
    <n v="1.00285"/>
    <n v="2.5"/>
    <n v="97.05"/>
    <n v="97.05"/>
    <n v="67.934999999999988"/>
    <x v="4"/>
    <x v="4"/>
    <m/>
    <x v="0"/>
    <x v="0"/>
    <n v="4.5000000000000003E-5"/>
    <n v="1.1279628101130446"/>
    <n v="70"/>
    <n v="1.5791479341582624"/>
    <x v="0"/>
    <x v="0"/>
    <x v="0"/>
    <x v="0"/>
    <n v="7.5531192853990436"/>
    <n v="3.52"/>
    <n v="3.52"/>
    <n v="4.0331192853990441"/>
    <n v="0.46603262400535922"/>
    <n v="0.53396737599464084"/>
    <n v="14403.997447853728"/>
    <n v="3600.999361963432"/>
    <n v="0"/>
    <n v="0.76383431781918976"/>
    <n v="0"/>
    <n v="0.19095857945479744"/>
    <n v="4.773964486131238E-2"/>
    <n v="9.4413991067488046E-2"/>
    <m/>
    <m/>
    <n v="0.37765596426995218"/>
    <n v="1.2138941708677033"/>
  </r>
  <r>
    <n v="70"/>
    <x v="10"/>
    <s v="BADAMALHERA"/>
    <n v="802142"/>
    <s v="Nagar Panchayat"/>
    <m/>
    <n v="18335"/>
    <n v="0.19505493574047467"/>
    <n v="23341.865145522246"/>
    <n v="4668.3730291044494"/>
    <n v="25130.031268923045"/>
    <n v="5026.0062537846088"/>
    <m/>
    <n v="0.28000000000000003"/>
    <n v="6.5357222407462299"/>
    <n v="5.46"/>
    <n v="5.46"/>
    <n v="1.0757222407462299"/>
    <n v="0.8354088192365704"/>
    <n v="0.1645911807634296"/>
    <s v="Yes"/>
    <n v="3841.8651455222498"/>
    <n v="960.46628638056245"/>
    <n v="0"/>
    <n v="1.5367460582088999"/>
    <n v="0"/>
    <n v="0.38418651455222497"/>
    <n v="9.6046628633253917E-2"/>
    <m/>
    <m/>
    <m/>
    <n v="80"/>
    <n v="0"/>
    <m/>
    <x v="0"/>
    <n v="0.05"/>
    <n v="0.3267861120373115"/>
    <m/>
    <m/>
    <n v="0.3267861120373115"/>
    <n v="10"/>
    <n v="233418.65145522245"/>
    <n v="0.63950315467184238"/>
    <n v="251300.31268923046"/>
    <n v="0.68849400736775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03839315485011"/>
    <n v="70"/>
    <n v="1.4705375041679016"/>
    <x v="0"/>
    <x v="0"/>
    <x v="0"/>
    <x v="0"/>
    <n v="7.0364087552984529"/>
    <n v="5.46"/>
    <n v="5.46"/>
    <n v="1.5764087552984529"/>
    <n v="0.77596401657146352"/>
    <n v="0.22403598342853648"/>
    <n v="5630.0312689230459"/>
    <n v="1407.5078172307615"/>
    <n v="0"/>
    <n v="0.71526644936031847"/>
    <n v="0"/>
    <n v="0.17881661234007962"/>
    <n v="4.4704153082784692E-2"/>
    <n v="8.7955109441230667E-2"/>
    <m/>
    <m/>
    <n v="0.35182043776492267"/>
    <n v="1.1308514071015372"/>
  </r>
  <r>
    <n v="71"/>
    <x v="10"/>
    <s v="BIJAWAR"/>
    <n v="802145"/>
    <s v="Nagar Panchayat"/>
    <m/>
    <n v="20513"/>
    <n v="0.19505493574047467"/>
    <n v="26114.626655582098"/>
    <n v="5222.9253311164193"/>
    <n v="28115.207604004278"/>
    <n v="5623.0415208008553"/>
    <m/>
    <n v="0.28000000000000003"/>
    <n v="7.3120954635629891"/>
    <n v="5.82"/>
    <n v="5.82"/>
    <n v="1.4920954635629888"/>
    <n v="0.79594146835222934"/>
    <n v="0.20405853164777066"/>
    <s v="Yes"/>
    <n v="5328.9123698678168"/>
    <n v="1332.2280924669542"/>
    <n v="0"/>
    <n v="2.1315649479471266"/>
    <n v="0"/>
    <n v="0.53289123698678165"/>
    <n v="0.13322280924003427"/>
    <m/>
    <m/>
    <m/>
    <n v="80"/>
    <n v="0"/>
    <m/>
    <x v="0"/>
    <n v="0.05"/>
    <n v="0.36560477317814949"/>
    <m/>
    <m/>
    <n v="0.36560477317814949"/>
    <n v="10"/>
    <n v="261146.266555821"/>
    <n v="0.71546922344060548"/>
    <n v="281152.0760400428"/>
    <n v="0.77027966038367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751581995011946"/>
    <n v="70"/>
    <n v="1.6452214793016722"/>
    <x v="0"/>
    <x v="0"/>
    <x v="0"/>
    <x v="0"/>
    <n v="7.8722581291211986"/>
    <n v="5.82"/>
    <n v="5.82"/>
    <n v="2.0522581291211983"/>
    <n v="0.73930502589473679"/>
    <n v="0.26069497410526321"/>
    <n v="7329.4933182899931"/>
    <n v="1832.3733295724983"/>
    <n v="0"/>
    <n v="0.80023237936887082"/>
    <n v="0"/>
    <n v="0.2000580948422177"/>
    <n v="5.0014523708053676E-2"/>
    <n v="9.8403226614014988E-2"/>
    <m/>
    <m/>
    <n v="0.39361290645605995"/>
    <n v="1.2651843421801925"/>
  </r>
  <r>
    <n v="72"/>
    <x v="10"/>
    <s v="BUXWAHA"/>
    <n v="802146"/>
    <s v="Nagar Panchayat"/>
    <m/>
    <n v="10216"/>
    <n v="0.19505493574047467"/>
    <n v="13005.753712934566"/>
    <n v="2601.1507425869131"/>
    <n v="14002.094324696909"/>
    <n v="2800.4188649393818"/>
    <m/>
    <n v="0.28000000000000003"/>
    <n v="3.6416110396216785"/>
    <n v="2.65"/>
    <n v="2.65"/>
    <n v="0.99161103962167862"/>
    <n v="0.72769990291860065"/>
    <n v="0.27230009708139935"/>
    <s v="Yes"/>
    <n v="3541.4679986488518"/>
    <n v="885.36699966221295"/>
    <n v="0"/>
    <n v="1.4165871994595407"/>
    <n v="0"/>
    <n v="0.35414679986488518"/>
    <n v="8.853669996179446E-2"/>
    <m/>
    <m/>
    <m/>
    <n v="80"/>
    <n v="0"/>
    <m/>
    <x v="0"/>
    <n v="0.05"/>
    <n v="0.18208055198108394"/>
    <m/>
    <m/>
    <n v="0.18208055198108394"/>
    <n v="10"/>
    <n v="130057.53712934566"/>
    <n v="0.35632201953245385"/>
    <n v="140020.94324696908"/>
    <n v="0.383619022594435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25891708205546"/>
    <n v="70"/>
    <n v="0.81936248391487765"/>
    <x v="0"/>
    <x v="0"/>
    <x v="0"/>
    <x v="0"/>
    <n v="3.9205864109151349"/>
    <n v="2.65"/>
    <n v="2.65"/>
    <n v="1.270586410915135"/>
    <n v="0.67591929427247144"/>
    <n v="0.32408070572752856"/>
    <n v="4537.8086104111962"/>
    <n v="1134.4521526027991"/>
    <n v="0"/>
    <n v="0.39853624470493787"/>
    <n v="0"/>
    <n v="9.9634061176234467E-2"/>
    <n v="2.4908515292813183E-2"/>
    <n v="4.9007330136439188E-2"/>
    <m/>
    <m/>
    <n v="0.19602932054575675"/>
    <n v="0.63009424461136099"/>
  </r>
  <r>
    <n v="73"/>
    <x v="10"/>
    <s v="CHANDALA"/>
    <n v="802134"/>
    <s v="Nagar Panchayat"/>
    <m/>
    <n v="12838"/>
    <n v="0.19505493574047467"/>
    <n v="16343.761371050699"/>
    <n v="3268.7522742101401"/>
    <n v="17595.819003568806"/>
    <n v="3519.1638007137612"/>
    <m/>
    <n v="0.28000000000000003"/>
    <n v="4.5762531838941962"/>
    <n v="2.19"/>
    <n v="2.19"/>
    <n v="2.3862531838941963"/>
    <n v="0.47855743814777385"/>
    <n v="0.52144256185222615"/>
    <s v="Yes"/>
    <n v="8522.3327996221287"/>
    <n v="2130.5831999055322"/>
    <n v="0"/>
    <n v="3.4089331198488515"/>
    <n v="0"/>
    <n v="0.85223327996221288"/>
    <n v="0.2130583199799003"/>
    <m/>
    <m/>
    <m/>
    <n v="80"/>
    <n v="0"/>
    <m/>
    <x v="0"/>
    <n v="0.05"/>
    <n v="0.22881265919470983"/>
    <m/>
    <m/>
    <n v="0.22881265919470983"/>
    <n v="10"/>
    <n v="163437.61371050699"/>
    <n v="0.44777428413837528"/>
    <n v="175958.19003568805"/>
    <n v="0.482077232974487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546926169728155"/>
    <n v="70"/>
    <n v="1.0296569663761941"/>
    <x v="0"/>
    <x v="0"/>
    <x v="0"/>
    <x v="0"/>
    <n v="4.926829320999266"/>
    <n v="2.19"/>
    <n v="2.19"/>
    <n v="2.736829320999266"/>
    <n v="0.44450494573979299"/>
    <n v="0.55549505426020707"/>
    <n v="9774.3904321402351"/>
    <n v="2443.5976080350588"/>
    <n v="0"/>
    <n v="0.50082305300724261"/>
    <n v="0"/>
    <n v="0.12520576325181065"/>
    <n v="3.1301440811387582E-2"/>
    <n v="6.1585366512490823E-2"/>
    <m/>
    <m/>
    <n v="0.24634146604996332"/>
    <n v="0.79181185516059627"/>
  </r>
  <r>
    <n v="74"/>
    <x v="10"/>
    <s v="CHHATARPUR"/>
    <n v="802139"/>
    <s v="Nagar Palika"/>
    <m/>
    <n v="142128"/>
    <n v="0.19505493574047467"/>
    <n v="180939.87506969107"/>
    <n v="36187.975013938216"/>
    <n v="194801.25902315215"/>
    <n v="38960.251804630432"/>
    <m/>
    <n v="0.28000000000000003"/>
    <n v="50.663165019513507"/>
    <n v="34"/>
    <n v="34"/>
    <n v="16.663165019513507"/>
    <n v="0.67109901220945245"/>
    <n v="0.32890098779054755"/>
    <s v="Yes"/>
    <n v="59511.303641119666"/>
    <n v="14877.825910279917"/>
    <n v="0"/>
    <n v="23.804521456447866"/>
    <n v="0"/>
    <n v="5.9511303641119664"/>
    <n v="1.4877825909536024"/>
    <m/>
    <m/>
    <m/>
    <n v="80"/>
    <n v="0"/>
    <m/>
    <x v="0"/>
    <n v="0.05"/>
    <n v="2.5331582509756756"/>
    <m/>
    <m/>
    <n v="2.5331582509756756"/>
    <n v="20"/>
    <n v="3618797.5013938216"/>
    <n v="9.9145137024488257"/>
    <n v="3896025.180463043"/>
    <n v="10.67404159030970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8.1422943781360981"/>
    <n v="120"/>
    <n v="19.541506507526638"/>
    <x v="0"/>
    <x v="0"/>
    <x v="0"/>
    <x v="0"/>
    <n v="54.544352526482612"/>
    <n v="34"/>
    <n v="34"/>
    <n v="20.544352526482612"/>
    <n v="0.62334592721569426"/>
    <n v="0.37665407278430574"/>
    <n v="73372.687594580755"/>
    <n v="18343.171898645189"/>
    <n v="0"/>
    <n v="5.544553581384438"/>
    <n v="0"/>
    <n v="1.3861383953461095"/>
    <n v="0.34653459881920057"/>
    <n v="0.6818044065810327"/>
    <m/>
    <m/>
    <n v="2.7272176263241308"/>
    <n v="8.7660566560418474"/>
  </r>
  <r>
    <n v="75"/>
    <x v="10"/>
    <s v="GADIMALHARA"/>
    <n v="802137"/>
    <s v="Nagar Panchayat"/>
    <m/>
    <n v="13625"/>
    <n v="0.19505493574047467"/>
    <n v="17345.672899249555"/>
    <n v="3469.134579849911"/>
    <n v="18674.484648981539"/>
    <n v="3734.8969297963076"/>
    <m/>
    <n v="0.28000000000000003"/>
    <n v="4.8567884117898759"/>
    <n v="3.74"/>
    <n v="3.74"/>
    <n v="1.1167884117898756"/>
    <n v="0.7700561941140226"/>
    <n v="0.2299438058859774"/>
    <s v="Yes"/>
    <n v="3988.5300421066986"/>
    <n v="997.13251052667465"/>
    <n v="0"/>
    <n v="1.5954120168426795"/>
    <n v="0"/>
    <n v="0.39885300421066988"/>
    <n v="9.9713251047681806E-2"/>
    <m/>
    <m/>
    <m/>
    <n v="80"/>
    <n v="0"/>
    <m/>
    <x v="0"/>
    <n v="0.05"/>
    <n v="0.24283942058949382"/>
    <m/>
    <m/>
    <n v="0.24283942058949382"/>
    <n v="10"/>
    <n v="173456.72899249557"/>
    <n v="0.47522391504793304"/>
    <n v="186744.84648981539"/>
    <n v="0.511629716410453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8055528046623002"/>
    <n v="70"/>
    <n v="1.092777392652722"/>
    <x v="0"/>
    <x v="0"/>
    <x v="0"/>
    <x v="0"/>
    <n v="5.2288557017148314"/>
    <n v="3.74"/>
    <n v="3.74"/>
    <n v="1.4888557017148312"/>
    <n v="0.71526165825793342"/>
    <n v="0.28473834174206658"/>
    <n v="5317.3417918386822"/>
    <n v="1329.3354479596705"/>
    <n v="0"/>
    <n v="0.53152469989279338"/>
    <n v="0"/>
    <n v="0.13288117497319835"/>
    <n v="3.3220293741638568E-2"/>
    <n v="6.5360696271435398E-2"/>
    <m/>
    <m/>
    <n v="0.26144278508574159"/>
    <n v="0.8403518092041693"/>
  </r>
  <r>
    <n v="76"/>
    <x v="10"/>
    <s v="GHUWARA"/>
    <n v="802143"/>
    <s v="Nagar Panchayat"/>
    <m/>
    <n v="13301"/>
    <n v="0.19505493574047467"/>
    <n v="16933.195980397675"/>
    <n v="3386.6391960795349"/>
    <n v="18230.408830539702"/>
    <n v="3646.0817661079404"/>
    <m/>
    <n v="0.28000000000000003"/>
    <n v="4.7412948745113503"/>
    <n v="3.31"/>
    <n v="3.31"/>
    <n v="1.4312948745113503"/>
    <n v="0.69812152325605714"/>
    <n v="0.30187847674394286"/>
    <s v="Yes"/>
    <n v="5111.7674089691081"/>
    <n v="1277.941852242277"/>
    <n v="0"/>
    <n v="2.0447069635876431"/>
    <n v="0"/>
    <n v="0.51117674089691079"/>
    <n v="0.127794185217838"/>
    <m/>
    <m/>
    <m/>
    <n v="80"/>
    <n v="0"/>
    <m/>
    <x v="0"/>
    <n v="0.05"/>
    <n v="0.23706474372556752"/>
    <m/>
    <m/>
    <n v="0.23706474372556752"/>
    <n v="10"/>
    <n v="169331.95980397676"/>
    <n v="0.46392317754514178"/>
    <n v="182304.08830539702"/>
    <n v="0.49946325563122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6199381911789543"/>
    <n v="70"/>
    <n v="1.0667913467650534"/>
    <x v="0"/>
    <x v="0"/>
    <x v="0"/>
    <x v="0"/>
    <n v="5.1045144725511173"/>
    <n v="3.31"/>
    <n v="3.31"/>
    <n v="1.7945144725511173"/>
    <n v="0.64844560982226762"/>
    <n v="0.35155439017773238"/>
    <n v="6408.980259111132"/>
    <n v="1602.245064777783"/>
    <n v="0"/>
    <n v="0.51888514005680975"/>
    <n v="0"/>
    <n v="0.12972128501420244"/>
    <n v="3.2430321251929073E-2"/>
    <n v="6.3806430906888964E-2"/>
    <m/>
    <m/>
    <n v="0.25522572362755586"/>
    <n v="0.82036839737428668"/>
  </r>
  <r>
    <n v="77"/>
    <x v="10"/>
    <s v="HARPALPUR"/>
    <n v="802135"/>
    <s v="Nagar Panchayat"/>
    <m/>
    <n v="18529"/>
    <n v="0.19505493574047467"/>
    <n v="23588.842066069359"/>
    <n v="4717.768413213872"/>
    <n v="25395.928518236986"/>
    <n v="5079.1857036473975"/>
    <m/>
    <n v="0.28000000000000003"/>
    <n v="6.6048757784994212"/>
    <n v="5.07"/>
    <n v="5.07"/>
    <n v="1.5348757784994209"/>
    <n v="0.76761473947839587"/>
    <n v="0.23238526052160413"/>
    <s v="Yes"/>
    <n v="5481.6992089265023"/>
    <n v="1370.4248022316256"/>
    <n v="0"/>
    <n v="2.1926796835706011"/>
    <n v="0"/>
    <n v="0.54816992089265026"/>
    <n v="0.13704248021631044"/>
    <m/>
    <m/>
    <m/>
    <n v="80"/>
    <n v="0"/>
    <m/>
    <x v="0"/>
    <n v="0.05"/>
    <n v="0.33024378892497108"/>
    <m/>
    <m/>
    <n v="0.33024378892497108"/>
    <n v="10"/>
    <n v="235888.42066069361"/>
    <n v="0.64626964564573597"/>
    <n v="253959.28518236987"/>
    <n v="0.695778863513342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614978929731211"/>
    <n v="70"/>
    <n v="1.4860970501623696"/>
    <x v="0"/>
    <x v="0"/>
    <x v="0"/>
    <x v="0"/>
    <n v="7.1108599851063561"/>
    <n v="5.07"/>
    <n v="5.07"/>
    <n v="2.0408599851063558"/>
    <n v="0.71299392909142889"/>
    <n v="0.28700607090857111"/>
    <n v="7288.7856610941271"/>
    <n v="1822.1964152735318"/>
    <n v="0"/>
    <n v="0.72283458086704977"/>
    <n v="0"/>
    <n v="0.18070864521676244"/>
    <n v="4.5177161301931751E-2"/>
    <n v="8.8885749813829448E-2"/>
    <m/>
    <m/>
    <n v="0.35554299925531785"/>
    <n v="1.1428167833206644"/>
  </r>
  <r>
    <n v="78"/>
    <x v="10"/>
    <s v="KHAJURAO"/>
    <n v="802141"/>
    <s v="Nagar Panchayat"/>
    <m/>
    <n v="24481"/>
    <n v="0.19505493574047467"/>
    <n v="31166.195834607584"/>
    <n v="6233.2391669215167"/>
    <n v="33553.765775538865"/>
    <n v="6710.7531551077727"/>
    <m/>
    <n v="0.28000000000000003"/>
    <n v="8.7265348336901241"/>
    <n v="7.23"/>
    <n v="7.23"/>
    <n v="1.4965348336901236"/>
    <n v="0.82850755056720549"/>
    <n v="0.17149244943279451"/>
    <s v="Yes"/>
    <n v="5344.7672631790119"/>
    <n v="1336.191815794753"/>
    <n v="0"/>
    <n v="2.1379069052716049"/>
    <n v="0"/>
    <n v="0.53447672631790122"/>
    <n v="0.13361918157279434"/>
    <m/>
    <m/>
    <m/>
    <n v="80"/>
    <n v="0"/>
    <m/>
    <x v="0"/>
    <n v="0.05"/>
    <n v="0.43632674168450625"/>
    <m/>
    <m/>
    <n v="0.43632674168450625"/>
    <n v="10"/>
    <n v="311661.95834607584"/>
    <n v="0.85386837903034474"/>
    <n v="335537.65775538865"/>
    <n v="0.91928125412435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024788125573413"/>
    <n v="70"/>
    <n v="1.9634703375802778"/>
    <x v="0"/>
    <x v="0"/>
    <x v="0"/>
    <x v="0"/>
    <n v="9.3950544171508827"/>
    <n v="7.23"/>
    <n v="7.23"/>
    <n v="2.1650544171508823"/>
    <n v="0.7695538183154611"/>
    <n v="0.2304461816845389"/>
    <n v="7732.337204110293"/>
    <n v="1933.0843010275732"/>
    <n v="0"/>
    <n v="0.95502797637251247"/>
    <n v="0"/>
    <n v="0.23875699409312812"/>
    <n v="5.9689248520297555E-2"/>
    <n v="0.11743818021438604"/>
    <m/>
    <m/>
    <n v="0.46975272085754416"/>
    <n v="1.5099194598992489"/>
  </r>
  <r>
    <n v="79"/>
    <x v="10"/>
    <s v="LAVKUSH NAGAR"/>
    <n v="802133"/>
    <s v="Nagar Panchayat"/>
    <m/>
    <n v="22002"/>
    <n v="0.19505493574047467"/>
    <n v="28010.238174626695"/>
    <n v="5602.0476349253386"/>
    <n v="30156.037522707655"/>
    <n v="6031.2075045415313"/>
    <m/>
    <n v="0.28000000000000003"/>
    <n v="7.8428666888954748"/>
    <n v="4.01"/>
    <n v="4.01"/>
    <n v="3.832866688895475"/>
    <n v="0.51129263814692427"/>
    <n v="0.48870736185307573"/>
    <s v="Yes"/>
    <n v="13688.809603198124"/>
    <n v="3422.202400799531"/>
    <n v="0"/>
    <n v="5.4755238412792497"/>
    <n v="0"/>
    <n v="1.3688809603198124"/>
    <n v="0.34222024006284207"/>
    <m/>
    <m/>
    <m/>
    <n v="80"/>
    <n v="0"/>
    <m/>
    <x v="0"/>
    <n v="0.05"/>
    <n v="0.39214333444477378"/>
    <m/>
    <m/>
    <n v="0.39214333444477378"/>
    <n v="10"/>
    <n v="280102.38174626697"/>
    <n v="0.76740378560621092"/>
    <n v="301560.37522707653"/>
    <n v="0.8261928088413055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604607178582012"/>
    <n v="70"/>
    <n v="1.7646450050014817"/>
    <x v="0"/>
    <x v="0"/>
    <x v="0"/>
    <x v="0"/>
    <n v="8.4436905063581431"/>
    <n v="4.01"/>
    <n v="4.01"/>
    <n v="4.4336905063581433"/>
    <n v="0.47491082210799279"/>
    <n v="0.52508917789200726"/>
    <n v="15834.608951279082"/>
    <n v="3958.6522378197706"/>
    <n v="0"/>
    <n v="0.85831973923238358"/>
    <n v="0"/>
    <n v="0.2145799348080959"/>
    <n v="5.3644983699341731E-2"/>
    <n v="0.10554613132947679"/>
    <m/>
    <m/>
    <n v="0.42218452531790718"/>
    <n v="1.3570216885218445"/>
  </r>
  <r>
    <n v="80"/>
    <x v="10"/>
    <s v="MAHARAJPUR"/>
    <n v="802138"/>
    <s v="Nagar Palika"/>
    <m/>
    <n v="23328"/>
    <n v="0.19505493574047467"/>
    <n v="29698.338157335311"/>
    <n v="5939.6676314670622"/>
    <n v="31973.458927812208"/>
    <n v="6394.6917855624415"/>
    <m/>
    <n v="0.28000000000000003"/>
    <n v="8.3155346840538886"/>
    <n v="5.16"/>
    <n v="5.16"/>
    <n v="3.1555346840538885"/>
    <n v="0.62052534155079242"/>
    <n v="0.37947465844920758"/>
    <s v="Yes"/>
    <n v="11269.766728763887"/>
    <n v="2817.4416821909717"/>
    <n v="0"/>
    <n v="4.5079066915055543"/>
    <n v="0"/>
    <n v="1.1269766728763886"/>
    <n v="0.28174416820500997"/>
    <m/>
    <m/>
    <m/>
    <n v="80"/>
    <n v="0"/>
    <m/>
    <x v="0"/>
    <n v="0.05"/>
    <n v="0.41577673420269445"/>
    <m/>
    <m/>
    <n v="0.41577673420269445"/>
    <n v="20"/>
    <n v="593966.76314670616"/>
    <n v="1.6273062004019347"/>
    <n v="639469.17855624412"/>
    <n v="1.75197035220888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36425217080089"/>
    <n v="70"/>
    <n v="1.8709953039121245"/>
    <x v="0"/>
    <x v="0"/>
    <x v="0"/>
    <x v="0"/>
    <n v="8.9525684997874198"/>
    <n v="5.16"/>
    <n v="5.16"/>
    <n v="3.7925684997874196"/>
    <n v="0.57637090407323055"/>
    <n v="0.42362909592676945"/>
    <n v="13544.887499240784"/>
    <n v="3386.2218748101959"/>
    <n v="0"/>
    <n v="0.91004830819075888"/>
    <n v="0"/>
    <n v="0.22751207704768972"/>
    <n v="5.6878019259078483E-2"/>
    <n v="0.11190710624734275"/>
    <m/>
    <m/>
    <n v="0.447628424989371"/>
    <n v="1.4388056517515495"/>
  </r>
  <r>
    <n v="81"/>
    <x v="10"/>
    <s v="NOGAON"/>
    <n v="802136"/>
    <s v="Nagar Palika"/>
    <m/>
    <n v="40580"/>
    <n v="0.19505493574047467"/>
    <n v="51661.46100928785"/>
    <n v="10332.29220185757"/>
    <n v="55619.125655462078"/>
    <n v="11123.825131092415"/>
    <m/>
    <n v="0.28000000000000003"/>
    <n v="14.465209082600598"/>
    <n v="6.95"/>
    <n v="6.95"/>
    <n v="7.5152090826005979"/>
    <n v="0.48046315544514123"/>
    <n v="0.51953684455485871"/>
    <s v="Yes"/>
    <n v="26840.032437859274"/>
    <n v="6710.0081094648185"/>
    <n v="0"/>
    <n v="10.73601297514371"/>
    <n v="0"/>
    <n v="2.6840032437859276"/>
    <n v="0.67100081091293184"/>
    <m/>
    <m/>
    <m/>
    <n v="80"/>
    <n v="0"/>
    <m/>
    <x v="0"/>
    <n v="0.05"/>
    <n v="0.72326045413002993"/>
    <m/>
    <m/>
    <n v="0.72326045413002993"/>
    <n v="20"/>
    <n v="1033229.220185757"/>
    <n v="2.8307649868102929"/>
    <n v="1112382.5131092416"/>
    <n v="3.04762332358696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247657454179533"/>
    <n v="70"/>
    <n v="3.2546720435851348"/>
    <x v="0"/>
    <x v="0"/>
    <x v="0"/>
    <x v="0"/>
    <n v="15.573355183529383"/>
    <n v="6.95"/>
    <n v="6.95"/>
    <n v="8.6233551835293838"/>
    <n v="0.44627505878440543"/>
    <n v="0.55372494121559457"/>
    <n v="30797.697084033509"/>
    <n v="7699.4242710083772"/>
    <n v="0"/>
    <n v="1.5830658584696931"/>
    <n v="0"/>
    <n v="0.39576646461742326"/>
    <n v="9.8941616149408773E-2"/>
    <n v="0.19466693979411728"/>
    <m/>
    <m/>
    <n v="0.77866775917646924"/>
    <n v="2.5028606544957936"/>
  </r>
  <r>
    <n v="82"/>
    <x v="10"/>
    <s v="RAJNAGAR"/>
    <n v="802140"/>
    <s v="Nagar Panchayat"/>
    <m/>
    <n v="14253"/>
    <n v="0.19505493574047467"/>
    <n v="18145.16519875258"/>
    <n v="3629.0330397505159"/>
    <n v="19535.224198307071"/>
    <n v="3907.0448396614142"/>
    <m/>
    <n v="0.28000000000000003"/>
    <n v="5.0806462556507235"/>
    <n v="3.05"/>
    <n v="3.05"/>
    <n v="2.0306462556507237"/>
    <n v="0.60031733101035578"/>
    <n v="0.39968266898964422"/>
    <s v="Yes"/>
    <n v="7252.3080558954407"/>
    <n v="1813.0770139738602"/>
    <n v="0"/>
    <n v="2.9009232223581765"/>
    <n v="0"/>
    <n v="0.72523080558954411"/>
    <n v="0.18130770138832064"/>
    <m/>
    <m/>
    <m/>
    <n v="80"/>
    <n v="0"/>
    <m/>
    <x v="0"/>
    <n v="0.05"/>
    <n v="0.25403231278253618"/>
    <m/>
    <m/>
    <n v="0.25403231278253618"/>
    <n v="10"/>
    <n v="181451.65198752581"/>
    <n v="0.4971278136644543"/>
    <n v="195352.24198307071"/>
    <n v="0.535211621871426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653243394386621"/>
    <n v="70"/>
    <n v="1.1431454075214125"/>
    <x v="0"/>
    <x v="0"/>
    <x v="0"/>
    <x v="0"/>
    <n v="5.4698627755259803"/>
    <n v="3.05"/>
    <n v="3.05"/>
    <n v="2.4198627755259805"/>
    <n v="0.55760082568190439"/>
    <n v="0.44239917431809561"/>
    <n v="8642.3670554499295"/>
    <n v="2160.5917638624824"/>
    <n v="0"/>
    <n v="0.5560235998217955"/>
    <n v="0"/>
    <n v="0.13900589995544888"/>
    <n v="3.4751474987124636E-2"/>
    <n v="6.8373284694074749E-2"/>
    <m/>
    <m/>
    <n v="0.27349313877629905"/>
    <n v="0.8790850889238182"/>
  </r>
  <r>
    <n v="83"/>
    <x v="10"/>
    <s v="SATAI"/>
    <n v="802144"/>
    <s v="Nagar Panchayat"/>
    <m/>
    <n v="10592"/>
    <n v="0.19505493574047467"/>
    <n v="13484.430631108351"/>
    <n v="2696.8861262216701"/>
    <n v="14517.441570789904"/>
    <n v="2903.4883141579808"/>
    <m/>
    <n v="0.28000000000000003"/>
    <n v="3.7756405767103387"/>
    <n v="4.6900000000000004"/>
    <n v="4.6900000000000004"/>
    <n v="-0.91435942328966169"/>
    <n v="1.2421733225693665"/>
    <n v="-0.24217332256936652"/>
    <s v="Yes"/>
    <n v="-3265.5693688916485"/>
    <n v="-816.39234222291213"/>
    <n v="0"/>
    <n v="-1.3062277475566595"/>
    <n v="0"/>
    <n v="-0.32655693688916487"/>
    <n v="-8.1639234218209247E-2"/>
    <m/>
    <m/>
    <m/>
    <n v="80"/>
    <n v="0"/>
    <m/>
    <x v="0"/>
    <n v="0.05"/>
    <n v="0.18878202883551695"/>
    <m/>
    <m/>
    <n v="0.18878202883551695"/>
    <n v="10"/>
    <n v="134844.30631108352"/>
    <n v="0.36943645564680416"/>
    <n v="145174.41570789905"/>
    <n v="0.397738125227120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679937839987586"/>
    <n v="70"/>
    <n v="0.84951912975982613"/>
    <x v="0"/>
    <x v="0"/>
    <x v="0"/>
    <x v="0"/>
    <n v="4.0648836398211738"/>
    <n v="4.6900000000000004"/>
    <n v="4.6900000000000004"/>
    <n v="-0.62511636017882655"/>
    <n v="1.153784564471894"/>
    <n v="-0.15378456447189404"/>
    <n v="-2232.5584292100943"/>
    <n v="-558.13960730252359"/>
    <n v="0"/>
    <n v="0.41320437587262171"/>
    <n v="0"/>
    <n v="0.10330109396815543"/>
    <n v="2.5825273490747584E-2"/>
    <n v="5.0811045497764676E-2"/>
    <m/>
    <m/>
    <n v="0.2032441819910587"/>
    <n v="0.65328487068554575"/>
  </r>
  <r>
    <n v="84"/>
    <x v="10"/>
    <s v="WARIGARH"/>
    <n v="802132"/>
    <s v="Nagar Panchayat"/>
    <m/>
    <n v="8918"/>
    <n v="0.19505493574047467"/>
    <n v="11353.299883706975"/>
    <n v="2270.659976741395"/>
    <n v="12223.04984217375"/>
    <n v="2444.60996843475"/>
    <m/>
    <n v="0.28000000000000003"/>
    <n v="3.1789239674379535"/>
    <n v="3.31"/>
    <n v="3.31"/>
    <n v="-0.13107603256204658"/>
    <n v="1.0412328303239309"/>
    <n v="-4.123283032393088E-2"/>
    <s v="Yes"/>
    <n v="-468.12868772159487"/>
    <n v="-117.03217193039872"/>
    <n v="0"/>
    <n v="-0.18725147508863796"/>
    <n v="0"/>
    <n v="-4.681286877215949E-2"/>
    <n v="-1.170321719245471E-2"/>
    <m/>
    <m/>
    <m/>
    <n v="80"/>
    <n v="0"/>
    <m/>
    <x v="0"/>
    <n v="0.05"/>
    <n v="0.15894619837189769"/>
    <m/>
    <m/>
    <n v="0.15894619837189769"/>
    <n v="10"/>
    <n v="113532.99883706975"/>
    <n v="0.31104931188238288"/>
    <n v="122230.4984217375"/>
    <n v="0.334878077867774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089849476681393"/>
    <n v="70"/>
    <n v="0.71525789267353945"/>
    <x v="0"/>
    <x v="0"/>
    <x v="0"/>
    <x v="0"/>
    <n v="3.4224539558086504"/>
    <n v="3.31"/>
    <n v="3.31"/>
    <n v="0.11245395580865036"/>
    <n v="0.96714230278604874"/>
    <n v="3.2857697213951265E-2"/>
    <n v="401.62127074517986"/>
    <n v="100.40531768629496"/>
    <n v="0"/>
    <n v="0.34789998338670991"/>
    <n v="0"/>
    <n v="8.6974995846677478E-2"/>
    <n v="2.174374896058218E-2"/>
    <n v="4.2780674447608129E-2"/>
    <m/>
    <m/>
    <n v="0.17112269779043254"/>
    <n v="0.55003724289781875"/>
  </r>
  <r>
    <n v="85"/>
    <x v="11"/>
    <s v="AMARWARA"/>
    <n v="802377"/>
    <s v="Nagar Palika"/>
    <m/>
    <n v="14141"/>
    <n v="0.13066631770259068"/>
    <n v="16727.853358085267"/>
    <n v="3345.5706716170534"/>
    <n v="17651.729557401435"/>
    <n v="3530.3459114802872"/>
    <m/>
    <n v="0.28000000000000003"/>
    <n v="4.6837989402638751"/>
    <n v="6.52"/>
    <n v="6.52"/>
    <n v="-1.8362010597361245"/>
    <n v="1.3920324256345378"/>
    <n v="-0.39203242563453777"/>
    <s v="Yes"/>
    <n v="-6557.8609276290154"/>
    <n v="-1639.4652319072538"/>
    <n v="0"/>
    <n v="-2.6231443710516062"/>
    <n v="0"/>
    <n v="-0.65578609276290156"/>
    <n v="-0.16394652318252806"/>
    <m/>
    <m/>
    <m/>
    <n v="80"/>
    <n v="0"/>
    <m/>
    <x v="0"/>
    <n v="0.05"/>
    <n v="0.23418994701319376"/>
    <m/>
    <m/>
    <n v="0.23418994701319376"/>
    <n v="20"/>
    <n v="334557.06716170534"/>
    <n v="0.91659470455261738"/>
    <n v="353034.59114802873"/>
    <n v="0.967218057939804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275340111383704"/>
    <n v="70"/>
    <n v="1.0538547615593719"/>
    <x v="0"/>
    <x v="0"/>
    <x v="0"/>
    <x v="0"/>
    <n v="4.9424842760724026"/>
    <n v="6.52"/>
    <n v="6.52"/>
    <n v="-1.577515723927597"/>
    <n v="1.3191746570777534"/>
    <n v="-0.31917465707775339"/>
    <n v="-5633.9847283128456"/>
    <n v="-1408.4961820782114"/>
    <n v="0"/>
    <n v="0.36955047972646815"/>
    <n v="0"/>
    <n v="9.2387619931617038E-2"/>
    <n v="2.3096904981749405E-2"/>
    <n v="6.1781053450905031E-2"/>
    <m/>
    <m/>
    <n v="0.24712421380362015"/>
    <n v="0.79432783008306462"/>
  </r>
  <r>
    <n v="86"/>
    <x v="11"/>
    <s v="BADKUHI"/>
    <n v="802385"/>
    <s v="Nagar Panchayat"/>
    <m/>
    <n v="9895"/>
    <n v="0.13066631770259068"/>
    <n v="11705.120499133989"/>
    <n v="2341.0240998267977"/>
    <n v="12351.592105967557"/>
    <n v="2470.3184211935113"/>
    <m/>
    <n v="0.28000000000000003"/>
    <n v="3.2774337397575173"/>
    <n v="2.69"/>
    <n v="2.69"/>
    <n v="0.58743373975751734"/>
    <n v="0.8207641141202815"/>
    <n v="0.1792358858797185"/>
    <s v="Yes"/>
    <n v="2097.9776419911332"/>
    <n v="524.49441049778329"/>
    <n v="0"/>
    <n v="0.83919105679645323"/>
    <n v="0"/>
    <n v="0.20979776419911331"/>
    <n v="5.2449441047155855E-2"/>
    <m/>
    <m/>
    <m/>
    <n v="80"/>
    <n v="0"/>
    <m/>
    <x v="0"/>
    <n v="0.05"/>
    <n v="0.16387168698787588"/>
    <m/>
    <m/>
    <n v="0.16387168698787588"/>
    <n v="10"/>
    <n v="117051.2049913399"/>
    <n v="0.32068823285298603"/>
    <n v="123515.92105967557"/>
    <n v="0.338399783725138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673042246102952"/>
    <n v="70"/>
    <n v="0.73742259144544131"/>
    <x v="0"/>
    <x v="0"/>
    <x v="0"/>
    <x v="0"/>
    <n v="3.4584457896709164"/>
    <n v="2.69"/>
    <n v="2.69"/>
    <n v="0.76844578967091648"/>
    <n v="0.77780603299725659"/>
    <n v="0.22219396700274341"/>
    <n v="2744.4492488247015"/>
    <n v="686.11231220617537"/>
    <n v="0"/>
    <n v="0.2585886427334273"/>
    <n v="0"/>
    <n v="6.4647160683356825E-2"/>
    <n v="1.6161790170031116E-2"/>
    <n v="4.3230572370886455E-2"/>
    <m/>
    <m/>
    <n v="0.17292228948354582"/>
    <n v="0.55582164476854012"/>
  </r>
  <r>
    <n v="87"/>
    <x v="11"/>
    <s v="BICHHUUA"/>
    <n v="900160"/>
    <s v="Nagar Panchayat"/>
    <m/>
    <n v="6678"/>
    <n v="0.13066631770259068"/>
    <n v="7899.6255374650609"/>
    <n v="1579.9251074930121"/>
    <n v="8335.9203722740112"/>
    <n v="1667.1840744548022"/>
    <m/>
    <n v="0.28000000000000003"/>
    <n v="2.2118951504902173"/>
    <n v="1.85"/>
    <n v="1.85"/>
    <n v="0.36189515049021725"/>
    <n v="0.83638684211138525"/>
    <n v="0.16361315788861475"/>
    <s v="Yes"/>
    <n v="1292.4826803222043"/>
    <n v="323.12067008055106"/>
    <n v="0"/>
    <n v="0.51699307212888168"/>
    <n v="0"/>
    <n v="0.12924826803222042"/>
    <n v="3.2312067006439502E-2"/>
    <m/>
    <m/>
    <m/>
    <n v="80"/>
    <n v="0"/>
    <m/>
    <x v="0"/>
    <n v="0.05"/>
    <n v="0.11059475752451087"/>
    <m/>
    <m/>
    <n v="0.11059475752451087"/>
    <n v="10"/>
    <n v="78996.255374650616"/>
    <n v="0.216428096916851"/>
    <n v="83359.203722740116"/>
    <n v="0.2283813800623016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548314918592777"/>
    <n v="70"/>
    <n v="0.49767640886029879"/>
    <x v="0"/>
    <x v="0"/>
    <x v="0"/>
    <x v="0"/>
    <n v="2.3340577042367237"/>
    <n v="1.85"/>
    <n v="1.85"/>
    <n v="0.48405770423672356"/>
    <n v="0.79261108096938904"/>
    <n v="0.20738891903061096"/>
    <n v="1728.7775151311555"/>
    <n v="432.19437878278887"/>
    <n v="0"/>
    <n v="0.1745179339235805"/>
    <n v="0"/>
    <n v="4.3629483480895126E-2"/>
    <n v="1.0907370869678412E-2"/>
    <n v="2.9175721302959045E-2"/>
    <m/>
    <m/>
    <n v="0.11670288521183619"/>
    <n v="0.37511641675233054"/>
  </r>
  <r>
    <n v="88"/>
    <x v="11"/>
    <s v="CHAND"/>
    <n v="900161"/>
    <s v="Nagar Panchayat"/>
    <m/>
    <n v="6926"/>
    <n v="0.13066631770259068"/>
    <n v="8192.9928829714008"/>
    <n v="1638.5985765942801"/>
    <n v="8645.4903411754713"/>
    <n v="1729.0980682350942"/>
    <m/>
    <n v="0.28000000000000003"/>
    <n v="2.2940380072319928"/>
    <n v="2.64"/>
    <n v="2.64"/>
    <n v="-0.34596199276800732"/>
    <n v="1.1508091808755376"/>
    <n v="-0.15080918087553763"/>
    <s v="Yes"/>
    <n v="-1235.578545600026"/>
    <n v="-308.8946364000065"/>
    <n v="0"/>
    <n v="-0.49423141824001043"/>
    <n v="0"/>
    <n v="-0.12355785456000261"/>
    <n v="-3.0889463638456176E-2"/>
    <m/>
    <m/>
    <m/>
    <n v="80"/>
    <n v="0"/>
    <m/>
    <x v="0"/>
    <n v="0.05"/>
    <n v="0.11470190036159965"/>
    <m/>
    <m/>
    <n v="0.11470190036159965"/>
    <n v="10"/>
    <n v="81929.928829714016"/>
    <n v="0.22446555843757265"/>
    <n v="86454.903411754713"/>
    <n v="0.236862749073300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868467973371305"/>
    <n v="70"/>
    <n v="0.51615855162719826"/>
    <x v="0"/>
    <x v="0"/>
    <x v="0"/>
    <x v="0"/>
    <n v="2.4207372955291322"/>
    <n v="2.64"/>
    <n v="2.64"/>
    <n v="-0.21926270447086793"/>
    <n v="1.0905768275127685"/>
    <n v="-9.0576827512768521E-2"/>
    <n v="-783.08108739595684"/>
    <n v="-195.77027184898921"/>
    <n v="0"/>
    <n v="0.18099898328162772"/>
    <n v="0"/>
    <n v="4.5249745820406931E-2"/>
    <n v="1.1312436454536105E-2"/>
    <n v="3.0259216194114154E-2"/>
    <m/>
    <m/>
    <n v="0.12103686477645662"/>
    <n v="0.38904706535289624"/>
  </r>
  <r>
    <n v="89"/>
    <x v="11"/>
    <s v="CHANDAMETA BUTARIA"/>
    <n v="802384"/>
    <s v="Nagar Panchayat"/>
    <m/>
    <n v="16497"/>
    <n v="0.13066631770259068"/>
    <n v="19514.843140395493"/>
    <n v="3902.9686280790984"/>
    <n v="20592.644261965313"/>
    <n v="4118.5288523930631"/>
    <m/>
    <n v="0.28000000000000003"/>
    <n v="5.4641560793107384"/>
    <n v="4.21"/>
    <n v="4.21"/>
    <n v="1.2541560793107385"/>
    <n v="0.77047579514439113"/>
    <n v="0.22952420485560887"/>
    <s v="Yes"/>
    <n v="4479.1288546812084"/>
    <n v="1119.7822136703021"/>
    <n v="0"/>
    <n v="1.7916515418724834"/>
    <n v="0"/>
    <n v="0.44791288546812086"/>
    <n v="0.11197822136143129"/>
    <m/>
    <m/>
    <m/>
    <n v="80"/>
    <n v="0"/>
    <m/>
    <x v="0"/>
    <n v="0.05"/>
    <n v="0.27320780396553696"/>
    <m/>
    <m/>
    <n v="0.27320780396553696"/>
    <n v="10"/>
    <n v="195148.43140395492"/>
    <n v="0.53465323672316423"/>
    <n v="205926.44261965313"/>
    <n v="0.564182034574392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7816794131779718"/>
    <n v="70"/>
    <n v="1.2294351178449159"/>
    <x v="0"/>
    <x v="0"/>
    <x v="0"/>
    <x v="0"/>
    <n v="5.765940393350288"/>
    <n v="4.21"/>
    <n v="4.21"/>
    <n v="1.555940393350288"/>
    <n v="0.73014976097485951"/>
    <n v="0.26985023902514049"/>
    <n v="5556.9299762510282"/>
    <n v="1389.232494062757"/>
    <n v="0"/>
    <n v="0.43112044862792787"/>
    <n v="0"/>
    <n v="0.10778011215698197"/>
    <n v="2.694502803789825E-2"/>
    <n v="7.2074254916878605E-2"/>
    <m/>
    <m/>
    <n v="0.28829701966751442"/>
    <n v="0.9266689917884392"/>
  </r>
  <r>
    <n v="90"/>
    <x v="11"/>
    <s v="CHHINDWARA MC"/>
    <n v="802386"/>
    <s v="Nagar Nigam"/>
    <m/>
    <n v="175052"/>
    <n v="0.13066631770259068"/>
    <n v="207074.76034506346"/>
    <n v="41414.952069012696"/>
    <n v="218511.46046830041"/>
    <n v="43702.292093660086"/>
    <m/>
    <n v="0.28000000000000003"/>
    <n v="57.98093289661778"/>
    <n v="58.39"/>
    <n v="58.39"/>
    <n v="-0.40906710338222041"/>
    <n v="1.0070552004416971"/>
    <n v="-7.0552004416970515E-3"/>
    <s v="Yes"/>
    <n v="-1460.953940650787"/>
    <n v="-365.23848516269675"/>
    <n v="0"/>
    <n v="-0.58438157626031484"/>
    <n v="0"/>
    <n v="-0.14609539406507871"/>
    <n v="-3.6523848514443479E-2"/>
    <m/>
    <m/>
    <m/>
    <n v="80"/>
    <n v="0"/>
    <m/>
    <x v="0"/>
    <n v="0.05"/>
    <n v="2.8990466448308894"/>
    <m/>
    <m/>
    <n v="2.8990466448308894"/>
    <n v="40"/>
    <n v="8282990.4138025381"/>
    <n v="22.693124421376815"/>
    <n v="8740458.4187320173"/>
    <n v="23.946461421183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9.3183642155278559"/>
    <n v="120"/>
    <n v="22.364074117266853"/>
    <x v="0"/>
    <x v="0"/>
    <x v="0"/>
    <x v="0"/>
    <n v="61.183208931124121"/>
    <n v="58.39"/>
    <n v="58.39"/>
    <n v="2.7932089311241199"/>
    <n v="0.95434680560366614"/>
    <n v="4.5653194396333863E-2"/>
    <n v="9975.746182586141"/>
    <n v="2493.9365456465353"/>
    <n v="0"/>
    <n v="4.5746800492947717"/>
    <n v="0"/>
    <n v="1.1436700123236929"/>
    <n v="0.28591750306662733"/>
    <n v="0.76479011163905153"/>
    <m/>
    <m/>
    <n v="3.0591604465562061"/>
    <n v="9.8330157210735187"/>
  </r>
  <r>
    <n v="91"/>
    <x v="11"/>
    <s v="CHORAI"/>
    <n v="802379"/>
    <s v="Nagar Palika"/>
    <m/>
    <n v="12956"/>
    <n v="0.13066631770259068"/>
    <n v="15326.077937016671"/>
    <n v="3065.2155874033342"/>
    <n v="16172.534343094054"/>
    <n v="3234.5068686188106"/>
    <m/>
    <n v="0.28000000000000003"/>
    <n v="4.2913018223646686"/>
    <n v="1.55"/>
    <n v="1.55"/>
    <n v="2.7413018223646688"/>
    <n v="0.36119575461273234"/>
    <n v="0.63880424538726766"/>
    <s v="Yes"/>
    <n v="9790.3636513023866"/>
    <n v="2447.5909128255967"/>
    <n v="0"/>
    <n v="3.9161454605209545"/>
    <n v="0"/>
    <n v="0.97903636513023862"/>
    <n v="0.24475909127032169"/>
    <m/>
    <m/>
    <m/>
    <n v="80"/>
    <n v="0"/>
    <m/>
    <x v="0"/>
    <n v="0.05"/>
    <n v="0.21456509111823344"/>
    <m/>
    <m/>
    <n v="0.21456509111823344"/>
    <n v="20"/>
    <n v="306521.55874033342"/>
    <n v="0.83978509243926969"/>
    <n v="323450.68686188105"/>
    <n v="0.886166265375016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967350716575027"/>
    <n v="70"/>
    <n v="0.96554291003205017"/>
    <x v="0"/>
    <x v="0"/>
    <x v="0"/>
    <x v="0"/>
    <n v="4.528309616066335"/>
    <n v="1.55"/>
    <n v="1.55"/>
    <n v="2.9783096160663352"/>
    <n v="0.34229108241641359"/>
    <n v="0.65770891758358641"/>
    <n v="10636.820057379768"/>
    <n v="2659.2050143449419"/>
    <n v="0"/>
    <n v="0.33858256243095264"/>
    <n v="0"/>
    <n v="8.464564060773816E-2"/>
    <n v="2.116141015087647E-2"/>
    <n v="5.6603870200829187E-2"/>
    <m/>
    <m/>
    <n v="0.22641548080331675"/>
    <n v="0.72776404543923245"/>
  </r>
  <r>
    <n v="92"/>
    <x v="11"/>
    <s v="DAMUA"/>
    <n v="802381"/>
    <s v="Nagar Palika"/>
    <m/>
    <n v="24663"/>
    <n v="0.13066631770259068"/>
    <n v="29174.672750898593"/>
    <n v="5834.9345501797188"/>
    <n v="30785.984447648087"/>
    <n v="6157.1968895296177"/>
    <m/>
    <n v="0.28000000000000003"/>
    <n v="8.1689083702516072"/>
    <n v="9.07"/>
    <n v="9.07"/>
    <n v="-0.90109162974839307"/>
    <n v="1.1103074718073547"/>
    <n v="-0.11030747180735467"/>
    <s v="Yes"/>
    <n v="-3218.1843919585463"/>
    <n v="-804.54609798963656"/>
    <n v="0"/>
    <n v="-1.2872737567834185"/>
    <n v="0"/>
    <n v="-0.32181843919585462"/>
    <n v="-8.0454609794940929E-2"/>
    <m/>
    <m/>
    <m/>
    <n v="80"/>
    <n v="0"/>
    <m/>
    <x v="0"/>
    <n v="0.05"/>
    <n v="0.40844541851258037"/>
    <m/>
    <m/>
    <n v="0.40844541851258037"/>
    <n v="20"/>
    <n v="583493.45501797181"/>
    <n v="1.5986122055286898"/>
    <n v="615719.6889529617"/>
    <n v="1.68690325740537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28602737904367"/>
    <n v="70"/>
    <n v="1.8380043833066113"/>
    <x v="0"/>
    <x v="0"/>
    <x v="0"/>
    <x v="0"/>
    <n v="8.6200756453414655"/>
    <n v="9.07"/>
    <n v="9.07"/>
    <n v="-0.44992435465853475"/>
    <n v="1.0521949427325139"/>
    <n v="-5.2194942732513905E-2"/>
    <n v="-1606.8726952090526"/>
    <n v="-401.71817380226315"/>
    <n v="0"/>
    <n v="0.64452467869979746"/>
    <n v="0"/>
    <n v="0.16113116967494936"/>
    <n v="4.0282792416723202E-2"/>
    <n v="0.10775094556676831"/>
    <m/>
    <m/>
    <n v="0.43100378226707331"/>
    <n v="1.385369300144164"/>
  </r>
  <r>
    <n v="93"/>
    <x v="11"/>
    <s v="DONGAR PARASIYA"/>
    <n v="802383"/>
    <s v="Nagar Palika"/>
    <m/>
    <n v="42786"/>
    <n v="0.13066631770259068"/>
    <n v="50612.964696912262"/>
    <n v="10122.592939382452"/>
    <n v="53408.309231523788"/>
    <n v="10681.661846304758"/>
    <m/>
    <n v="0.28000000000000003"/>
    <n v="14.171630115135434"/>
    <n v="12.87"/>
    <n v="12.87"/>
    <n v="1.3016301151354348"/>
    <n v="0.9081524069877267"/>
    <n v="9.1847593012273299E-2"/>
    <s v="Yes"/>
    <n v="4648.6789826265522"/>
    <n v="1162.169745656638"/>
    <n v="0"/>
    <n v="1.8594715930506209"/>
    <n v="0"/>
    <n v="0.46486789826265523"/>
    <n v="0.11621697455985296"/>
    <m/>
    <m/>
    <m/>
    <n v="80"/>
    <n v="0"/>
    <m/>
    <x v="0"/>
    <n v="0.05"/>
    <n v="0.7085815057567717"/>
    <m/>
    <m/>
    <n v="0.7085815057567717"/>
    <n v="20"/>
    <n v="1012259.2939382453"/>
    <n v="2.7733131340773842"/>
    <n v="1068166.1846304757"/>
    <n v="2.92648269761774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775834113610518"/>
    <n v="70"/>
    <n v="3.1886167759054729"/>
    <x v="0"/>
    <x v="0"/>
    <x v="0"/>
    <x v="0"/>
    <n v="14.954326584826662"/>
    <n v="12.87"/>
    <n v="12.87"/>
    <n v="2.0843265848266626"/>
    <n v="0.86062049848894462"/>
    <n v="0.13937950151105538"/>
    <n v="7444.023517238079"/>
    <n v="1861.0058793095197"/>
    <n v="0"/>
    <n v="1.1181378138446105"/>
    <n v="0"/>
    <n v="0.27953445346115263"/>
    <n v="6.9883613361793981E-2"/>
    <n v="0.18692908231033328"/>
    <m/>
    <m/>
    <n v="0.74771632924133313"/>
    <n v="2.4033739154185705"/>
  </r>
  <r>
    <n v="94"/>
    <x v="11"/>
    <s v="HARRAI"/>
    <n v="802378"/>
    <s v="Nagar Panchayat"/>
    <m/>
    <n v="11000"/>
    <n v="0.13066631770259068"/>
    <n v="13012.261292619896"/>
    <n v="2602.4522585239793"/>
    <n v="13730.926039984144"/>
    <n v="2746.1852079968289"/>
    <m/>
    <n v="0.28000000000000003"/>
    <n v="3.6434331619335714"/>
    <n v="4.84"/>
    <n v="0"/>
    <n v="-1.1965668380664285"/>
    <n v="1.3284173977906624"/>
    <n v="-0.32841739779066237"/>
    <s v="Yes"/>
    <n v="-4273.4529930943872"/>
    <n v="-1068.3632482735968"/>
    <n v="0"/>
    <n v="-1.7093811972377548"/>
    <n v="0"/>
    <n v="-0.42734529930943871"/>
    <n v="-0.10683632482201787"/>
    <m/>
    <m/>
    <m/>
    <n v="80"/>
    <n v="0"/>
    <m/>
    <x v="0"/>
    <n v="0.05"/>
    <n v="0.18217165809667857"/>
    <m/>
    <m/>
    <n v="0.18217165809667857"/>
    <n v="10"/>
    <n v="130122.61292619896"/>
    <n v="0.35650030938684651"/>
    <n v="137309.26039984144"/>
    <n v="0.376189754520113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5517581678954"/>
    <n v="70"/>
    <n v="0.81977246143505345"/>
    <x v="0"/>
    <x v="0"/>
    <x v="0"/>
    <x v="0"/>
    <n v="3.844659291195561"/>
    <n v="4.84"/>
    <n v="0"/>
    <n v="-0.99534070880443881"/>
    <n v="1.2588891845589056"/>
    <n v="-0.25888918455890564"/>
    <n v="-3554.7882457301384"/>
    <n v="-888.69706143253461"/>
    <n v="0"/>
    <n v="0.28746589894569952"/>
    <n v="0"/>
    <n v="7.1866474736424879E-2"/>
    <n v="1.7966618683207897E-2"/>
    <n v="4.8058241139944516E-2"/>
    <m/>
    <m/>
    <n v="0.19223296455977806"/>
    <n v="0.6178916717992865"/>
  </r>
  <r>
    <n v="95"/>
    <x v="11"/>
    <s v="JUNNARDEO"/>
    <n v="802380"/>
    <s v="Nagar Palika"/>
    <m/>
    <n v="22583"/>
    <n v="0.13066631770259068"/>
    <n v="26714.172433748648"/>
    <n v="5342.8344867497299"/>
    <n v="28189.59116008745"/>
    <n v="5637.9182320174896"/>
    <m/>
    <n v="0.28000000000000003"/>
    <n v="7.4799682814496231"/>
    <n v="5.17"/>
    <n v="5.17"/>
    <n v="2.3099682814496232"/>
    <n v="0.69117940149848478"/>
    <n v="0.30882059850151522"/>
    <s v="Yes"/>
    <n v="8249.8867194629383"/>
    <n v="2062.4716798657346"/>
    <n v="0"/>
    <n v="3.2999546877851755"/>
    <n v="0"/>
    <n v="0.82498867194629388"/>
    <n v="0.20624716797626111"/>
    <m/>
    <m/>
    <m/>
    <n v="80"/>
    <n v="0"/>
    <m/>
    <x v="0"/>
    <n v="0.05"/>
    <n v="0.37399841407248119"/>
    <m/>
    <m/>
    <n v="0.37399841407248119"/>
    <n v="20"/>
    <n v="534283.44867497298"/>
    <n v="1.4637902703423917"/>
    <n v="563791.82320174901"/>
    <n v="1.54463513205958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021377595186893"/>
    <n v="70"/>
    <n v="1.6829928633261648"/>
    <x v="0"/>
    <x v="0"/>
    <x v="0"/>
    <x v="0"/>
    <n v="7.8930855248244871"/>
    <n v="5.17"/>
    <n v="5.17"/>
    <n v="2.7230855248244872"/>
    <n v="0.65500367172506491"/>
    <n v="0.34499632827493509"/>
    <n v="9725.3054458017377"/>
    <n v="2431.3263614504344"/>
    <n v="0"/>
    <n v="0.59016749053551942"/>
    <n v="0"/>
    <n v="0.14754187263387986"/>
    <n v="3.6885468156625689E-2"/>
    <n v="9.8663569060306086E-2"/>
    <m/>
    <m/>
    <n v="0.3946542762412244"/>
    <n v="1.2685316022039352"/>
  </r>
  <r>
    <n v="96"/>
    <x v="12"/>
    <s v="LODHIKHEDA"/>
    <n v="802389"/>
    <s v="Nagar Panchayat"/>
    <m/>
    <n v="9950"/>
    <n v="0.13066631770259068"/>
    <n v="11770.181805597089"/>
    <n v="2354.036361119418"/>
    <n v="12420.246736167477"/>
    <n v="2484.0493472334956"/>
    <m/>
    <n v="0.28000000000000003"/>
    <n v="3.2956509055671854"/>
    <n v="3.42"/>
    <n v="3.42"/>
    <n v="-0.1243490944328145"/>
    <n v="1.0377312700877261"/>
    <n v="-3.7731270087726143E-2"/>
    <s v="Yes"/>
    <n v="-444.10390868862316"/>
    <n v="-111.02597717215579"/>
    <n v="0"/>
    <n v="-0.17764156347544927"/>
    <n v="0"/>
    <n v="-4.4410390868862316E-2"/>
    <n v="-1.1102597716660449E-2"/>
    <m/>
    <m/>
    <m/>
    <n v="80"/>
    <n v="0"/>
    <m/>
    <x v="0"/>
    <n v="0.05"/>
    <n v="0.16478254527835928"/>
    <m/>
    <m/>
    <n v="0.16478254527835928"/>
    <n v="10"/>
    <n v="117701.81805597089"/>
    <n v="0.32247073439992024"/>
    <n v="124202.46736167478"/>
    <n v="0.34028073249773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965818125186903"/>
    <n v="70"/>
    <n v="0.74152145375261669"/>
    <x v="0"/>
    <x v="0"/>
    <x v="0"/>
    <x v="0"/>
    <n v="3.4776690861268937"/>
    <n v="3.42"/>
    <n v="3.42"/>
    <n v="5.7669086126893809E-2"/>
    <n v="0.98341731639823149"/>
    <n v="1.6582683601768511E-2"/>
    <n v="205.96102188176357"/>
    <n v="51.490255470440893"/>
    <n v="0"/>
    <n v="0.26002597222815471"/>
    <n v="0"/>
    <n v="6.5006493057038678E-2"/>
    <n v="1.6251623263447087E-2"/>
    <n v="4.3470863576586173E-2"/>
    <m/>
    <m/>
    <n v="0.17388345430634469"/>
    <n v="0.55891110312753656"/>
  </r>
  <r>
    <n v="97"/>
    <x v="12"/>
    <s v="MOHGAON"/>
    <n v="802388"/>
    <s v="Nagar Panchayat"/>
    <m/>
    <n v="9909"/>
    <n v="0.13066631770259068"/>
    <n v="11721.68155896096"/>
    <n v="2344.3363117921917"/>
    <n v="12369.067830018445"/>
    <n v="2473.8135660036887"/>
    <m/>
    <n v="0.28000000000000003"/>
    <n v="3.2820708365090692"/>
    <n v="3.84"/>
    <n v="3.84"/>
    <n v="-0.55792916349093069"/>
    <n v="1.1699930291828693"/>
    <n v="-0.16999302918286929"/>
    <s v="Yes"/>
    <n v="-1992.6041553247524"/>
    <n v="-498.15103883118809"/>
    <n v="0"/>
    <n v="-0.79704166212990091"/>
    <n v="0"/>
    <n v="-0.19926041553247523"/>
    <n v="-4.9815103880628056E-2"/>
    <m/>
    <m/>
    <m/>
    <n v="80"/>
    <n v="0"/>
    <m/>
    <x v="0"/>
    <n v="0.05"/>
    <n v="0.16410354182545348"/>
    <m/>
    <m/>
    <n v="0.16410354182545348"/>
    <n v="10"/>
    <n v="117216.8155896096"/>
    <n v="0.32114196051947835"/>
    <n v="123690.67830018445"/>
    <n v="0.338878570685436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747567015324326"/>
    <n v="70"/>
    <n v="0.73846593821454043"/>
    <x v="0"/>
    <x v="0"/>
    <x v="0"/>
    <x v="0"/>
    <n v="3.463338992405165"/>
    <n v="3.84"/>
    <n v="3.84"/>
    <n v="-0.3766610075948349"/>
    <n v="1.1087566098556403"/>
    <n v="-0.10875660985564028"/>
    <n v="-1345.2178842672672"/>
    <n v="-336.3044710668168"/>
    <n v="0"/>
    <n v="0.25895450842299406"/>
    <n v="0"/>
    <n v="6.4738627105748514E-2"/>
    <n v="1.6184656775627901E-2"/>
    <n v="4.3291737405064562E-2"/>
    <m/>
    <m/>
    <n v="0.17316694962025825"/>
    <n v="0.55660805235083"/>
  </r>
  <r>
    <n v="98"/>
    <x v="11"/>
    <s v="NEWTONCHIKHLI"/>
    <n v="802382"/>
    <s v="Nagar Panchayat"/>
    <m/>
    <n v="9840"/>
    <n v="0.13066631770259068"/>
    <n v="11640.059192670889"/>
    <n v="2328.011838534178"/>
    <n v="12282.937475767636"/>
    <n v="2456.587495153527"/>
    <m/>
    <n v="0.28000000000000003"/>
    <n v="3.2592165739478491"/>
    <n v="1.98"/>
    <n v="1.98"/>
    <n v="1.2792165739478492"/>
    <n v="0.6075079563067054"/>
    <n v="0.3924920436932946"/>
    <s v="Yes"/>
    <n v="4568.6306212423178"/>
    <n v="1142.1576553105795"/>
    <n v="0"/>
    <n v="1.8274522484969271"/>
    <n v="0"/>
    <n v="0.45686306212423178"/>
    <n v="0.11421576552534715"/>
    <m/>
    <m/>
    <m/>
    <n v="80"/>
    <n v="0"/>
    <m/>
    <x v="0"/>
    <n v="0.05"/>
    <n v="0.16296082869739248"/>
    <m/>
    <m/>
    <n v="0.16296082869739248"/>
    <n v="10"/>
    <n v="116400.59192670889"/>
    <n v="0.31890573130605177"/>
    <n v="122829.37475767636"/>
    <n v="0.336518834952537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380266367019002"/>
    <n v="70"/>
    <n v="0.73332372913826604"/>
    <x v="0"/>
    <x v="0"/>
    <x v="0"/>
    <x v="0"/>
    <n v="3.4392224932149382"/>
    <n v="1.98"/>
    <n v="1.98"/>
    <n v="1.4592224932149382"/>
    <n v="0.5757115173287678"/>
    <n v="0.4242884826712322"/>
    <n v="5211.5089043390644"/>
    <n v="1302.8772260847661"/>
    <n v="0"/>
    <n v="0.25715131323869844"/>
    <n v="0"/>
    <n v="6.4287828309674611E-2"/>
    <n v="1.6071957076615073E-2"/>
    <n v="4.2990281165186731E-2"/>
    <m/>
    <m/>
    <n v="0.17196112466074692"/>
    <n v="0.55273218640954369"/>
  </r>
  <r>
    <n v="99"/>
    <x v="12"/>
    <s v="PANDHURNA"/>
    <n v="802391"/>
    <s v="Nagar Palika"/>
    <m/>
    <n v="45479"/>
    <n v="0.13066631770259068"/>
    <n v="53798.602847914568"/>
    <n v="10759.720569582914"/>
    <n v="56769.889579312628"/>
    <n v="11353.977915862526"/>
    <m/>
    <n v="0.28000000000000003"/>
    <n v="15.06360879741608"/>
    <n v="13.55"/>
    <n v="13.55"/>
    <n v="1.5136087974160795"/>
    <n v="0.89951884586409903"/>
    <n v="0.10048115413590097"/>
    <s v="Yes"/>
    <n v="5405.7457050574258"/>
    <n v="1351.4364262643564"/>
    <n v="0"/>
    <n v="2.1622982820229701"/>
    <n v="0"/>
    <n v="0.54057457050574254"/>
    <n v="0.13514364261967846"/>
    <m/>
    <m/>
    <m/>
    <n v="80"/>
    <n v="0"/>
    <m/>
    <x v="0"/>
    <n v="0.05"/>
    <n v="0.75318043987080407"/>
    <m/>
    <m/>
    <n v="0.75318043987080407"/>
    <n v="20"/>
    <n v="1075972.0569582914"/>
    <n v="2.9478686492007986"/>
    <n v="1135397.7915862526"/>
    <n v="3.11067888105822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209371281561558"/>
    <n v="70"/>
    <n v="3.3893119794186179"/>
    <x v="0"/>
    <x v="0"/>
    <x v="0"/>
    <x v="0"/>
    <n v="15.895569082207537"/>
    <n v="13.55"/>
    <n v="13.55"/>
    <n v="2.3455690822075361"/>
    <n v="0.8524388104586319"/>
    <n v="0.1475611895413681"/>
    <n v="8377.0324364554854"/>
    <n v="2094.2581091138713"/>
    <n v="0"/>
    <n v="1.1885146925592238"/>
    <n v="0"/>
    <n v="0.29712867313980595"/>
    <n v="7.4282168281237376E-2"/>
    <n v="0.19869461352759421"/>
    <m/>
    <m/>
    <n v="0.79477845411037684"/>
    <n v="2.5546450310690685"/>
  </r>
  <r>
    <n v="100"/>
    <x v="12"/>
    <s v="PIPLANARAYANWAR"/>
    <n v="802390"/>
    <s v="Nagar Panchayat"/>
    <m/>
    <n v="8595"/>
    <n v="0.13066631770259068"/>
    <n v="10167.307800915274"/>
    <n v="2033.4615601830549"/>
    <n v="10728.846301242156"/>
    <n v="2145.7692602484312"/>
    <m/>
    <n v="0.28000000000000003"/>
    <n v="2.8468461842562771"/>
    <n v="2.23"/>
    <n v="2.23"/>
    <n v="0.61684618425627713"/>
    <n v="0.78332296712496086"/>
    <n v="0.21667703287503914"/>
    <s v="Yes"/>
    <n v="2203.0220866295613"/>
    <n v="550.75552165739032"/>
    <n v="0"/>
    <n v="0.88120883465182454"/>
    <n v="0"/>
    <n v="0.22030220866295613"/>
    <n v="5.507555216298525E-2"/>
    <m/>
    <m/>
    <m/>
    <n v="80"/>
    <n v="0"/>
    <m/>
    <x v="0"/>
    <n v="0.05"/>
    <n v="0.14234230921281385"/>
    <m/>
    <m/>
    <n v="0.14234230921281385"/>
    <n v="10"/>
    <n v="101673.07800915274"/>
    <n v="0.2785563781072678"/>
    <n v="107288.46301242156"/>
    <n v="0.293940994554579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5752885104118735"/>
    <n v="70"/>
    <n v="0.64054039145766217"/>
    <x v="0"/>
    <x v="0"/>
    <x v="0"/>
    <x v="0"/>
    <n v="3.0040769643478038"/>
    <n v="2.23"/>
    <n v="2.23"/>
    <n v="0.77407696434780382"/>
    <n v="0.74232452312823527"/>
    <n v="0.25767547687176473"/>
    <n v="2764.560586956442"/>
    <n v="691.14014673911049"/>
    <n v="0"/>
    <n v="0.22461540013075232"/>
    <n v="0"/>
    <n v="5.615385003268808E-2"/>
    <n v="1.4038462507470095E-2"/>
    <n v="3.7550962054347548E-2"/>
    <m/>
    <m/>
    <n v="0.15020384821739019"/>
    <n v="0.48279808355589704"/>
  </r>
  <r>
    <n v="101"/>
    <x v="12"/>
    <s v="SAUSAR"/>
    <n v="802387"/>
    <s v="Nagar Palika"/>
    <m/>
    <n v="27459"/>
    <n v="0.13066631770259068"/>
    <n v="32482.152984913613"/>
    <n v="6496.4305969827228"/>
    <n v="34276.136193811333"/>
    <n v="6855.227238762267"/>
    <m/>
    <n v="0.28000000000000003"/>
    <n v="9.0950028357758121"/>
    <n v="4.78"/>
    <n v="4.78"/>
    <n v="4.3150028357758119"/>
    <n v="0.52556333255857224"/>
    <n v="0.47443666744142776"/>
    <s v="Yes"/>
    <n v="15410.724413485041"/>
    <n v="3852.6811033712602"/>
    <n v="0"/>
    <n v="6.1642897653940159"/>
    <n v="0"/>
    <n v="1.541072441348504"/>
    <n v="0.38526811031786262"/>
    <m/>
    <m/>
    <m/>
    <n v="80"/>
    <n v="0"/>
    <m/>
    <x v="0"/>
    <n v="0.05"/>
    <n v="0.45475014178879064"/>
    <m/>
    <m/>
    <n v="0.45475014178879064"/>
    <n v="20"/>
    <n v="649643.05969827226"/>
    <n v="1.7798439991733488"/>
    <n v="685522.72387622669"/>
    <n v="1.87814444897596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616968843211127"/>
    <n v="70"/>
    <n v="2.0463756380495575"/>
    <x v="0"/>
    <x v="0"/>
    <x v="0"/>
    <x v="0"/>
    <n v="9.5973181342671747"/>
    <n v="4.78"/>
    <n v="4.78"/>
    <n v="4.8173181342671745"/>
    <n v="0.4980558040410305"/>
    <n v="0.50194419595896944"/>
    <n v="17204.707622382764"/>
    <n v="4301.1769055956911"/>
    <n v="0"/>
    <n v="0.71759328355908991"/>
    <n v="0"/>
    <n v="0.17939832088977248"/>
    <n v="4.484958022020058E-2"/>
    <n v="0.11996647667833968"/>
    <m/>
    <m/>
    <n v="0.47986590671335877"/>
    <n v="1.5424261287215102"/>
  </r>
  <r>
    <n v="102"/>
    <x v="13"/>
    <s v="DAMOH"/>
    <n v="802167"/>
    <s v="Nagar Palika"/>
    <m/>
    <n v="72869"/>
    <n v="0.16630856248771853"/>
    <n v="89835.234095884589"/>
    <n v="17967.046819176918"/>
    <n v="95894.603415843361"/>
    <n v="19178.920683168672"/>
    <m/>
    <n v="0.28000000000000003"/>
    <n v="25.153865546847687"/>
    <n v="27.1"/>
    <n v="27.1"/>
    <n v="-1.9461344531523146"/>
    <n v="1.0773691999556787"/>
    <n v="-7.7369199955678702E-2"/>
    <s v="Yes"/>
    <n v="-6950.4801898296946"/>
    <n v="-1737.6200474574237"/>
    <n v="0"/>
    <n v="-2.7801920759318777"/>
    <n v="0"/>
    <n v="-0.69504801898296942"/>
    <n v="-0.17376200473705425"/>
    <m/>
    <m/>
    <m/>
    <n v="80"/>
    <n v="0"/>
    <m/>
    <x v="0"/>
    <n v="0.05"/>
    <n v="1.2576932773423843"/>
    <m/>
    <m/>
    <n v="1.2576932773423843"/>
    <n v="20"/>
    <n v="1796704.6819176918"/>
    <n v="4.9224785805964162"/>
    <n v="1917892.0683168671"/>
    <n v="5.2544988173064855"/>
    <m/>
    <m/>
    <n v="0"/>
    <x v="3"/>
    <m/>
    <x v="3"/>
    <m/>
    <m/>
    <m/>
    <m/>
    <n v="0"/>
    <x v="0"/>
    <x v="0"/>
    <m/>
    <x v="1"/>
    <x v="0"/>
    <n v="4.5000000000000003E-5"/>
    <n v="4.0425855343148065"/>
    <n v="120"/>
    <n v="9.7022052823555356"/>
    <x v="0"/>
    <x v="0"/>
    <x v="0"/>
    <x v="0"/>
    <n v="27.1"/>
    <n v="27.1"/>
    <n v="27.1"/>
    <m/>
    <m/>
    <m/>
    <m/>
    <m/>
    <n v="0"/>
    <m/>
    <n v="0"/>
    <m/>
    <m/>
    <m/>
    <m/>
    <m/>
    <n v="1.3550000000000002"/>
    <n v="4.3152571537129516"/>
  </r>
  <r>
    <n v="103"/>
    <x v="13"/>
    <s v="HATTA"/>
    <n v="802164"/>
    <s v="Nagar Palika"/>
    <m/>
    <n v="17141"/>
    <n v="0.16630856248771853"/>
    <n v="21131.973097442777"/>
    <n v="4226.3946194885557"/>
    <n v="22557.320632243769"/>
    <n v="4511.4641264487536"/>
    <m/>
    <n v="0.28000000000000003"/>
    <n v="5.9169524672839779"/>
    <n v="4.08"/>
    <n v="4.08"/>
    <n v="1.8369524672839779"/>
    <n v="0.68954415682044801"/>
    <n v="0.31045584317955199"/>
    <s v="Yes"/>
    <n v="6560.544526014206"/>
    <n v="1640.1361315035515"/>
    <n v="0"/>
    <n v="2.6242178104056824"/>
    <n v="0"/>
    <n v="0.65605445260142059"/>
    <n v="0.16401361314215446"/>
    <m/>
    <m/>
    <m/>
    <n v="80"/>
    <n v="0"/>
    <m/>
    <x v="0"/>
    <n v="0.05"/>
    <n v="0.2958476233641989"/>
    <m/>
    <m/>
    <n v="0.2958476233641989"/>
    <n v="20"/>
    <n v="422639.46194885555"/>
    <n v="1.1579163341064536"/>
    <n v="451146.41264487535"/>
    <n v="1.23601756889006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5093878938492504"/>
    <n v="70"/>
    <n v="1.3313143051388949"/>
    <x v="0"/>
    <x v="0"/>
    <x v="0"/>
    <x v="0"/>
    <n v="6.3160497770282564"/>
    <n v="4.08"/>
    <n v="4.08"/>
    <n v="2.2360497770282564"/>
    <n v="0.64597337640357666"/>
    <n v="0.35402662359642334"/>
    <n v="7985.8920608152002"/>
    <n v="1996.4730152038001"/>
    <n v="0"/>
    <n v="0.5701390139203979"/>
    <n v="0"/>
    <n v="0.14253475348009947"/>
    <n v="3.5633688368243183E-2"/>
    <n v="7.8950622212853205E-2"/>
    <m/>
    <m/>
    <n v="0.31580248885141282"/>
    <n v="1.0150794284509697"/>
  </r>
  <r>
    <n v="104"/>
    <x v="13"/>
    <s v="HINDORIYA"/>
    <n v="802166"/>
    <s v="Nagar Panchayat"/>
    <m/>
    <n v="8304"/>
    <n v="0.16630856248771853"/>
    <n v="10237.43682405722"/>
    <n v="2047.487364811444"/>
    <n v="10927.949975506228"/>
    <n v="2185.5899951012457"/>
    <m/>
    <n v="0.28000000000000003"/>
    <n v="2.8664823107360222"/>
    <n v="3.5"/>
    <n v="3.5"/>
    <n v="-0.63351768926397778"/>
    <n v="1.2210087558856453"/>
    <n v="-0.22100875588564528"/>
    <s v="Yes"/>
    <n v="-2262.5631759427774"/>
    <n v="-565.64079398569436"/>
    <n v="0"/>
    <n v="-0.905025270377111"/>
    <n v="0"/>
    <n v="-0.22625631759427775"/>
    <n v="-5.6564079395741228E-2"/>
    <m/>
    <m/>
    <m/>
    <n v="80"/>
    <n v="0"/>
    <m/>
    <x v="0"/>
    <n v="0.05"/>
    <n v="0.14332411553680111"/>
    <m/>
    <m/>
    <n v="0.14332411553680111"/>
    <n v="10"/>
    <n v="102374.36824057221"/>
    <n v="0.28047772120704717"/>
    <n v="109279.49975506228"/>
    <n v="0.2993958897398966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068465708257494"/>
    <n v="70"/>
    <n v="0.64495851991560482"/>
    <x v="0"/>
    <x v="0"/>
    <x v="0"/>
    <x v="0"/>
    <n v="3.0598259931417444"/>
    <n v="3.5"/>
    <n v="3.5"/>
    <n v="-0.44017400685825558"/>
    <n v="1.1438558950230686"/>
    <n v="-0.14385589502306861"/>
    <n v="-1572.0500244937698"/>
    <n v="-393.01250612344245"/>
    <n v="0"/>
    <n v="0.27620526057960304"/>
    <n v="0"/>
    <n v="6.905131514490076E-2"/>
    <n v="1.7262828785362047E-2"/>
    <n v="3.8247824914271804E-2"/>
    <m/>
    <m/>
    <n v="0.15299129965708724"/>
    <n v="0.49175774889778029"/>
  </r>
  <r>
    <n v="105"/>
    <x v="13"/>
    <s v="PATERA"/>
    <n v="900165"/>
    <s v="Nagar Panchayat"/>
    <m/>
    <n v="9927"/>
    <n v="0.16630856248771853"/>
    <n v="12238.323139741815"/>
    <n v="2447.664627948363"/>
    <n v="13063.795689649605"/>
    <n v="2612.7591379299211"/>
    <m/>
    <n v="0.28000000000000003"/>
    <n v="3.4267304791277082"/>
    <n v="4.71"/>
    <n v="4.71"/>
    <n v="-1.2832695208722917"/>
    <n v="1.3744880225301392"/>
    <n v="-0.37448802253013924"/>
    <s v="Yes"/>
    <n v="-4583.1054316867558"/>
    <n v="-1145.7763579216889"/>
    <n v="0"/>
    <n v="-1.8332421726747024"/>
    <n v="0"/>
    <n v="-0.45831054316867559"/>
    <n v="-0.11457763578644001"/>
    <m/>
    <m/>
    <m/>
    <n v="80"/>
    <n v="0"/>
    <m/>
    <x v="0"/>
    <n v="0.05"/>
    <n v="0.17133652395638543"/>
    <m/>
    <m/>
    <n v="0.17133652395638543"/>
    <n v="10"/>
    <n v="122383.23139741815"/>
    <n v="0.33529652437648805"/>
    <n v="130637.95689649605"/>
    <n v="0.3579122106753315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072454128838166"/>
    <n v="70"/>
    <n v="0.7710143578037344"/>
    <x v="0"/>
    <x v="0"/>
    <x v="0"/>
    <x v="0"/>
    <n v="3.6578627931018901"/>
    <n v="4.71"/>
    <n v="4.71"/>
    <n v="-1.0521372068981099"/>
    <n v="1.287637143985352"/>
    <n v="-0.28763714398535201"/>
    <n v="-3757.6328817789631"/>
    <n v="-939.40822044474078"/>
    <n v="0"/>
    <n v="0.330189019963117"/>
    <n v="0"/>
    <n v="8.2547254990779251E-2"/>
    <n v="2.0636813746662971E-2"/>
    <n v="4.5723284913773629E-2"/>
    <m/>
    <m/>
    <n v="0.18289313965509452"/>
    <n v="0.58787080603423225"/>
  </r>
  <r>
    <n v="106"/>
    <x v="13"/>
    <s v="PATHARIYA"/>
    <n v="802165"/>
    <s v="Nagar Panchayat"/>
    <m/>
    <n v="11008"/>
    <n v="0.16630856248771853"/>
    <n v="13571.014518210728"/>
    <n v="2714.2029036421454"/>
    <n v="14486.37684614313"/>
    <n v="2897.275369228626"/>
    <m/>
    <n v="0.28000000000000003"/>
    <n v="3.799884065099004"/>
    <n v="7.24"/>
    <n v="7.24"/>
    <n v="-3.4401159349009962"/>
    <n v="1.9053212876933827"/>
    <n v="-0.90532128769338271"/>
    <s v="Yes"/>
    <n v="-12286.128338932129"/>
    <n v="-3071.5320847330322"/>
    <n v="0"/>
    <n v="-4.9144513355728519"/>
    <n v="0"/>
    <n v="-1.228612833893213"/>
    <n v="-0.30715320845794558"/>
    <m/>
    <m/>
    <m/>
    <n v="80"/>
    <n v="0"/>
    <m/>
    <x v="0"/>
    <n v="0.05"/>
    <n v="0.1899942032549502"/>
    <m/>
    <m/>
    <n v="0.1899942032549502"/>
    <n v="10"/>
    <n v="135710.14518210728"/>
    <n v="0.37180861693728023"/>
    <n v="144863.76846143129"/>
    <n v="0.396887036880633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069565331948283"/>
    <n v="70"/>
    <n v="0.85497391464727579"/>
    <x v="0"/>
    <x v="0"/>
    <x v="0"/>
    <x v="0"/>
    <n v="4.0561855169200767"/>
    <n v="7.24"/>
    <n v="7.24"/>
    <n v="-3.1838144830799235"/>
    <n v="1.7849282213051838"/>
    <n v="-0.7849282213051838"/>
    <n v="-11370.766010999725"/>
    <n v="-2842.6915027499313"/>
    <n v="0"/>
    <n v="0.3661449311729621"/>
    <n v="0"/>
    <n v="9.1536232793240524E-2"/>
    <n v="2.2884058197165935E-2"/>
    <n v="5.0702318961500958E-2"/>
    <m/>
    <m/>
    <n v="0.20280927584600383"/>
    <n v="0.65188695807644093"/>
  </r>
  <r>
    <n v="107"/>
    <x v="13"/>
    <s v="TENDUKHEDA_D"/>
    <n v="802168"/>
    <s v="Nagar Panchayat"/>
    <m/>
    <n v="7511"/>
    <n v="0.16630856248771853"/>
    <n v="9259.8010579833553"/>
    <n v="1851.9602115966711"/>
    <n v="9884.3728644059811"/>
    <n v="1976.8745728811962"/>
    <m/>
    <n v="0.28000000000000003"/>
    <n v="2.59274429623534"/>
    <n v="2.54"/>
    <n v="2.54"/>
    <n v="5.2744296235339938E-2"/>
    <n v="0.97965696180995376"/>
    <n v="2.0343038190046236E-2"/>
    <s v="Yes"/>
    <n v="188.37248655478547"/>
    <n v="47.093121638696367"/>
    <n v="0"/>
    <n v="7.5348994621914189E-2"/>
    <n v="0"/>
    <n v="1.8837248655478547E-2"/>
    <n v="4.7093121636341707E-3"/>
    <m/>
    <m/>
    <m/>
    <n v="80"/>
    <n v="0"/>
    <m/>
    <x v="0"/>
    <n v="0.05"/>
    <n v="0.12963721481176702"/>
    <m/>
    <m/>
    <n v="0.12963721481176702"/>
    <n v="10"/>
    <n v="92598.010579833557"/>
    <n v="0.25369317967077687"/>
    <n v="98843.728644059811"/>
    <n v="0.270804736011122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1669104760925102"/>
    <n v="70"/>
    <n v="0.58336746665295147"/>
    <x v="0"/>
    <x v="0"/>
    <x v="0"/>
    <x v="0"/>
    <n v="2.7676244020336749"/>
    <n v="2.54"/>
    <n v="2.54"/>
    <n v="0.22762440203367484"/>
    <n v="0.91775459059169506"/>
    <n v="8.2245409408304937E-2"/>
    <n v="812.9442929774101"/>
    <n v="203.23607324435253"/>
    <n v="0"/>
    <n v="0.24982872256904987"/>
    <n v="0"/>
    <n v="6.2457180642262466E-2"/>
    <n v="1.5614295159784903E-2"/>
    <n v="3.4595305025420936E-2"/>
    <m/>
    <m/>
    <n v="0.13838122010168374"/>
    <n v="0.44479677889826919"/>
  </r>
  <r>
    <n v="108"/>
    <x v="14"/>
    <s v="BADONI"/>
    <n v="802110"/>
    <s v="Nagar Panchayat"/>
    <m/>
    <n v="10309"/>
    <n v="0.18458682333597828"/>
    <n v="12973.067786478839"/>
    <n v="2594.6135572957678"/>
    <n v="13924.520567364139"/>
    <n v="2784.9041134728277"/>
    <n v="0.49"/>
    <n v="0.28000000000000003"/>
    <n v="3.6324589802140754"/>
    <n v="4.0999999999999996"/>
    <n v="4.0999999999999996"/>
    <n v="-0.46754101978592422"/>
    <n v="1.128711988857303"/>
    <n v="-0.12871198885730295"/>
    <s v="Yes"/>
    <n v="-1669.7893563783007"/>
    <n v="-417.44733909457517"/>
    <n v="0"/>
    <n v="-0.66791574255132025"/>
    <n v="0"/>
    <n v="-0.16697893563783006"/>
    <n v="-4.1744733907370282E-2"/>
    <n v="0"/>
    <m/>
    <m/>
    <n v="80"/>
    <n v="0"/>
    <m/>
    <x v="0"/>
    <n v="0.05"/>
    <n v="0.18162294901070378"/>
    <n v="0.1"/>
    <n v="0"/>
    <n v="0.18162294901070378"/>
    <n v="10"/>
    <n v="129730.67786478839"/>
    <n v="0.35542651469805037"/>
    <n v="139245.20567364141"/>
    <n v="0.38149371417436001"/>
    <n v="0.18987500000000002"/>
    <n v="0"/>
    <n v="0"/>
    <x v="1"/>
    <n v="0.18987500000000002"/>
    <x v="1"/>
    <n v="1.2658333333333334E-2"/>
    <n v="2.5"/>
    <n v="1.2250000000000001"/>
    <n v="1.2250000000000001"/>
    <n v="0.85750000000000004"/>
    <x v="1"/>
    <x v="1"/>
    <m/>
    <x v="0"/>
    <x v="0"/>
    <n v="4.5000000000000003E-5"/>
    <n v="0.5837880503915478"/>
    <n v="70"/>
    <n v="0.81730327054816698"/>
    <x v="0"/>
    <x v="0"/>
    <x v="0"/>
    <x v="0"/>
    <n v="3.8988657588619593"/>
    <n v="4.0999999999999996"/>
    <n v="4.0999999999999996"/>
    <n v="-0.20113424113804035"/>
    <n v="1.0515878857026228"/>
    <n v="-5.1587885702622849E-2"/>
    <n v="-718.33657549300119"/>
    <n v="-179.5841438732503"/>
    <n v="0"/>
    <n v="0.38058111235411979"/>
    <n v="0"/>
    <n v="9.5145278088529947E-2"/>
    <n v="2.3786319520943174E-2"/>
    <n v="4.8735821985774488E-2"/>
    <m/>
    <m/>
    <n v="0.19494328794309798"/>
    <n v="0.62660342553138626"/>
  </r>
  <r>
    <n v="109"/>
    <x v="14"/>
    <s v="BHANDER"/>
    <n v="802111"/>
    <s v="Nagar Panchayat"/>
    <m/>
    <n v="25204"/>
    <n v="0.18458682333597828"/>
    <n v="31717.256813503995"/>
    <n v="6343.4513627007991"/>
    <n v="34043.419961183994"/>
    <n v="6808.683992236799"/>
    <n v="1.68"/>
    <n v="0.28000000000000003"/>
    <n v="8.8808319077811184"/>
    <n v="8.2899999999999991"/>
    <n v="8.2899999999999991"/>
    <n v="0.59083190778111927"/>
    <n v="0.93347110789660936"/>
    <n v="6.6528892103390636E-2"/>
    <s v="Yes"/>
    <n v="2110.11395636114"/>
    <n v="527.52848909028501"/>
    <n v="0"/>
    <n v="0.84404558254445605"/>
    <n v="0"/>
    <n v="0.21101139563611401"/>
    <n v="5.2752848906390856E-2"/>
    <n v="0"/>
    <m/>
    <m/>
    <n v="80"/>
    <n v="0"/>
    <m/>
    <x v="0"/>
    <n v="0.05"/>
    <n v="0.44404159538905597"/>
    <n v="0.25"/>
    <n v="0"/>
    <n v="0.44404159538905597"/>
    <n v="10"/>
    <n v="317172.56813503994"/>
    <n v="0.86896594009599992"/>
    <n v="340434.19961183995"/>
    <n v="0.93269643729271223"/>
    <n v="0.65100000000000002"/>
    <n v="0"/>
    <n v="0"/>
    <x v="1"/>
    <n v="0.65100000000000002"/>
    <x v="1"/>
    <n v="4.3400000000000001E-2"/>
    <n v="2.5"/>
    <n v="4.2"/>
    <n v="4.2"/>
    <n v="2.94"/>
    <x v="1"/>
    <x v="1"/>
    <m/>
    <x v="0"/>
    <x v="0"/>
    <n v="4.5000000000000003E-5"/>
    <n v="1.4272765566076799"/>
    <n v="70"/>
    <n v="1.9981871792507517"/>
    <x v="0"/>
    <x v="0"/>
    <x v="0"/>
    <x v="0"/>
    <n v="9.5321575891315184"/>
    <n v="8.2899999999999991"/>
    <n v="8.2899999999999991"/>
    <n v="1.2421575891315193"/>
    <n v="0.86968767799770574"/>
    <n v="0.13031232200229426"/>
    <n v="4436.2771040411399"/>
    <n v="1109.069276010285"/>
    <n v="0"/>
    <n v="0.93046525907199984"/>
    <n v="0"/>
    <n v="0.23261631476799996"/>
    <n v="5.8154078689092295E-2"/>
    <n v="0.11915196986414398"/>
    <m/>
    <m/>
    <n v="0.47660787945657596"/>
    <n v="1.5319538982532799"/>
  </r>
  <r>
    <n v="110"/>
    <x v="14"/>
    <s v="DATIA"/>
    <n v="802109"/>
    <s v="Nagar Palika"/>
    <m/>
    <n v="100284"/>
    <n v="0.18458682333597828"/>
    <n v="126199.54698799535"/>
    <n v="25239.909397599069"/>
    <n v="135455.09948370798"/>
    <n v="27091.019896741596"/>
    <n v="6.64"/>
    <n v="0.3"/>
    <n v="37.859864096398603"/>
    <n v="39.590000000000003"/>
    <n v="39.590000000000003"/>
    <n v="-1.7301359036014006"/>
    <n v="1.0456984182298208"/>
    <n v="-4.5698418229820792E-2"/>
    <s v="Yes"/>
    <n v="-5767.1196786713354"/>
    <n v="-1441.7799196678338"/>
    <n v="0"/>
    <n v="-2.3068478714685341"/>
    <n v="0"/>
    <n v="-0.57671196786713352"/>
    <n v="-0.14417799195957448"/>
    <n v="0"/>
    <m/>
    <m/>
    <n v="80"/>
    <n v="0"/>
    <m/>
    <x v="0"/>
    <n v="0.05"/>
    <n v="1.8929932048199303"/>
    <n v="2.21"/>
    <n v="0"/>
    <n v="1.8929932048199303"/>
    <n v="20"/>
    <n v="2523990.9397599068"/>
    <n v="6.9150436705750868"/>
    <n v="2709101.9896741593"/>
    <n v="7.4221972319839988"/>
    <n v="2.5729999999999995"/>
    <n v="1"/>
    <n v="12.75"/>
    <x v="2"/>
    <n v="-10.177"/>
    <x v="2"/>
    <n v="-0.67846666666666666"/>
    <n v="2.5"/>
    <n v="16.599999999999998"/>
    <n v="3.8499999999999979"/>
    <n v="2.6949999999999985"/>
    <x v="5"/>
    <x v="5"/>
    <m/>
    <x v="0"/>
    <x v="0"/>
    <n v="4.5000000000000003E-5"/>
    <n v="5.6789796144597906"/>
    <n v="120"/>
    <n v="13.629551074703498"/>
    <x v="0"/>
    <x v="0"/>
    <x v="0"/>
    <x v="0"/>
    <n v="40.636529845112392"/>
    <n v="39.590000000000003"/>
    <n v="39.590000000000003"/>
    <n v="1.0465298451123886"/>
    <n v="0.97424657447126328"/>
    <n v="2.5753425528736718E-2"/>
    <n v="3488.4328170412955"/>
    <n v="872.10820426032387"/>
    <n v="0"/>
    <n v="3.7022209982850525"/>
    <n v="0"/>
    <n v="0.92555524957126312"/>
    <n v="0.23138881238124631"/>
    <n v="0.50795662306390488"/>
    <m/>
    <m/>
    <n v="2.0318264922556195"/>
    <n v="6.095479476766859"/>
  </r>
  <r>
    <n v="111"/>
    <x v="14"/>
    <s v="INDERGARH_MP"/>
    <n v="802108"/>
    <s v="Nagar Panchayat"/>
    <m/>
    <n v="23045"/>
    <n v="0.18458682333597828"/>
    <n v="29000.324681288668"/>
    <n v="5800.0649362577333"/>
    <n v="31127.226353177477"/>
    <n v="6225.445270635495"/>
    <n v="18.05"/>
    <n v="0.28000000000000003"/>
    <n v="8.1200909107608279"/>
    <n v="8.2899999999999991"/>
    <n v="8.2899999999999991"/>
    <n v="-0.16990908923917125"/>
    <n v="1.0209245304155408"/>
    <n v="-2.0924530415540765E-2"/>
    <s v="Yes"/>
    <n v="-606.81817585418298"/>
    <n v="-151.70454396354575"/>
    <n v="0"/>
    <n v="-0.24272727034167318"/>
    <n v="0"/>
    <n v="-6.0681817585418296E-2"/>
    <n v="-1.5170454395596052E-2"/>
    <n v="0"/>
    <m/>
    <m/>
    <n v="80"/>
    <n v="0"/>
    <m/>
    <x v="0"/>
    <n v="0.05"/>
    <n v="0.40600454553804144"/>
    <n v="0.23"/>
    <n v="0"/>
    <n v="0.40600454553804144"/>
    <n v="10"/>
    <n v="290003.24681288667"/>
    <n v="0.79452944332297726"/>
    <n v="311272.26353177475"/>
    <n v="0.85280072200486234"/>
    <n v="6.9943749999999998"/>
    <n v="0"/>
    <n v="0"/>
    <x v="1"/>
    <n v="6.9943749999999998"/>
    <x v="1"/>
    <n v="0.46629166666666666"/>
    <n v="2.5"/>
    <n v="45.125"/>
    <n v="45.125"/>
    <n v="31.587499999999999"/>
    <x v="1"/>
    <x v="1"/>
    <m/>
    <x v="0"/>
    <x v="0"/>
    <n v="4.5000000000000003E-5"/>
    <n v="1.3050146106579901"/>
    <n v="70"/>
    <n v="1.8270204549211861"/>
    <x v="0"/>
    <x v="0"/>
    <x v="0"/>
    <x v="0"/>
    <n v="8.7156233788896955"/>
    <n v="8.2899999999999991"/>
    <n v="8.2899999999999991"/>
    <n v="0.42562337888969637"/>
    <n v="0.95116546913665312"/>
    <n v="4.8834530863346881E-2"/>
    <n v="1520.0834960346297"/>
    <n v="380.02087400865742"/>
    <n v="0"/>
    <n v="0.85076066875552503"/>
    <n v="0"/>
    <n v="0.21269016718888126"/>
    <n v="5.3172541794561684E-2"/>
    <n v="0.10894529223612119"/>
    <m/>
    <m/>
    <n v="0.43578116894448482"/>
    <n v="1.4007251858929866"/>
  </r>
  <r>
    <n v="112"/>
    <x v="14"/>
    <s v="SEONDHA"/>
    <n v="802107"/>
    <s v="Nagar Panchayat"/>
    <m/>
    <n v="23140"/>
    <n v="0.18458682333597828"/>
    <n v="29119.874728792354"/>
    <n v="5823.9749457584712"/>
    <n v="31255.54427478962"/>
    <n v="6251.1088549579235"/>
    <n v="2.93"/>
    <n v="0.28000000000000003"/>
    <n v="8.1535649240618593"/>
    <n v="8.5500000000000007"/>
    <n v="8.5500000000000007"/>
    <n v="-0.39643507593814142"/>
    <n v="1.0486210730680794"/>
    <n v="-4.862107306807939E-2"/>
    <s v="Yes"/>
    <n v="-1415.8395569219335"/>
    <n v="-353.95988923048338"/>
    <n v="0"/>
    <n v="-0.56633582276877337"/>
    <n v="0"/>
    <n v="-0.14158395569219334"/>
    <n v="-3.5395988921278536E-2"/>
    <n v="0"/>
    <m/>
    <m/>
    <n v="80"/>
    <n v="0"/>
    <m/>
    <x v="0"/>
    <n v="0.05"/>
    <n v="0.40767824620309301"/>
    <n v="0.23"/>
    <n v="0"/>
    <n v="0.40767824620309301"/>
    <n v="10"/>
    <n v="291198.74728792353"/>
    <n v="0.79780478709020153"/>
    <n v="312555.44274789619"/>
    <n v="0.85631628150108541"/>
    <n v="1.135375"/>
    <n v="0"/>
    <n v="0"/>
    <x v="1"/>
    <n v="1.135375"/>
    <x v="1"/>
    <n v="7.5691666666666671E-2"/>
    <n v="2.5"/>
    <n v="7.3250000000000002"/>
    <n v="7.3250000000000002"/>
    <n v="5.1274999999999995"/>
    <x v="1"/>
    <x v="1"/>
    <m/>
    <x v="0"/>
    <x v="0"/>
    <n v="4.5000000000000003E-5"/>
    <n v="1.310394362795656"/>
    <n v="70"/>
    <n v="1.8345521079139184"/>
    <x v="0"/>
    <x v="0"/>
    <x v="0"/>
    <x v="0"/>
    <n v="8.7515523969410953"/>
    <n v="8.5500000000000007"/>
    <n v="8.5500000000000007"/>
    <n v="0.20155239694109461"/>
    <n v="0.976969526342373"/>
    <n v="2.3030473657627004E-2"/>
    <n v="719.82998907533783"/>
    <n v="179.95749726883446"/>
    <n v="0"/>
    <n v="0.85426781839890853"/>
    <n v="0"/>
    <n v="0.21356695459972713"/>
    <n v="5.3391738647262196E-2"/>
    <n v="0.1093944049617637"/>
    <m/>
    <m/>
    <n v="0.43757761984705479"/>
    <n v="1.406499492365533"/>
  </r>
  <r>
    <n v="113"/>
    <x v="15"/>
    <s v="BAGLI"/>
    <n v="802254"/>
    <s v="Nagar Panchayat"/>
    <m/>
    <n v="10310"/>
    <n v="0.19529697918474145"/>
    <n v="13128.916597552558"/>
    <n v="2625.7833195105113"/>
    <n v="14135.6725252499"/>
    <n v="2827.1345050499799"/>
    <m/>
    <n v="0.28000000000000003"/>
    <n v="3.6760966473147163"/>
    <n v="3"/>
    <n v="3"/>
    <n v="0.6760966473147163"/>
    <n v="0.81608300537784129"/>
    <n v="0.18391699462215871"/>
    <s v="Yes"/>
    <n v="2414.6308832668437"/>
    <n v="603.65772081671093"/>
    <n v="0"/>
    <n v="0.96585235330673747"/>
    <n v="0"/>
    <n v="0.24146308832668437"/>
    <n v="6.0365772078652805E-2"/>
    <m/>
    <m/>
    <m/>
    <n v="80"/>
    <n v="0"/>
    <m/>
    <x v="0"/>
    <n v="0.05"/>
    <n v="0.18380483236573583"/>
    <m/>
    <m/>
    <n v="0.18380483236573583"/>
    <n v="10"/>
    <n v="131289.16597552557"/>
    <n v="0.35969634513842624"/>
    <n v="141356.72525249899"/>
    <n v="0.38727869932191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080124688986513"/>
    <n v="70"/>
    <n v="0.8271217456458112"/>
    <x v="0"/>
    <x v="0"/>
    <x v="0"/>
    <x v="0"/>
    <n v="3.9579883070699724"/>
    <n v="3"/>
    <n v="3"/>
    <n v="0.9579883070699724"/>
    <n v="0.75796080413912237"/>
    <n v="0.24203919586087763"/>
    <n v="3421.3868109641867"/>
    <n v="855.34670274104667"/>
    <n v="0"/>
    <n v="0.40270237107893714"/>
    <n v="0"/>
    <n v="0.10067559276973428"/>
    <n v="2.5168898191175126E-2"/>
    <n v="4.9474853838374654E-2"/>
    <m/>
    <m/>
    <n v="0.19789941535349864"/>
    <n v="0.63610526363624553"/>
  </r>
  <r>
    <n v="114"/>
    <x v="15"/>
    <s v="BHAURASA"/>
    <n v="802245"/>
    <s v="Nagar Panchayat"/>
    <m/>
    <n v="12166"/>
    <n v="0.19529697918474145"/>
    <n v="15492.376268266191"/>
    <n v="3098.4752536532383"/>
    <n v="16680.367792646972"/>
    <n v="3336.0735585293942"/>
    <m/>
    <n v="0.28000000000000003"/>
    <n v="4.3378653551145332"/>
    <n v="2.25"/>
    <n v="2.25"/>
    <n v="2.0878653551145332"/>
    <n v="0.51868829846162734"/>
    <n v="0.48131170153837266"/>
    <s v="Yes"/>
    <n v="7456.6619825519028"/>
    <n v="1864.1654956379757"/>
    <n v="0"/>
    <n v="2.9826647930207613"/>
    <n v="0"/>
    <n v="0.74566619825519032"/>
    <n v="0.18641654955447673"/>
    <m/>
    <m/>
    <m/>
    <n v="80"/>
    <n v="0"/>
    <m/>
    <x v="0"/>
    <n v="0.05"/>
    <n v="0.21689326775572668"/>
    <m/>
    <m/>
    <n v="0.21689326775572668"/>
    <n v="10"/>
    <n v="154923.76268266191"/>
    <n v="0.42444866488400523"/>
    <n v="166803.67792646971"/>
    <n v="0.456996377880738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971569320719786"/>
    <n v="70"/>
    <n v="0.97601970490077006"/>
    <x v="0"/>
    <x v="0"/>
    <x v="0"/>
    <x v="0"/>
    <n v="4.6705029819411532"/>
    <n v="2.25"/>
    <n v="2.25"/>
    <n v="2.4205029819411532"/>
    <n v="0.48174682870341634"/>
    <n v="0.51825317129658366"/>
    <n v="8644.6535069326892"/>
    <n v="2161.1633767331723"/>
    <n v="0"/>
    <n v="0.47519660975231437"/>
    <n v="0"/>
    <n v="0.11879915243807859"/>
    <n v="2.9699788108034669E-2"/>
    <n v="5.8381287274264414E-2"/>
    <m/>
    <m/>
    <n v="0.23352514909705768"/>
    <n v="0.75061655066911381"/>
  </r>
  <r>
    <n v="115"/>
    <x v="15"/>
    <s v="DEWAS MC"/>
    <n v="802248"/>
    <s v="Nagar Nigam"/>
    <m/>
    <n v="289550"/>
    <n v="0.19529697918474145"/>
    <n v="368717.53645211866"/>
    <n v="73743.507290423731"/>
    <n v="396991.65661358961"/>
    <n v="79398.331322717917"/>
    <m/>
    <n v="0.3"/>
    <n v="110.6152609356356"/>
    <n v="106.81"/>
    <n v="106.81"/>
    <n v="3.8052609356356015"/>
    <n v="0.96559913249357343"/>
    <n v="3.4400867506426569E-2"/>
    <s v="Yes"/>
    <n v="12684.203118785339"/>
    <n v="3171.0507796963348"/>
    <n v="0"/>
    <n v="5.073681247514136"/>
    <n v="0"/>
    <n v="1.268420311878534"/>
    <n v="0.31710507795377824"/>
    <m/>
    <m/>
    <m/>
    <n v="80"/>
    <n v="0"/>
    <m/>
    <x v="0"/>
    <n v="0.05"/>
    <n v="5.5307630467817805"/>
    <m/>
    <m/>
    <n v="5.5307630467817805"/>
    <n v="40"/>
    <n v="14748701.458084747"/>
    <n v="40.407401255026706"/>
    <n v="15879666.264543585"/>
    <n v="43.5059349713522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6.59228914034534"/>
    <n v="120"/>
    <n v="39.821493936828823"/>
    <x v="0"/>
    <x v="0"/>
    <x v="0"/>
    <x v="0"/>
    <n v="119.09749698407687"/>
    <n v="106.81"/>
    <n v="106.81"/>
    <n v="12.287496984076867"/>
    <n v="0.89682825168257163"/>
    <n v="0.10317174831742837"/>
    <n v="40958.32328025622"/>
    <n v="10239.580820064055"/>
    <n v="0"/>
    <n v="11.309648064588353"/>
    <n v="0"/>
    <n v="2.8274120161470884"/>
    <n v="0.70685300400142936"/>
    <n v="1.4887187123009609"/>
    <m/>
    <m/>
    <n v="5.9548748492038435"/>
    <n v="17.864624547611534"/>
  </r>
  <r>
    <n v="116"/>
    <x v="15"/>
    <s v="HATPIPLIYA"/>
    <n v="802255"/>
    <s v="Nagar Panchayat"/>
    <m/>
    <n v="17419"/>
    <n v="0.19529697918474145"/>
    <n v="22181.629312586614"/>
    <n v="4436.325862517323"/>
    <n v="23882.568352796123"/>
    <n v="4776.5136705592249"/>
    <m/>
    <n v="0.28000000000000003"/>
    <n v="6.2108562075242526"/>
    <n v="4.21"/>
    <n v="4.21"/>
    <n v="2.0008562075242526"/>
    <n v="0.67784535003398083"/>
    <n v="0.32215464996601917"/>
    <s v="Yes"/>
    <n v="7145.9150268723297"/>
    <n v="1786.4787567180824"/>
    <n v="0"/>
    <n v="2.8583660107489317"/>
    <n v="0"/>
    <n v="0.71459150268723293"/>
    <n v="0.17864787566287585"/>
    <m/>
    <m/>
    <m/>
    <n v="80"/>
    <n v="0"/>
    <m/>
    <x v="0"/>
    <n v="0.05"/>
    <n v="0.31054281037621267"/>
    <m/>
    <m/>
    <n v="0.31054281037621267"/>
    <n v="10"/>
    <n v="221816.29312586616"/>
    <n v="0.60771587157771556"/>
    <n v="238825.68352796123"/>
    <n v="0.65431694117249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9817331906639772"/>
    <n v="70"/>
    <n v="1.3974426466929568"/>
    <x v="0"/>
    <x v="0"/>
    <x v="0"/>
    <x v="0"/>
    <n v="6.687119138782915"/>
    <n v="4.21"/>
    <n v="4.21"/>
    <n v="2.477119138782915"/>
    <n v="0.62956856497194669"/>
    <n v="0.37043143502805331"/>
    <n v="8846.8540670818384"/>
    <n v="2211.7135167704596"/>
    <n v="0"/>
    <n v="0.6803756160838037"/>
    <n v="0"/>
    <n v="0.17009390402095093"/>
    <n v="4.2523476003111543E-2"/>
    <n v="8.3588989234786443E-2"/>
    <m/>
    <m/>
    <n v="0.33435595693914577"/>
    <n v="1.0747155758758256"/>
  </r>
  <r>
    <n v="117"/>
    <x v="15"/>
    <s v="KANNOD"/>
    <n v="802249"/>
    <s v="Nagar Panchayat"/>
    <m/>
    <n v="17744"/>
    <n v="0.19529697918474145"/>
    <n v="22595.489438115674"/>
    <n v="4519.0978876231347"/>
    <n v="24328.164237442699"/>
    <n v="4865.6328474885395"/>
    <m/>
    <n v="0.28000000000000003"/>
    <n v="6.3267370426723888"/>
    <n v="3.89"/>
    <n v="3.89"/>
    <n v="2.4367370426723887"/>
    <n v="0.61485090557152022"/>
    <n v="0.38514909442847978"/>
    <s v="Yes"/>
    <n v="8702.6322952585306"/>
    <n v="2175.6580738146326"/>
    <n v="0"/>
    <n v="3.4810529181034124"/>
    <n v="0"/>
    <n v="0.87026322952585311"/>
    <n v="0.21756580737058498"/>
    <m/>
    <m/>
    <m/>
    <n v="80"/>
    <n v="0"/>
    <m/>
    <x v="0"/>
    <n v="0.05"/>
    <n v="0.31633685213361945"/>
    <m/>
    <m/>
    <n v="0.31633685213361945"/>
    <n v="10"/>
    <n v="225954.89438115674"/>
    <n v="0.61905450515385407"/>
    <n v="243281.642374427"/>
    <n v="0.666525047601169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167970247152054"/>
    <n v="70"/>
    <n v="1.4235158346012875"/>
    <x v="0"/>
    <x v="0"/>
    <x v="0"/>
    <x v="0"/>
    <n v="6.811885986483956"/>
    <n v="3.89"/>
    <n v="3.89"/>
    <n v="2.9218859864839559"/>
    <n v="0.57106064425013581"/>
    <n v="0.42893935574986419"/>
    <n v="10435.307094585556"/>
    <n v="2608.826773646389"/>
    <n v="0"/>
    <n v="0.69306991973080967"/>
    <n v="0"/>
    <n v="0.17326747993270242"/>
    <n v="4.3316869981009781E-2"/>
    <n v="8.5148574831049456E-2"/>
    <m/>
    <m/>
    <n v="0.34059429932419782"/>
    <n v="1.0947673906849216"/>
  </r>
  <r>
    <n v="118"/>
    <x v="15"/>
    <s v="KANTHAPHOD"/>
    <n v="802251"/>
    <s v="Nagar Panchayat"/>
    <m/>
    <n v="10405"/>
    <n v="0.19529697918474145"/>
    <n v="13249.891095784129"/>
    <n v="2649.9782191568256"/>
    <n v="14265.923629992747"/>
    <n v="2853.1847259985493"/>
    <m/>
    <n v="0.28000000000000003"/>
    <n v="3.7099695068195566"/>
    <n v="1.51"/>
    <n v="1.51"/>
    <n v="2.1999695068195564"/>
    <n v="0.40701143155607145"/>
    <n v="0.59298856844392855"/>
    <s v="Yes"/>
    <n v="7857.0339529269868"/>
    <n v="1964.2584882317467"/>
    <n v="0"/>
    <n v="3.1428135811707949"/>
    <n v="0"/>
    <n v="0.78570339529269873"/>
    <n v="0.19642584881335337"/>
    <m/>
    <m/>
    <m/>
    <n v="80"/>
    <n v="0"/>
    <m/>
    <x v="0"/>
    <n v="0.05"/>
    <n v="0.18549847534097785"/>
    <m/>
    <m/>
    <n v="0.18549847534097785"/>
    <n v="10"/>
    <n v="132498.91095784129"/>
    <n v="0.36301071495298987"/>
    <n v="142659.23629992746"/>
    <n v="0.390847222739527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62450993102858"/>
    <n v="70"/>
    <n v="0.83474313903440012"/>
    <x v="0"/>
    <x v="0"/>
    <x v="0"/>
    <x v="0"/>
    <n v="3.9944586163979698"/>
    <n v="1.51"/>
    <n v="1.51"/>
    <n v="2.4844586163979701"/>
    <n v="0.37802369357418775"/>
    <n v="0.62197630642581225"/>
    <n v="8873.0664871356075"/>
    <n v="2218.2666217839019"/>
    <n v="0"/>
    <n v="0.40641301368344829"/>
    <n v="0"/>
    <n v="0.10160325342086207"/>
    <n v="2.5400813353945478E-2"/>
    <n v="4.9930732704974626E-2"/>
    <m/>
    <m/>
    <n v="0.1997229308198985"/>
    <n v="0.64196656334967361"/>
  </r>
  <r>
    <n v="119"/>
    <x v="15"/>
    <s v="KARNAWAD"/>
    <n v="802253"/>
    <s v="Nagar Panchayat"/>
    <m/>
    <n v="11266"/>
    <n v="0.19529697918474145"/>
    <n v="14346.302074493417"/>
    <n v="2869.2604148986834"/>
    <n v="15446.409958241064"/>
    <n v="3089.2819916482126"/>
    <m/>
    <n v="0.28000000000000003"/>
    <n v="4.0169645808581569"/>
    <n v="3"/>
    <n v="3"/>
    <n v="1.0169645808581569"/>
    <n v="0.74683257460017249"/>
    <n v="0.25316742539982751"/>
    <s v="Yes"/>
    <n v="3632.0163602077027"/>
    <n v="908.00409005192569"/>
    <n v="0"/>
    <n v="1.4528065440830811"/>
    <n v="0"/>
    <n v="0.36320163602077027"/>
    <n v="9.0800409000652546E-2"/>
    <m/>
    <m/>
    <m/>
    <n v="80"/>
    <n v="0"/>
    <m/>
    <x v="0"/>
    <n v="0.05"/>
    <n v="0.20084822904290786"/>
    <m/>
    <m/>
    <n v="0.20084822904290786"/>
    <n v="10"/>
    <n v="143463.02074493415"/>
    <n v="0.39304937190392913"/>
    <n v="154464.09958241065"/>
    <n v="0.42318931392441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558359335220383"/>
    <n v="70"/>
    <n v="0.90381703069308528"/>
    <x v="0"/>
    <x v="0"/>
    <x v="0"/>
    <x v="0"/>
    <n v="4.3249947883074986"/>
    <n v="3"/>
    <n v="3"/>
    <n v="1.3249947883074986"/>
    <n v="0.69364245434709315"/>
    <n v="0.30635754565290685"/>
    <n v="4732.1242439553516"/>
    <n v="1183.0310609888379"/>
    <n v="0"/>
    <n v="0.44004315349905965"/>
    <n v="0"/>
    <n v="0.11001078837476491"/>
    <n v="2.7502697092316092E-2"/>
    <n v="5.4062434853843731E-2"/>
    <m/>
    <m/>
    <n v="0.21624973941537495"/>
    <n v="0.69508844812084791"/>
  </r>
  <r>
    <n v="120"/>
    <x v="15"/>
    <s v="KHATEGAON"/>
    <n v="802256"/>
    <s v="Nagar Panchayat"/>
    <m/>
    <n v="25413"/>
    <n v="0.19529697918474145"/>
    <n v="32361.314984830569"/>
    <n v="6472.2629969661139"/>
    <n v="34842.856050841488"/>
    <n v="6968.5712101682975"/>
    <m/>
    <n v="0.28000000000000003"/>
    <n v="9.0611681957525594"/>
    <n v="3.87"/>
    <n v="3.87"/>
    <n v="5.1911681957525593"/>
    <n v="0.42709724799215959"/>
    <n v="0.57290275200784047"/>
    <s v="Yes"/>
    <n v="18539.886413401993"/>
    <n v="4634.9716033504983"/>
    <n v="0"/>
    <n v="7.4159545653607974"/>
    <n v="0"/>
    <n v="1.8539886413401994"/>
    <n v="0.46349716031187499"/>
    <m/>
    <m/>
    <m/>
    <n v="80"/>
    <n v="0"/>
    <m/>
    <x v="0"/>
    <n v="0.05"/>
    <n v="0.45305840978762801"/>
    <m/>
    <m/>
    <n v="0.45305840978762801"/>
    <n v="10"/>
    <n v="323613.14984830568"/>
    <n v="0.88661136944741281"/>
    <n v="348428.56050841487"/>
    <n v="0.954598795913465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562591743173756"/>
    <n v="70"/>
    <n v="2.0387628440443257"/>
    <x v="0"/>
    <x v="0"/>
    <x v="0"/>
    <x v="0"/>
    <n v="9.7559996942356175"/>
    <n v="3.87"/>
    <n v="3.87"/>
    <n v="5.8859996942356174"/>
    <n v="0.39667897922204831"/>
    <n v="0.60332102077795169"/>
    <n v="21021.427479412916"/>
    <n v="5255.356869853229"/>
    <n v="0"/>
    <n v="0.99261642640436953"/>
    <n v="0"/>
    <n v="0.24815410660109238"/>
    <n v="6.2038526647171077E-2"/>
    <n v="0.12194999617794522"/>
    <m/>
    <m/>
    <n v="0.48779998471178088"/>
    <n v="1.5679285222878672"/>
  </r>
  <r>
    <n v="121"/>
    <x v="15"/>
    <s v="LOHARDA"/>
    <n v="802250"/>
    <s v="Nagar Panchayat"/>
    <m/>
    <n v="9202"/>
    <n v="0.19529697918474145"/>
    <n v="11717.971923441188"/>
    <n v="2343.5943846882374"/>
    <n v="12616.533324670183"/>
    <n v="2523.3066649340367"/>
    <m/>
    <n v="0.28000000000000003"/>
    <n v="3.2810321385635328"/>
    <n v="2.66"/>
    <n v="2.66"/>
    <n v="0.62103213856353268"/>
    <n v="0.81072049515631184"/>
    <n v="0.18927950484368816"/>
    <s v="Yes"/>
    <n v="2217.9719234411882"/>
    <n v="554.49298086029705"/>
    <n v="0"/>
    <n v="0.88718876937647528"/>
    <n v="0"/>
    <n v="0.22179719234411882"/>
    <n v="5.5449298083257242E-2"/>
    <m/>
    <m/>
    <m/>
    <n v="80"/>
    <n v="0"/>
    <m/>
    <x v="0"/>
    <n v="0.05"/>
    <n v="0.16405160692817666"/>
    <m/>
    <m/>
    <n v="0.16405160692817666"/>
    <n v="10"/>
    <n v="117179.71923441188"/>
    <n v="0.32104032666962157"/>
    <n v="126165.33324670183"/>
    <n v="0.34565844725123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730873655485344"/>
    <n v="70"/>
    <n v="0.73823223117679482"/>
    <x v="0"/>
    <x v="0"/>
    <x v="0"/>
    <x v="0"/>
    <n v="3.5326293309076515"/>
    <n v="2.66"/>
    <n v="2.66"/>
    <n v="0.87262933090765138"/>
    <n v="0.75298021695261086"/>
    <n v="0.24701978304738914"/>
    <n v="3116.533324670183"/>
    <n v="779.13333116754575"/>
    <n v="0"/>
    <n v="0.35942456049159799"/>
    <n v="0"/>
    <n v="8.9856140122899497E-2"/>
    <n v="2.2464035029601662E-2"/>
    <n v="4.4157866636345647E-2"/>
    <m/>
    <m/>
    <n v="0.17663146654538259"/>
    <n v="0.56774399961015831"/>
  </r>
  <r>
    <n v="122"/>
    <x v="15"/>
    <s v="NEEMAWAR"/>
    <n v="900166"/>
    <s v="Nagar Panchayat"/>
    <m/>
    <n v="5978"/>
    <n v="0.19529697918474145"/>
    <n v="7612.4794781929386"/>
    <n v="1522.4958956385876"/>
    <n v="8196.2221489761305"/>
    <n v="1639.2444297952261"/>
    <m/>
    <n v="0.28000000000000003"/>
    <n v="2.1314942538940231"/>
    <n v="1.77"/>
    <n v="1.77"/>
    <n v="0.36149425389402312"/>
    <n v="0.83040336457224317"/>
    <n v="0.16959663542775683"/>
    <s v="Yes"/>
    <n v="1291.0509067643682"/>
    <n v="322.76272669109204"/>
    <n v="0"/>
    <n v="0.51642036270574732"/>
    <n v="0"/>
    <n v="0.12910509067643683"/>
    <n v="3.2276272667495387E-2"/>
    <m/>
    <m/>
    <m/>
    <n v="80"/>
    <n v="0"/>
    <m/>
    <x v="0"/>
    <n v="0.05"/>
    <n v="0.10657471269470116"/>
    <m/>
    <m/>
    <n v="0.10657471269470116"/>
    <n v="10"/>
    <n v="76124.794781929391"/>
    <n v="0.20856108159432712"/>
    <n v="81962.221489761301"/>
    <n v="0.22455403147879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256157651868224"/>
    <n v="70"/>
    <n v="0.47958620712615507"/>
    <x v="0"/>
    <x v="0"/>
    <x v="0"/>
    <x v="0"/>
    <n v="2.2949422017133165"/>
    <n v="1.77"/>
    <n v="1.77"/>
    <n v="0.52494220171331651"/>
    <n v="0.77126125384708399"/>
    <n v="0.22873874615291601"/>
    <n v="1874.7935775475589"/>
    <n v="468.69839438688973"/>
    <n v="0"/>
    <n v="0.23349706831327621"/>
    <n v="0"/>
    <n v="5.8374267078319053E-2"/>
    <n v="1.459356676885009E-2"/>
    <n v="2.8686777521416455E-2"/>
    <m/>
    <m/>
    <n v="0.11474711008566583"/>
    <n v="0.36882999670392591"/>
  </r>
  <r>
    <n v="123"/>
    <x v="15"/>
    <s v="PIPALRAWAN"/>
    <n v="802247"/>
    <s v="Nagar Panchayat"/>
    <m/>
    <n v="9652"/>
    <n v="0.19529697918474145"/>
    <n v="12291.009020327574"/>
    <n v="2458.2018040655148"/>
    <n v="13233.512241873137"/>
    <n v="2646.7024483746272"/>
    <m/>
    <n v="0.28000000000000003"/>
    <n v="3.441482525691721"/>
    <n v="2.56"/>
    <n v="2.56"/>
    <n v="0.88148252569172092"/>
    <n v="0.74386546521413843"/>
    <n v="0.25613453478586157"/>
    <s v="Yes"/>
    <n v="3148.1518774704314"/>
    <n v="787.03796936760784"/>
    <n v="0"/>
    <n v="1.2592607509881726"/>
    <n v="0"/>
    <n v="0.31481518774704315"/>
    <n v="7.8703796932825587E-2"/>
    <m/>
    <m/>
    <m/>
    <n v="80"/>
    <n v="0"/>
    <m/>
    <x v="0"/>
    <n v="0.05"/>
    <n v="0.17207412628458607"/>
    <m/>
    <m/>
    <n v="0.17207412628458607"/>
    <n v="10"/>
    <n v="122910.09020327574"/>
    <n v="0.33673997315965959"/>
    <n v="132335.12241873136"/>
    <n v="0.3625619792294010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309540591474082"/>
    <n v="70"/>
    <n v="0.77433356828063715"/>
    <x v="0"/>
    <x v="0"/>
    <x v="0"/>
    <x v="0"/>
    <n v="3.7053834277244788"/>
    <n v="2.56"/>
    <n v="2.56"/>
    <n v="1.1453834277244788"/>
    <n v="0.69088666528962361"/>
    <n v="0.30911333471037639"/>
    <n v="4090.6550990159949"/>
    <n v="1022.6637747539987"/>
    <n v="0"/>
    <n v="0.37700128861822546"/>
    <n v="0"/>
    <n v="9.4250322154556365E-2"/>
    <n v="2.3562580537460964E-2"/>
    <n v="4.6317292846555988E-2"/>
    <m/>
    <m/>
    <n v="0.18526917138622395"/>
    <n v="0.59550805088429126"/>
  </r>
  <r>
    <n v="124"/>
    <x v="15"/>
    <s v="SATWAS"/>
    <n v="802252"/>
    <s v="Nagar Panchayat"/>
    <m/>
    <n v="14108"/>
    <n v="0.19529697918474145"/>
    <n v="17965.349695273664"/>
    <n v="3593.0699390547329"/>
    <n v="19342.974586442833"/>
    <n v="3868.5949172885666"/>
    <m/>
    <n v="0.28000000000000003"/>
    <n v="5.0302979146766269"/>
    <n v="3.9"/>
    <n v="3.9"/>
    <n v="1.130297914676627"/>
    <n v="0.77530199327184612"/>
    <n v="0.22469800672815388"/>
    <s v="Yes"/>
    <n v="4036.7782667022389"/>
    <n v="1009.1945666755597"/>
    <n v="0"/>
    <n v="1.6147113066808956"/>
    <n v="0"/>
    <n v="0.40367782667022389"/>
    <n v="0.10091945666251"/>
    <m/>
    <m/>
    <m/>
    <n v="80"/>
    <n v="0"/>
    <m/>
    <x v="0"/>
    <n v="0.05"/>
    <n v="0.25151489573383135"/>
    <m/>
    <m/>
    <n v="0.25151489573383135"/>
    <n v="10"/>
    <n v="179653.49695273663"/>
    <n v="0.49220136151434696"/>
    <n v="193429.74586442835"/>
    <n v="0.529944509217611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844073628731494"/>
    <n v="70"/>
    <n v="1.1318170308022408"/>
    <x v="0"/>
    <x v="0"/>
    <x v="0"/>
    <x v="0"/>
    <n v="5.4160328842039931"/>
    <n v="3.9"/>
    <n v="3.9"/>
    <n v="1.5160328842039932"/>
    <n v="0.7200842541732817"/>
    <n v="0.2799157458267183"/>
    <n v="5414.4031578714039"/>
    <n v="1353.600789467851"/>
    <n v="0"/>
    <n v="0.55104995646766586"/>
    <n v="0"/>
    <n v="0.13776248911691646"/>
    <n v="3.4440622277507091E-2"/>
    <n v="6.7700411052549911E-2"/>
    <m/>
    <m/>
    <n v="0.27080164421019964"/>
    <n v="0.87043385638992754"/>
  </r>
  <r>
    <n v="125"/>
    <x v="15"/>
    <s v="SONKATCH"/>
    <n v="802246"/>
    <s v="Nagar Panchayat"/>
    <m/>
    <n v="16545"/>
    <n v="0.19529697918474145"/>
    <n v="21068.663928856167"/>
    <n v="4213.7327857712335"/>
    <n v="22684.258189161941"/>
    <n v="4536.8516378323884"/>
    <m/>
    <n v="0.28000000000000003"/>
    <n v="5.8992259000797276"/>
    <n v="3.09"/>
    <n v="3.09"/>
    <n v="2.8092259000797277"/>
    <n v="0.52379753756475722"/>
    <n v="0.47620246243524278"/>
    <s v="Yes"/>
    <n v="10032.949643141883"/>
    <n v="2508.2374107854707"/>
    <n v="0"/>
    <n v="4.0131798572567527"/>
    <n v="0"/>
    <n v="1.0032949643141882"/>
    <n v="0.25082374106600586"/>
    <m/>
    <m/>
    <m/>
    <n v="80"/>
    <n v="0"/>
    <m/>
    <x v="0"/>
    <n v="0.05"/>
    <n v="0.29496129500398638"/>
    <m/>
    <m/>
    <n v="0.29496129500398638"/>
    <n v="10"/>
    <n v="210686.63928856168"/>
    <n v="0.57722366928373059"/>
    <n v="226842.58189161943"/>
    <n v="0.6214865257304641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4808987679852763"/>
    <n v="70"/>
    <n v="1.3273258275179385"/>
    <x v="0"/>
    <x v="0"/>
    <x v="0"/>
    <x v="0"/>
    <n v="6.3515922929653446"/>
    <n v="3.09"/>
    <n v="3.09"/>
    <n v="3.2615922929653447"/>
    <n v="0.48649218297942465"/>
    <n v="0.51350781702057535"/>
    <n v="11648.543903447659"/>
    <n v="2912.1359758619146"/>
    <n v="0"/>
    <n v="0.64623770412231085"/>
    <n v="0"/>
    <n v="0.16155942603057771"/>
    <n v="4.0389856505624933E-2"/>
    <n v="7.9394903662066807E-2"/>
    <m/>
    <m/>
    <n v="0.31757961464826723"/>
    <n v="1.0207916185122874"/>
  </r>
  <r>
    <n v="126"/>
    <x v="15"/>
    <s v="TONKHURD"/>
    <n v="802244"/>
    <s v="Nagar Panchayat"/>
    <m/>
    <n v="7979"/>
    <n v="0.19529697918474145"/>
    <n v="10160.584435681074"/>
    <n v="2032.1168871362147"/>
    <n v="10939.721734138599"/>
    <n v="2187.9443468277195"/>
    <m/>
    <n v="0.28000000000000003"/>
    <n v="2.844963641990701"/>
    <n v="2.34"/>
    <n v="2.34"/>
    <n v="0.5049636419907011"/>
    <n v="0.82250611763974468"/>
    <n v="0.17749388236025532"/>
    <s v="Yes"/>
    <n v="1803.441578538218"/>
    <n v="450.8603946345545"/>
    <n v="0"/>
    <n v="0.72137663141528718"/>
    <n v="0"/>
    <n v="0.1803441578538218"/>
    <n v="4.5086039461201148E-2"/>
    <m/>
    <m/>
    <m/>
    <n v="80"/>
    <n v="0"/>
    <m/>
    <x v="0"/>
    <n v="0.05"/>
    <n v="0.14224818209953505"/>
    <m/>
    <m/>
    <n v="0.14224818209953505"/>
    <n v="10"/>
    <n v="101605.84435681073"/>
    <n v="0.27837217632002942"/>
    <n v="109397.21734138599"/>
    <n v="0.299718403675030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5722629960564837"/>
    <n v="70"/>
    <n v="0.64011681944790777"/>
    <x v="0"/>
    <x v="0"/>
    <x v="0"/>
    <x v="0"/>
    <n v="3.0631220855588079"/>
    <n v="2.34"/>
    <n v="2.34"/>
    <n v="0.72312208555880808"/>
    <n v="0.76392645628850664"/>
    <n v="0.23607354371149336"/>
    <n v="2582.578876995743"/>
    <n v="645.64471924893576"/>
    <n v="0"/>
    <n v="0.31165491938301004"/>
    <n v="0"/>
    <n v="7.7913729845752511E-2"/>
    <n v="1.9478432460464205E-2"/>
    <n v="3.8289026069485102E-2"/>
    <m/>
    <m/>
    <n v="0.15315610427794041"/>
    <n v="0.49228747803623696"/>
  </r>
  <r>
    <n v="127"/>
    <x v="16"/>
    <s v="BADNAWAR"/>
    <n v="802257"/>
    <s v="Nagar Panchayat"/>
    <m/>
    <n v="20917"/>
    <n v="0.25596539504886723"/>
    <n v="28412.639435532019"/>
    <n v="5682.5278871064038"/>
    <n v="31089.653519650594"/>
    <n v="6217.9307039301184"/>
    <n v="3.01"/>
    <n v="0.28000000000000003"/>
    <n v="7.955539041948966"/>
    <n v="5.28"/>
    <n v="5.28"/>
    <n v="2.6755390419489657"/>
    <n v="0.66368852847795134"/>
    <n v="0.33631147152204866"/>
    <s v="Yes"/>
    <n v="9555.4965783891621"/>
    <n v="2388.8741445972905"/>
    <n v="0"/>
    <n v="3.8221986313556648"/>
    <n v="0"/>
    <n v="0.95554965783891621"/>
    <n v="0.23888741444778469"/>
    <n v="0"/>
    <m/>
    <m/>
    <n v="80"/>
    <n v="0"/>
    <m/>
    <x v="0"/>
    <n v="0.05"/>
    <n v="0.39777695209744834"/>
    <n v="0.12"/>
    <m/>
    <n v="0.39777695209744834"/>
    <n v="10"/>
    <n v="284126.3943553202"/>
    <n v="0.77842847768580881"/>
    <n v="310896.53519650595"/>
    <n v="0.85177132930549582"/>
    <n v="1.1663749999999999"/>
    <n v="1"/>
    <n v="12.75"/>
    <x v="2"/>
    <n v="-11.583625"/>
    <x v="2"/>
    <n v="-0.7722416666666666"/>
    <n v="2.5"/>
    <n v="7.5249999999999995"/>
    <n v="-5.2250000000000005"/>
    <n v="-3.6575000000000002"/>
    <x v="6"/>
    <x v="6"/>
    <m/>
    <x v="0"/>
    <x v="0"/>
    <n v="4.5000000000000003E-5"/>
    <n v="1.2785687745989409"/>
    <n v="70"/>
    <n v="1.7899962844385173"/>
    <x v="0"/>
    <x v="0"/>
    <x v="0"/>
    <x v="0"/>
    <n v="8.7051029855021671"/>
    <n v="5.28"/>
    <n v="5.28"/>
    <n v="3.4251029855021669"/>
    <n v="0.60654078519157406"/>
    <n v="0.39345921480842594"/>
    <n v="12232.510662507739"/>
    <n v="3058.1276656269347"/>
    <n v="0"/>
    <n v="1.0708056336474305"/>
    <n v="0"/>
    <n v="0.26770140841185763"/>
    <n v="6.6925352099618113E-2"/>
    <n v="0.10881378731877708"/>
    <m/>
    <m/>
    <n v="0.43525514927510839"/>
    <n v="1.3990344083842767"/>
  </r>
  <r>
    <n v="128"/>
    <x v="16"/>
    <s v="DAHI"/>
    <n v="802264"/>
    <s v="Nagar Panchayat"/>
    <m/>
    <n v="8509"/>
    <n v="0.25596539504886723"/>
    <n v="11558.213365059135"/>
    <n v="2311.6426730118269"/>
    <n v="12647.218138294542"/>
    <n v="2529.4436276589086"/>
    <n v="449"/>
    <n v="0.28000000000000003"/>
    <n v="3.2362997422165583"/>
    <n v="2.23"/>
    <n v="2.23"/>
    <n v="1.0062997422165583"/>
    <n v="0.6890585476092711"/>
    <n v="0.3109414523907289"/>
    <s v="Yes"/>
    <n v="3593.9276507734221"/>
    <n v="898.48191269335553"/>
    <n v="0"/>
    <n v="1.4375710603093688"/>
    <n v="0"/>
    <n v="0.35939276507734219"/>
    <n v="8.9848191264843141E-2"/>
    <n v="1"/>
    <m/>
    <m/>
    <n v="80"/>
    <n v="80"/>
    <m/>
    <x v="0"/>
    <n v="0.05"/>
    <n v="0.16181498711082792"/>
    <n v="0.17"/>
    <m/>
    <n v="0.16181498711082792"/>
    <n v="10"/>
    <n v="115582.13365059135"/>
    <n v="0.31666337986463383"/>
    <n v="126472.18138294542"/>
    <n v="0.34649912707656277"/>
    <n v="173.98750000000001"/>
    <n v="0"/>
    <n v="0"/>
    <x v="1"/>
    <n v="173.98750000000001"/>
    <x v="1"/>
    <n v="11.599166666666667"/>
    <n v="2.5"/>
    <n v="1122.5"/>
    <n v="1122.5"/>
    <n v="785.75"/>
    <x v="1"/>
    <x v="1"/>
    <m/>
    <x v="0"/>
    <x v="0"/>
    <n v="4.5000000000000003E-5"/>
    <n v="0.52011960142766112"/>
    <n v="70"/>
    <n v="0.72816744199872552"/>
    <x v="0"/>
    <x v="0"/>
    <x v="0"/>
    <x v="0"/>
    <n v="3.5412210787224723"/>
    <n v="2.23"/>
    <n v="2.23"/>
    <n v="1.3112210787224723"/>
    <n v="0.62972628661876506"/>
    <n v="0.37027371338123494"/>
    <n v="4682.9324240088299"/>
    <n v="1170.7331060022075"/>
    <n v="0"/>
    <n v="0.4356019092941632"/>
    <n v="0"/>
    <n v="0.1089004773235408"/>
    <n v="2.7225119329523942E-2"/>
    <n v="-0.95573473651596907"/>
    <m/>
    <m/>
    <n v="0.17706105393612362"/>
    <n v="0.56912481622325439"/>
  </r>
  <r>
    <n v="129"/>
    <x v="16"/>
    <s v="DHAMNOD_D"/>
    <n v="802266"/>
    <s v="Nagar Panchayat"/>
    <m/>
    <n v="32093"/>
    <n v="0.25596539504886723"/>
    <n v="43593.576392624615"/>
    <n v="8718.7152785249236"/>
    <n v="47700.925104276263"/>
    <n v="9540.1850208552532"/>
    <n v="8.3000000000000007"/>
    <n v="0.28000000000000003"/>
    <n v="12.206201389934893"/>
    <n v="9.81"/>
    <n v="9.81"/>
    <n v="2.3962013899348928"/>
    <n v="0.80368983655219917"/>
    <n v="0.19631016344780083"/>
    <s v="Yes"/>
    <n v="8557.8621069103301"/>
    <n v="2139.4655267275825"/>
    <n v="0"/>
    <n v="3.423144842764132"/>
    <n v="0"/>
    <n v="0.855786210691033"/>
    <n v="0.21394655266206092"/>
    <n v="0"/>
    <m/>
    <m/>
    <n v="80"/>
    <n v="0"/>
    <m/>
    <x v="0"/>
    <n v="0.05"/>
    <n v="0.61031006949674471"/>
    <n v="0.433"/>
    <m/>
    <n v="0.61031006949674471"/>
    <n v="10"/>
    <n v="435935.76392624615"/>
    <n v="1.1943445587020443"/>
    <n v="477009.25104276265"/>
    <n v="1.3068746603911305"/>
    <n v="3.2162500000000001"/>
    <n v="0"/>
    <n v="0"/>
    <x v="1"/>
    <n v="3.2162500000000001"/>
    <x v="1"/>
    <n v="0.21441666666666667"/>
    <n v="2.5"/>
    <n v="20.75"/>
    <n v="20.75"/>
    <n v="14.524999999999999"/>
    <x v="1"/>
    <x v="1"/>
    <m/>
    <x v="0"/>
    <x v="0"/>
    <n v="4.5000000000000003E-5"/>
    <n v="1.9617109376681077"/>
    <n v="70"/>
    <n v="2.7463953127353506"/>
    <x v="0"/>
    <x v="0"/>
    <x v="0"/>
    <x v="0"/>
    <n v="13.356259029197355"/>
    <n v="9.81"/>
    <n v="9.81"/>
    <n v="3.5462590291973548"/>
    <n v="0.73448710290470709"/>
    <n v="0.26551289709529291"/>
    <n v="12665.21081856198"/>
    <n v="3166.302704640495"/>
    <n v="0"/>
    <n v="1.6429394846606602"/>
    <n v="0"/>
    <n v="0.41073487116516505"/>
    <n v="0.10268371778615704"/>
    <n v="0.16695323786496694"/>
    <m/>
    <m/>
    <n v="0.66781295145986785"/>
    <n v="2.146541629692432"/>
  </r>
  <r>
    <n v="130"/>
    <x v="16"/>
    <s v="DHAR"/>
    <n v="802260"/>
    <s v="Nagar Palika"/>
    <m/>
    <n v="93917"/>
    <n v="0.25596539504886723"/>
    <n v="127572.30280952624"/>
    <n v="25514.460561905249"/>
    <n v="139592.0538129285"/>
    <n v="27918.4107625857"/>
    <n v="8.6"/>
    <n v="0.3"/>
    <n v="38.271690842857865"/>
    <n v="36.130000000000003"/>
    <n v="36.130000000000003"/>
    <n v="2.1416908428578623"/>
    <n v="0.9440398164886008"/>
    <n v="5.5960183511399197E-2"/>
    <s v="Yes"/>
    <n v="7138.969476192874"/>
    <n v="1784.7423690482185"/>
    <n v="0"/>
    <n v="2.8555877904771494"/>
    <n v="0"/>
    <n v="0.71389694761928735"/>
    <n v="0.17847423689589814"/>
    <n v="0"/>
    <m/>
    <m/>
    <n v="80"/>
    <n v="0"/>
    <m/>
    <x v="0"/>
    <n v="0.05"/>
    <n v="1.9135845421428934"/>
    <n v="0.98"/>
    <m/>
    <n v="1.9135845421428934"/>
    <n v="20"/>
    <n v="2551446.0561905247"/>
    <n v="6.9902631676452733"/>
    <n v="2791841.07625857"/>
    <n v="7.6488796609823835"/>
    <n v="3.3325"/>
    <n v="0"/>
    <n v="0"/>
    <x v="1"/>
    <n v="3.3325"/>
    <x v="1"/>
    <n v="0.22216666666666668"/>
    <n v="2.5"/>
    <n v="21.5"/>
    <n v="21.5"/>
    <n v="15.049999999999999"/>
    <x v="1"/>
    <x v="1"/>
    <m/>
    <x v="0"/>
    <x v="0"/>
    <n v="4.5000000000000003E-5"/>
    <n v="5.7407536264286811"/>
    <n v="120"/>
    <n v="13.777808703428835"/>
    <x v="0"/>
    <x v="0"/>
    <x v="0"/>
    <x v="0"/>
    <n v="41.877616143878548"/>
    <n v="36.130000000000003"/>
    <n v="36.130000000000003"/>
    <n v="5.7476161438785454"/>
    <n v="0.86275206964666962"/>
    <n v="0.13724793035333038"/>
    <n v="19158.720479595155"/>
    <n v="4789.6801198987887"/>
    <n v="0"/>
    <n v="4.8079004013609126"/>
    <n v="0"/>
    <n v="1.2019751003402281"/>
    <n v="0.30049377507003233"/>
    <n v="0.5234702017984818"/>
    <m/>
    <m/>
    <n v="2.0938808071939277"/>
    <n v="6.2816424215817825"/>
  </r>
  <r>
    <n v="131"/>
    <x v="16"/>
    <s v="DHARAMPURI"/>
    <n v="802267"/>
    <s v="Nagar Panchayat"/>
    <m/>
    <n v="16363"/>
    <n v="0.25596539504886723"/>
    <n v="22226.706462858459"/>
    <n v="4445.3412925716921"/>
    <n v="24320.887342450769"/>
    <n v="4864.1774684901538"/>
    <n v="17.739999999999998"/>
    <n v="0.28000000000000003"/>
    <n v="6.2234778096003689"/>
    <n v="4.9400000000000004"/>
    <n v="4.9400000000000004"/>
    <n v="1.2834778096003685"/>
    <n v="0.79376839624615214"/>
    <n v="0.20623160375384786"/>
    <s v="Yes"/>
    <n v="4583.8493200013163"/>
    <n v="1145.9623300003291"/>
    <n v="0"/>
    <n v="1.8335397280005266"/>
    <n v="0"/>
    <n v="0.45838493200013164"/>
    <n v="0.11459623299430309"/>
    <n v="1"/>
    <m/>
    <m/>
    <n v="80"/>
    <n v="80"/>
    <m/>
    <x v="0"/>
    <n v="0.05"/>
    <n v="0.31117389048001848"/>
    <n v="0.01"/>
    <m/>
    <n v="0.31117389048001848"/>
    <n v="10"/>
    <n v="222267.0646285846"/>
    <n v="0.60895086199612214"/>
    <n v="243208.87342450768"/>
    <n v="0.66632568061508957"/>
    <n v="6.8742499999999991"/>
    <n v="0"/>
    <n v="0"/>
    <x v="1"/>
    <n v="6.8742499999999991"/>
    <x v="1"/>
    <n v="0.45828333333333326"/>
    <n v="2.5"/>
    <n v="44.349999999999994"/>
    <n v="44.349999999999994"/>
    <n v="31.044999999999995"/>
    <x v="1"/>
    <x v="1"/>
    <m/>
    <x v="0"/>
    <x v="0"/>
    <n v="4.5000000000000003E-5"/>
    <n v="1.0002017908286307"/>
    <n v="70"/>
    <n v="1.4002825071600831"/>
    <x v="0"/>
    <x v="0"/>
    <x v="0"/>
    <x v="0"/>
    <n v="6.8098484558862165"/>
    <n v="4.9400000000000004"/>
    <n v="4.9400000000000004"/>
    <n v="1.8698484558862161"/>
    <n v="0.72541996081131899"/>
    <n v="0.27458003918868101"/>
    <n v="6678.0301995936279"/>
    <n v="1669.507549898407"/>
    <n v="0"/>
    <n v="0.83767235183692446"/>
    <n v="0"/>
    <n v="0.20941808795923111"/>
    <n v="5.2354521987190053E-2"/>
    <n v="-0.91487689430142227"/>
    <m/>
    <m/>
    <n v="0.34049242279431086"/>
    <n v="1.0944399304102848"/>
  </r>
  <r>
    <n v="132"/>
    <x v="16"/>
    <s v="KUKSHI"/>
    <n v="802263"/>
    <s v="Nagar Panchayat"/>
    <m/>
    <n v="28331"/>
    <n v="0.25596539504886723"/>
    <n v="38483.457849981241"/>
    <n v="7696.6915699962483"/>
    <n v="42109.335653545968"/>
    <n v="8421.8671307091936"/>
    <n v="17.309999999999999"/>
    <n v="0.28000000000000003"/>
    <n v="10.775368197994748"/>
    <n v="7.99"/>
    <n v="7.99"/>
    <n v="2.7853681979947478"/>
    <n v="0.74150598412840374"/>
    <n v="0.25849401587159626"/>
    <s v="Yes"/>
    <n v="9947.7435642669552"/>
    <n v="2486.9358910667388"/>
    <n v="0"/>
    <n v="3.9790974257067822"/>
    <n v="0"/>
    <n v="0.99477435642669554"/>
    <n v="0.24869358909423919"/>
    <n v="1"/>
    <m/>
    <m/>
    <n v="80"/>
    <n v="80"/>
    <m/>
    <x v="0"/>
    <n v="0.05"/>
    <n v="0.5387684098997374"/>
    <n v="0.24"/>
    <m/>
    <n v="0.5387684098997374"/>
    <n v="10"/>
    <n v="384834.5784998124"/>
    <n v="1.0543413109583901"/>
    <n v="421093.35653545969"/>
    <n v="1.153680428864273"/>
    <n v="6.7076250000000002"/>
    <n v="0"/>
    <n v="0"/>
    <x v="1"/>
    <n v="6.7076250000000002"/>
    <x v="1"/>
    <n v="0.44717499999999999"/>
    <n v="2.5"/>
    <n v="43.274999999999999"/>
    <n v="43.274999999999999"/>
    <n v="30.292499999999997"/>
    <x v="1"/>
    <x v="1"/>
    <m/>
    <x v="0"/>
    <x v="0"/>
    <n v="4.5000000000000003E-5"/>
    <n v="1.7317556032491559"/>
    <n v="70"/>
    <n v="2.4244578445488183"/>
    <x v="0"/>
    <x v="0"/>
    <x v="0"/>
    <x v="0"/>
    <n v="11.790613982992873"/>
    <n v="7.99"/>
    <n v="7.99"/>
    <n v="3.8006139829928731"/>
    <n v="0.6776576700352509"/>
    <n v="0.3223423299647491"/>
    <n v="13573.621367831687"/>
    <n v="3393.4053419579218"/>
    <n v="0"/>
    <n v="1.4503511214258928"/>
    <n v="0"/>
    <n v="0.36258778035647321"/>
    <n v="9.0646945084585956E-2"/>
    <n v="-0.85261732521258904"/>
    <m/>
    <m/>
    <n v="0.58953069914964373"/>
    <n v="1.8949201044095687"/>
  </r>
  <r>
    <n v="133"/>
    <x v="16"/>
    <s v="MANAVAR"/>
    <n v="802265"/>
    <s v="Nagar Palika"/>
    <m/>
    <n v="30393"/>
    <n v="0.25596539504886723"/>
    <n v="41284.378752408309"/>
    <n v="8256.8757504816622"/>
    <n v="45174.156878268419"/>
    <n v="9034.8313756536845"/>
    <n v="15.08"/>
    <n v="0.28000000000000003"/>
    <n v="11.559626050674327"/>
    <n v="9.52"/>
    <n v="9.52"/>
    <n v="2.0396260506743271"/>
    <n v="0.82355605261509768"/>
    <n v="0.17644394738490232"/>
    <s v="Yes"/>
    <n v="7284.3787524083109"/>
    <n v="1821.0946881020777"/>
    <n v="0"/>
    <n v="2.9137515009633246"/>
    <n v="0"/>
    <n v="0.72843787524083115"/>
    <n v="0.18210946880110229"/>
    <n v="0"/>
    <m/>
    <m/>
    <n v="80"/>
    <n v="0"/>
    <m/>
    <x v="0"/>
    <n v="0.05"/>
    <n v="0.57798130253371638"/>
    <n v="0.52"/>
    <m/>
    <n v="0.57798130253371638"/>
    <n v="20"/>
    <n v="825687.57504816621"/>
    <n v="2.2621577398579897"/>
    <n v="903483.13756536832"/>
    <n v="2.4752962673023791"/>
    <n v="5.8435000000000006"/>
    <n v="0"/>
    <n v="0"/>
    <x v="1"/>
    <n v="5.8435000000000006"/>
    <x v="1"/>
    <n v="0.38956666666666673"/>
    <n v="2.5"/>
    <n v="37.700000000000003"/>
    <n v="37.700000000000003"/>
    <n v="26.39"/>
    <x v="1"/>
    <x v="1"/>
    <m/>
    <x v="0"/>
    <x v="0"/>
    <n v="4.5000000000000003E-5"/>
    <n v="1.857797043858374"/>
    <n v="70"/>
    <n v="2.6009158614017238"/>
    <x v="0"/>
    <x v="0"/>
    <x v="0"/>
    <x v="0"/>
    <n v="12.648763925915159"/>
    <n v="9.52"/>
    <n v="9.52"/>
    <n v="3.1287639259151589"/>
    <n v="0.75264271321367171"/>
    <n v="0.24735728678632829"/>
    <n v="11174.156878268423"/>
    <n v="2793.5392195671056"/>
    <n v="0"/>
    <n v="1.5559112503440442"/>
    <n v="0"/>
    <n v="0.38897781258601105"/>
    <n v="9.7244453141640597E-2"/>
    <n v="0.15810954907393948"/>
    <m/>
    <m/>
    <n v="0.63243819629575793"/>
    <n v="2.032837059522079"/>
  </r>
  <r>
    <n v="134"/>
    <x v="16"/>
    <s v="MANDAV"/>
    <n v="802262"/>
    <s v="Nagar Panchayat"/>
    <m/>
    <n v="10657"/>
    <n v="0.25596539504886723"/>
    <n v="14475.952501050089"/>
    <n v="2895.1905002100179"/>
    <n v="15839.864108567977"/>
    <n v="3167.9728217135953"/>
    <n v="13"/>
    <n v="0.28000000000000003"/>
    <n v="4.0532667002940252"/>
    <n v="3.12"/>
    <n v="3.12"/>
    <n v="0.93326670029402514"/>
    <n v="0.7697494960728033"/>
    <n v="0.2302505039271967"/>
    <s v="Yes"/>
    <n v="3333.0953581929466"/>
    <n v="833.27383954823665"/>
    <n v="0"/>
    <n v="1.3332381432771787"/>
    <n v="0"/>
    <n v="0.33330953581929468"/>
    <n v="8.3327383950657294E-2"/>
    <n v="0"/>
    <m/>
    <m/>
    <n v="80"/>
    <n v="0"/>
    <m/>
    <x v="0"/>
    <n v="0.05"/>
    <n v="0.20266333501470127"/>
    <n v="0.52"/>
    <m/>
    <n v="0.20266333501470127"/>
    <n v="10"/>
    <n v="144759.52501050089"/>
    <n v="0.39660143838493389"/>
    <n v="158398.64108567976"/>
    <n v="0.43396887968679387"/>
    <n v="5.0374999999999996"/>
    <n v="0"/>
    <n v="0"/>
    <x v="1"/>
    <n v="5.0374999999999996"/>
    <x v="1"/>
    <n v="0.33583333333333332"/>
    <n v="2.5"/>
    <n v="32.5"/>
    <n v="32.5"/>
    <n v="22.75"/>
    <x v="1"/>
    <x v="1"/>
    <m/>
    <x v="0"/>
    <x v="0"/>
    <n v="4.5000000000000003E-5"/>
    <n v="0.65141786254725409"/>
    <n v="70"/>
    <n v="0.91198500756615564"/>
    <x v="0"/>
    <x v="0"/>
    <x v="0"/>
    <x v="0"/>
    <n v="4.435161950399034"/>
    <n v="3.12"/>
    <n v="3.12"/>
    <n v="1.3151619503990339"/>
    <n v="0.70346923852899934"/>
    <n v="0.29653076147100066"/>
    <n v="4697.0069657108352"/>
    <n v="1174.2517414277088"/>
    <n v="0"/>
    <n v="0.54556464300715546"/>
    <n v="0"/>
    <n v="0.13639116075178886"/>
    <n v="3.409779018624233E-2"/>
    <n v="5.5439524379987927E-2"/>
    <m/>
    <m/>
    <n v="0.22175809751995171"/>
    <n v="0.71279388488555906"/>
  </r>
  <r>
    <n v="135"/>
    <x v="16"/>
    <s v="PITHAMPUR"/>
    <n v="802261"/>
    <s v="Nagar Palika"/>
    <m/>
    <n v="126200"/>
    <n v="0.25596539504886723"/>
    <n v="171423.96599723387"/>
    <n v="34284.793199446773"/>
    <n v="187575.38242481739"/>
    <n v="37515.07648496348"/>
    <n v="200"/>
    <n v="0.3"/>
    <n v="51.427189799170165"/>
    <n v="41.59"/>
    <n v="41.59"/>
    <n v="9.8371897991701616"/>
    <n v="0.8087161706174173"/>
    <n v="0.1912838293825827"/>
    <s v="Yes"/>
    <n v="32790.632663900535"/>
    <n v="8197.6581659751337"/>
    <n v="0"/>
    <n v="13.116253065560214"/>
    <n v="0"/>
    <n v="3.2790632663900534"/>
    <n v="0.81976581655652503"/>
    <n v="0"/>
    <m/>
    <m/>
    <n v="80"/>
    <n v="0"/>
    <m/>
    <x v="0"/>
    <n v="0.05"/>
    <n v="2.5713594899585086"/>
    <n v="0.11"/>
    <m/>
    <n v="2.5713594899585086"/>
    <n v="20"/>
    <n v="3428479.3199446774"/>
    <n v="9.3930940272456915"/>
    <n v="3751507.6484963479"/>
    <n v="10.278103146565337"/>
    <n v="77.5"/>
    <n v="2"/>
    <n v="25.5"/>
    <x v="5"/>
    <n v="52"/>
    <x v="5"/>
    <n v="3.4666666666666668"/>
    <n v="2.5"/>
    <n v="500"/>
    <n v="474.5"/>
    <n v="332.15"/>
    <x v="7"/>
    <x v="7"/>
    <m/>
    <x v="0"/>
    <x v="0"/>
    <n v="4.5000000000000003E-5"/>
    <n v="7.7140784698755249"/>
    <n v="120"/>
    <n v="18.51378832770126"/>
    <x v="0"/>
    <x v="0"/>
    <x v="0"/>
    <x v="0"/>
    <n v="56.272614727445216"/>
    <n v="41.59"/>
    <n v="41.59"/>
    <n v="14.682614727445213"/>
    <n v="0.7390806380943904"/>
    <n v="0.2609193619056096"/>
    <n v="48942.049091484041"/>
    <n v="12235.51227287101"/>
    <n v="0"/>
    <n v="6.4605665710334019"/>
    <n v="0"/>
    <n v="1.6151416427583505"/>
    <n v="0.40378541066939844"/>
    <n v="0.7034076840930652"/>
    <m/>
    <m/>
    <n v="2.8136307363722608"/>
    <n v="8.4408922091167824"/>
  </r>
  <r>
    <n v="136"/>
    <x v="16"/>
    <s v="RAJGARH_D"/>
    <n v="802258"/>
    <s v="Nagar Panchayat"/>
    <m/>
    <n v="20668"/>
    <n v="0.25596539504886723"/>
    <n v="28074.409898817983"/>
    <n v="5614.881979763597"/>
    <n v="30719.556291252979"/>
    <n v="6143.9112582505959"/>
    <n v="2.31"/>
    <n v="0.28000000000000003"/>
    <n v="7.8608347716690359"/>
    <n v="7.19"/>
    <n v="7.19"/>
    <n v="0.67083477166903549"/>
    <n v="0.91466112809204847"/>
    <n v="8.533887190795153E-2"/>
    <s v="Yes"/>
    <n v="2395.8384702465551"/>
    <n v="598.95961756163877"/>
    <n v="0"/>
    <n v="0.95833538809862207"/>
    <n v="0"/>
    <n v="0.23958384702465552"/>
    <n v="5.989596175316908E-2"/>
    <n v="1"/>
    <m/>
    <m/>
    <n v="80"/>
    <n v="80"/>
    <m/>
    <x v="0"/>
    <n v="0.05"/>
    <n v="0.39304173858345182"/>
    <n v="0.22"/>
    <m/>
    <n v="0.39304173858345182"/>
    <n v="10"/>
    <n v="280744.09898817982"/>
    <n v="0.76916191503610909"/>
    <n v="307195.5629125298"/>
    <n v="0.84163167921241044"/>
    <n v="0.89512500000000006"/>
    <n v="0"/>
    <n v="0"/>
    <x v="1"/>
    <n v="0.89512500000000006"/>
    <x v="1"/>
    <n v="5.9675000000000006E-2"/>
    <n v="2.5"/>
    <n v="5.7750000000000004"/>
    <n v="5.7750000000000004"/>
    <n v="4.0425000000000004"/>
    <x v="8"/>
    <x v="8"/>
    <m/>
    <x v="0"/>
    <x v="0"/>
    <n v="4.5000000000000003E-5"/>
    <n v="1.2633484454468094"/>
    <n v="70"/>
    <n v="1.768687823625533"/>
    <x v="0"/>
    <x v="0"/>
    <x v="0"/>
    <x v="0"/>
    <n v="8.6014757615508355"/>
    <n v="7.19"/>
    <n v="7.19"/>
    <n v="1.4114757615508351"/>
    <n v="0.83590307051026935"/>
    <n v="0.16409692948973065"/>
    <n v="5040.9848626815538"/>
    <n v="1260.2462156703884"/>
    <n v="0"/>
    <n v="1.0580585569739993"/>
    <n v="0"/>
    <n v="0.26451463924349983"/>
    <n v="6.6128659807568518E-2"/>
    <n v="-0.8924815529806146"/>
    <m/>
    <m/>
    <n v="0.43007378807754182"/>
    <n v="1.382380033106384"/>
  </r>
  <r>
    <n v="137"/>
    <x v="16"/>
    <s v="SARDARPUR"/>
    <n v="802259"/>
    <s v="Nagar Panchayat"/>
    <m/>
    <n v="7293"/>
    <n v="0.25596539504886723"/>
    <n v="9906.4578765279439"/>
    <n v="1981.2915753055888"/>
    <n v="10839.83568957364"/>
    <n v="2167.967137914728"/>
    <n v="14.81"/>
    <n v="0.28000000000000003"/>
    <n v="2.7738082054278248"/>
    <n v="2.68"/>
    <n v="2.68"/>
    <n v="9.3808205427824642E-2"/>
    <n v="0.96618071673295236"/>
    <n v="3.381928326704764E-2"/>
    <s v="Yes"/>
    <n v="335.02930509937369"/>
    <n v="83.757326274843422"/>
    <n v="0"/>
    <n v="0.13401172203974948"/>
    <n v="0"/>
    <n v="3.350293050993737E-2"/>
    <n v="8.375732627065556E-3"/>
    <n v="0"/>
    <m/>
    <m/>
    <n v="80"/>
    <n v="0"/>
    <m/>
    <x v="0"/>
    <n v="0.05"/>
    <n v="0.13869041027139126"/>
    <n v="0.05"/>
    <m/>
    <n v="0.13869041027139126"/>
    <n v="10"/>
    <n v="99064.578765279439"/>
    <n v="0.271409804836382"/>
    <n v="108398.35689573639"/>
    <n v="0.29698179971434624"/>
    <n v="5.7388750000000002"/>
    <n v="0"/>
    <n v="0"/>
    <x v="1"/>
    <n v="5.7388750000000002"/>
    <x v="1"/>
    <n v="0.38259166666666666"/>
    <n v="2.5"/>
    <n v="37.024999999999999"/>
    <n v="37.024999999999999"/>
    <n v="25.917499999999997"/>
    <x v="1"/>
    <x v="1"/>
    <m/>
    <x v="0"/>
    <x v="0"/>
    <n v="4.5000000000000003E-5"/>
    <n v="0.44579060444375751"/>
    <n v="70"/>
    <n v="0.62410684622126045"/>
    <x v="0"/>
    <x v="0"/>
    <x v="0"/>
    <x v="0"/>
    <n v="3.0351539930806193"/>
    <n v="2.68"/>
    <n v="2.68"/>
    <n v="0.35515399308061912"/>
    <n v="0.88298649956796915"/>
    <n v="0.11701350043203085"/>
    <n v="1268.4071181450681"/>
    <n v="317.10177953626703"/>
    <n v="0"/>
    <n v="0.37335112521827779"/>
    <n v="0"/>
    <n v="9.3337781304569448E-2"/>
    <n v="2.3334445324975639E-2"/>
    <n v="3.7939424913507741E-2"/>
    <m/>
    <m/>
    <n v="0.15175769965403096"/>
    <n v="0.48779260603081381"/>
  </r>
  <r>
    <n v="138"/>
    <x v="17"/>
    <s v="DINDORI_D"/>
    <n v="802371"/>
    <s v="Nagar Panchayat"/>
    <m/>
    <n v="21323"/>
    <n v="0.21316963132608957"/>
    <n v="27686.582468272692"/>
    <n v="5537.3164936545381"/>
    <n v="29959.290492655797"/>
    <n v="5991.8580985311592"/>
    <m/>
    <n v="0.28000000000000003"/>
    <n v="7.7522430911163545"/>
    <n v="4.1900000000000004"/>
    <n v="4.1900000000000004"/>
    <n v="3.5622430911163541"/>
    <n v="0.54048872703714756"/>
    <n v="0.45951127296285244"/>
    <s v="Yes"/>
    <n v="12722.296753986979"/>
    <n v="3180.5741884967447"/>
    <n v="0"/>
    <n v="5.0889187015947916"/>
    <n v="0"/>
    <n v="1.2722296753986979"/>
    <n v="0.31805741883377159"/>
    <m/>
    <m/>
    <m/>
    <n v="80"/>
    <n v="0"/>
    <m/>
    <x v="0"/>
    <n v="0.05"/>
    <n v="0.38761215455581777"/>
    <m/>
    <m/>
    <n v="0.38761215455581777"/>
    <n v="10"/>
    <n v="276865.82468272693"/>
    <n v="0.75853650598007383"/>
    <n v="299592.90492655797"/>
    <n v="0.8208024792508438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458962110722713"/>
    <n v="70"/>
    <n v="1.7442546955011797"/>
    <x v="0"/>
    <x v="0"/>
    <x v="0"/>
    <x v="0"/>
    <n v="8.3886013379436246"/>
    <n v="4.1900000000000004"/>
    <n v="4.1900000000000004"/>
    <n v="4.1986013379436242"/>
    <n v="0.49948731990011747"/>
    <n v="0.50051268009988248"/>
    <n v="14995.004778370087"/>
    <n v="3748.7511945925216"/>
    <n v="0"/>
    <n v="0.90908320975324308"/>
    <n v="0"/>
    <n v="0.22727080243831077"/>
    <n v="5.6817700606736798E-2"/>
    <n v="0.1048575167242953"/>
    <m/>
    <m/>
    <n v="0.41943006689718126"/>
    <n v="1.3481680721695108"/>
  </r>
  <r>
    <n v="139"/>
    <x v="17"/>
    <s v="SHAHPURA_D"/>
    <n v="802370"/>
    <s v="Nagar Panchayat"/>
    <m/>
    <n v="10995"/>
    <n v="0.21316963132608957"/>
    <n v="14276.320135002497"/>
    <n v="2855.2640270004995"/>
    <n v="15448.220183217674"/>
    <n v="3089.6440366435349"/>
    <m/>
    <n v="0.28000000000000003"/>
    <n v="3.9973696378006998"/>
    <n v="2.44"/>
    <n v="2.44"/>
    <n v="1.5573696378006998"/>
    <n v="0.61040139418841832"/>
    <n v="0.38959860581158168"/>
    <s v="Yes"/>
    <n v="5562.0344207167846"/>
    <n v="1390.5086051791961"/>
    <n v="0"/>
    <n v="2.224813768286714"/>
    <n v="0"/>
    <n v="0.55620344207167849"/>
    <n v="0.13905086051096707"/>
    <m/>
    <m/>
    <m/>
    <n v="80"/>
    <n v="0"/>
    <m/>
    <x v="0"/>
    <n v="0.05"/>
    <n v="0.199868481890035"/>
    <m/>
    <m/>
    <n v="0.199868481890035"/>
    <n v="10"/>
    <n v="142763.20135002496"/>
    <n v="0.39113205849321908"/>
    <n v="154482.20183217674"/>
    <n v="0.423238909129251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243440607511237"/>
    <n v="70"/>
    <n v="0.89940816850515737"/>
    <x v="0"/>
    <x v="0"/>
    <x v="0"/>
    <x v="0"/>
    <n v="4.3255016513009492"/>
    <n v="2.44"/>
    <n v="2.44"/>
    <n v="1.8855016513009493"/>
    <n v="0.56409642087782796"/>
    <n v="0.43590357912217204"/>
    <n v="6733.9344689319614"/>
    <n v="1683.4836172329904"/>
    <n v="0"/>
    <n v="0.46876001928607058"/>
    <n v="0"/>
    <n v="0.11719000482151765"/>
    <n v="2.9297501203914555E-2"/>
    <n v="5.4068770641261865E-2"/>
    <m/>
    <m/>
    <n v="0.21627508256504746"/>
    <n v="0.69516990824479541"/>
  </r>
  <r>
    <n v="140"/>
    <x v="18"/>
    <s v="ARON"/>
    <n v="802404"/>
    <s v="Nagar Panchayat"/>
    <m/>
    <n v="28010"/>
    <n v="0.2696714244953351"/>
    <n v="38584.895240160069"/>
    <n v="7716.9790480320135"/>
    <n v="42361.643540217236"/>
    <n v="8472.3287080434475"/>
    <n v="20.010000000000002"/>
    <n v="0.28000000000000003"/>
    <n v="10.803770667244819"/>
    <n v="1.65"/>
    <n v="1.65"/>
    <n v="9.1537706672448191"/>
    <n v="0.15272445619403205"/>
    <n v="0.84727554380596792"/>
    <s v="Yes"/>
    <n v="32692.038097302921"/>
    <n v="8173.0095243257301"/>
    <n v="0"/>
    <n v="13.076815238921169"/>
    <n v="0"/>
    <n v="3.2692038097302922"/>
    <n v="0.81730095239170797"/>
    <n v="0"/>
    <m/>
    <m/>
    <n v="80"/>
    <n v="0"/>
    <m/>
    <x v="0"/>
    <n v="0.05"/>
    <n v="0.54018853336224104"/>
    <n v="0.11"/>
    <m/>
    <n v="0.54018853336224104"/>
    <n v="10"/>
    <n v="385848.95240160066"/>
    <n v="1.057120417538632"/>
    <n v="423616.43540217238"/>
    <n v="1.1605929737045819"/>
    <n v="7.7538750000000007"/>
    <n v="0"/>
    <n v="0"/>
    <x v="1"/>
    <n v="7.7538750000000007"/>
    <x v="1"/>
    <n v="0.51692500000000008"/>
    <n v="2.5"/>
    <n v="50.025000000000006"/>
    <n v="50.025000000000006"/>
    <n v="35.017499999999998"/>
    <x v="4"/>
    <x v="4"/>
    <m/>
    <x v="0"/>
    <x v="0"/>
    <n v="4.5000000000000003E-5"/>
    <n v="1.7363202858072033"/>
    <n v="70"/>
    <n v="2.4308484001300847"/>
    <x v="0"/>
    <x v="0"/>
    <x v="0"/>
    <x v="0"/>
    <n v="11.861260191260827"/>
    <n v="1.65"/>
    <n v="1.65"/>
    <n v="10.211260191260827"/>
    <n v="0.13910832183039806"/>
    <n v="0.86089167816960188"/>
    <n v="36468.786397360091"/>
    <n v="9117.1965993400227"/>
    <n v="0"/>
    <n v="1.5106993200228676"/>
    <n v="0"/>
    <n v="0.37767483000571689"/>
    <n v="9.4418707496708332E-2"/>
    <n v="0.14826575239076034"/>
    <m/>
    <m/>
    <n v="0.59306300956304137"/>
    <n v="1.9062739593097757"/>
  </r>
  <r>
    <n v="141"/>
    <x v="18"/>
    <s v="CHACHODABINAGANJ"/>
    <n v="802405"/>
    <s v="Nagar Panchayat"/>
    <m/>
    <n v="21860"/>
    <n v="0.2696714244953351"/>
    <n v="30113.024275255237"/>
    <n v="6022.6048550510477"/>
    <n v="33060.532944989245"/>
    <n v="6612.106588997849"/>
    <n v="11.65"/>
    <n v="0.28000000000000003"/>
    <n v="8.4316467970714672"/>
    <n v="5.84"/>
    <n v="5.84"/>
    <n v="2.5916467970714674"/>
    <n v="0.69262863359366356"/>
    <n v="0.30737136640633644"/>
    <s v="Yes"/>
    <n v="9255.8814181123835"/>
    <n v="2313.9703545280959"/>
    <n v="0"/>
    <n v="3.7023525672449535"/>
    <n v="0"/>
    <n v="0.92558814181123839"/>
    <n v="0.23139703544123974"/>
    <n v="0"/>
    <m/>
    <m/>
    <n v="80"/>
    <n v="0"/>
    <m/>
    <x v="0"/>
    <n v="0.05"/>
    <n v="0.42158233985357341"/>
    <n v="6.0000000000000001E-3"/>
    <m/>
    <n v="0.42158233985357341"/>
    <n v="10"/>
    <n v="301130.24275255238"/>
    <n v="0.82501436370562287"/>
    <n v="330605.32944989245"/>
    <n v="0.90576802589011629"/>
    <n v="4.5143750000000002"/>
    <n v="0"/>
    <n v="0"/>
    <x v="1"/>
    <n v="4.5143750000000002"/>
    <x v="1"/>
    <n v="0.30095833333333333"/>
    <n v="2.5"/>
    <n v="29.125"/>
    <n v="29.125"/>
    <n v="20.387499999999999"/>
    <x v="1"/>
    <x v="1"/>
    <m/>
    <x v="0"/>
    <x v="0"/>
    <n v="4.5000000000000003E-5"/>
    <n v="1.3550860923864858"/>
    <n v="70"/>
    <n v="1.89712052934108"/>
    <x v="0"/>
    <x v="0"/>
    <x v="0"/>
    <x v="0"/>
    <n v="9.2569492245969887"/>
    <n v="5.84"/>
    <n v="5.84"/>
    <n v="3.4169492245969888"/>
    <n v="0.63087739365387419"/>
    <n v="0.36912260634612581"/>
    <n v="12203.390087846386"/>
    <n v="3050.8475219615966"/>
    <n v="0"/>
    <n v="1.179003467893601"/>
    <n v="0"/>
    <n v="0.29475086697340025"/>
    <n v="7.3687716739665676E-2"/>
    <n v="0.11571186530746236"/>
    <m/>
    <m/>
    <n v="0.46284746122984943"/>
    <n v="1.4877239825245161"/>
  </r>
  <r>
    <n v="142"/>
    <x v="18"/>
    <s v="GUNA"/>
    <n v="802401"/>
    <s v="Nagar Palika"/>
    <m/>
    <n v="180935"/>
    <n v="0.2696714244953351"/>
    <n v="249245.19886748883"/>
    <n v="49849.039773497767"/>
    <n v="273641.69846302056"/>
    <n v="54728.33969260411"/>
    <n v="45.75"/>
    <n v="0.3"/>
    <n v="74.773559660246633"/>
    <n v="57.26"/>
    <n v="57.26"/>
    <n v="17.513559660246635"/>
    <n v="0.76577870921453906"/>
    <n v="0.23422129078546094"/>
    <s v="Yes"/>
    <n v="58378.532200822119"/>
    <n v="14594.63305020553"/>
    <n v="0"/>
    <n v="23.351412880328848"/>
    <n v="0"/>
    <n v="5.837853220082212"/>
    <n v="1.4594633049475798"/>
    <n v="1"/>
    <m/>
    <m/>
    <n v="80"/>
    <n v="80"/>
    <m/>
    <x v="0"/>
    <n v="0.05"/>
    <n v="3.738677983012332"/>
    <n v="0.05"/>
    <m/>
    <n v="3.738677983012332"/>
    <n v="20"/>
    <n v="4984903.9773497768"/>
    <n v="13.657271170821307"/>
    <n v="5472833.9692604113"/>
    <n v="14.994065669206606"/>
    <n v="17.728124999999999"/>
    <n v="0"/>
    <n v="0"/>
    <x v="1"/>
    <n v="17.728124999999999"/>
    <x v="1"/>
    <n v="1.181875"/>
    <n v="2.5"/>
    <n v="114.375"/>
    <n v="114.375"/>
    <n v="80.0625"/>
    <x v="1"/>
    <x v="1"/>
    <m/>
    <x v="0"/>
    <x v="0"/>
    <n v="4.5000000000000003E-5"/>
    <n v="11.216033949036998"/>
    <n v="120"/>
    <n v="26.918481477688797"/>
    <x v="0"/>
    <x v="0"/>
    <x v="0"/>
    <x v="0"/>
    <n v="82.092509538906157"/>
    <n v="57.26"/>
    <n v="57.26"/>
    <n v="24.832509538906159"/>
    <n v="0.69750578124137785"/>
    <n v="0.30249421875862215"/>
    <n v="82775.031796353855"/>
    <n v="20693.757949088464"/>
    <n v="0"/>
    <n v="9.7585998382126924"/>
    <n v="0"/>
    <n v="2.4396499595531731"/>
    <n v="0.60991248985779767"/>
    <n v="2.6156369236326915E-2"/>
    <m/>
    <m/>
    <n v="4.1046254769453077"/>
    <n v="12.313876430835926"/>
  </r>
  <r>
    <n v="143"/>
    <x v="18"/>
    <s v="KUMBHRAJ"/>
    <n v="802403"/>
    <s v="Nagar Panchayat"/>
    <m/>
    <n v="19707"/>
    <n v="0.2696714244953351"/>
    <n v="27147.180667541397"/>
    <n v="5429.4361335082795"/>
    <n v="29804.388048806184"/>
    <n v="5960.8776097612372"/>
    <n v="5.3"/>
    <n v="0.28000000000000003"/>
    <n v="7.6012105869115922"/>
    <n v="7.13"/>
    <n v="7.13"/>
    <n v="0.47121058691159234"/>
    <n v="0.93800848147491633"/>
    <n v="6.1991518525083666E-2"/>
    <s v="Yes"/>
    <n v="1682.8949532556869"/>
    <n v="420.72373831392173"/>
    <n v="0"/>
    <n v="0.67315798130227478"/>
    <n v="0"/>
    <n v="0.16828949532556869"/>
    <n v="4.2072373829288551E-2"/>
    <n v="0"/>
    <m/>
    <m/>
    <n v="80"/>
    <n v="0"/>
    <m/>
    <x v="0"/>
    <n v="0.05"/>
    <n v="0.38006052934557966"/>
    <n v="4.0000000000000001E-3"/>
    <m/>
    <n v="0.38006052934557966"/>
    <n v="10"/>
    <n v="271471.80667541397"/>
    <n v="0.74375837445318893"/>
    <n v="298043.88048806181"/>
    <n v="0.8165585766796214"/>
    <n v="2.05375"/>
    <n v="0"/>
    <n v="0"/>
    <x v="1"/>
    <n v="2.05375"/>
    <x v="1"/>
    <n v="0.13691666666666666"/>
    <n v="2.5"/>
    <n v="13.25"/>
    <n v="13.25"/>
    <n v="9.2749999999999986"/>
    <x v="4"/>
    <x v="4"/>
    <m/>
    <x v="0"/>
    <x v="0"/>
    <n v="4.5000000000000003E-5"/>
    <n v="1.221623130039363"/>
    <n v="70"/>
    <n v="1.710272382055108"/>
    <x v="0"/>
    <x v="0"/>
    <x v="0"/>
    <x v="0"/>
    <n v="8.3452286536657319"/>
    <n v="7.13"/>
    <n v="7.13"/>
    <n v="1.215228653665732"/>
    <n v="0.85438042453972429"/>
    <n v="0.14561957546027571"/>
    <n v="4340.1023345204712"/>
    <n v="1085.0255836301178"/>
    <n v="0"/>
    <n v="1.0628829525059138"/>
    <n v="0"/>
    <n v="0.26572073812647845"/>
    <n v="6.6430184528298103E-2"/>
    <n v="0.10431535817082165"/>
    <m/>
    <m/>
    <n v="0.41726143268328664"/>
    <n v="1.3411974621962783"/>
  </r>
  <r>
    <n v="144"/>
    <x v="18"/>
    <s v="MADHUSUDANGARH"/>
    <n v="900683"/>
    <s v="Nagar Panchayat"/>
    <m/>
    <n v="10917"/>
    <n v="0.2696714244953351"/>
    <n v="15038.604117701801"/>
    <n v="3007.7208235403605"/>
    <n v="16510.605588309591"/>
    <n v="3302.1211176619181"/>
    <n v="2.5"/>
    <n v="0.28000000000000003"/>
    <n v="4.2108091529565046"/>
    <n v="4.03"/>
    <n v="4.03"/>
    <n v="0.18080915295650435"/>
    <n v="0.95706071056923725"/>
    <n v="4.293928943076275E-2"/>
    <s v="Yes"/>
    <n v="645.74697484465833"/>
    <n v="161.43674371116458"/>
    <n v="0"/>
    <n v="0.25829878993786332"/>
    <n v="0"/>
    <n v="6.4574697484465829E-2"/>
    <n v="1.6143674370309273E-2"/>
    <n v="0"/>
    <m/>
    <m/>
    <n v="80"/>
    <n v="0"/>
    <m/>
    <x v="0"/>
    <n v="0.05"/>
    <n v="0.21054045764782525"/>
    <n v="0.05"/>
    <m/>
    <n v="0.21054045764782525"/>
    <n v="10"/>
    <n v="150386.04117701802"/>
    <n v="0.41201655116991243"/>
    <n v="165106.05588309589"/>
    <n v="0.4523453585838243"/>
    <n v="0.96875"/>
    <n v="0"/>
    <n v="0"/>
    <x v="1"/>
    <n v="0.96875"/>
    <x v="1"/>
    <n v="6.458333333333334E-2"/>
    <n v="2.5"/>
    <n v="6.25"/>
    <n v="6.25"/>
    <n v="4.375"/>
    <x v="1"/>
    <x v="1"/>
    <m/>
    <x v="0"/>
    <x v="0"/>
    <n v="4.5000000000000003E-5"/>
    <n v="0.67673718529658111"/>
    <n v="70"/>
    <n v="0.94743205941521358"/>
    <x v="0"/>
    <x v="0"/>
    <x v="0"/>
    <x v="0"/>
    <n v="4.6229695647266853"/>
    <n v="4.03"/>
    <n v="4.03"/>
    <n v="0.59296956472668505"/>
    <n v="0.87173405396153802"/>
    <n v="0.12826594603846198"/>
    <n v="2117.748445452446"/>
    <n v="529.43711136311151"/>
    <n v="0"/>
    <n v="0.5888005882431151"/>
    <n v="0"/>
    <n v="0.14720014706077877"/>
    <n v="3.6800036763354693E-2"/>
    <n v="5.7787119559083569E-2"/>
    <m/>
    <m/>
    <n v="0.23114847823633428"/>
    <n v="0.74297725147393157"/>
  </r>
  <r>
    <n v="145"/>
    <x v="18"/>
    <s v="RADHOGARH"/>
    <n v="802402"/>
    <s v="Nagar Palika"/>
    <m/>
    <n v="62163"/>
    <n v="0.2696714244953351"/>
    <n v="85632.018665264914"/>
    <n v="17126.403733052983"/>
    <n v="94013.811045716691"/>
    <n v="18802.762209143337"/>
    <n v="73.790000000000006"/>
    <n v="0.28000000000000003"/>
    <n v="23.976965226274178"/>
    <n v="10.54"/>
    <n v="10.54"/>
    <n v="13.436965226274179"/>
    <n v="0.43958857597416751"/>
    <n v="0.56041142402583244"/>
    <s v="Yes"/>
    <n v="47989.161522407776"/>
    <n v="11997.290380601944"/>
    <n v="0"/>
    <n v="19.19566460896311"/>
    <n v="0"/>
    <n v="4.7989161522407775"/>
    <n v="1.1997290380002079"/>
    <n v="0"/>
    <m/>
    <m/>
    <n v="80"/>
    <n v="0"/>
    <m/>
    <x v="0"/>
    <n v="0.05"/>
    <n v="1.198848261313709"/>
    <n v="0.02"/>
    <m/>
    <n v="1.198848261313709"/>
    <n v="20"/>
    <n v="1712640.3733052984"/>
    <n v="4.692165406315886"/>
    <n v="1880276.2209143338"/>
    <n v="5.1514417011351616"/>
    <n v="28.593625000000003"/>
    <n v="0"/>
    <n v="0"/>
    <x v="1"/>
    <n v="28.593625000000003"/>
    <x v="1"/>
    <n v="1.9062416666666668"/>
    <n v="2.5"/>
    <n v="184.47500000000002"/>
    <n v="184.47500000000002"/>
    <n v="129.13250000000002"/>
    <x v="8"/>
    <x v="8"/>
    <m/>
    <x v="0"/>
    <x v="0"/>
    <n v="4.5000000000000003E-5"/>
    <n v="3.8534408399369213"/>
    <n v="70"/>
    <n v="5.3948171759116903"/>
    <x v="0"/>
    <x v="0"/>
    <x v="0"/>
    <x v="0"/>
    <n v="26.323867092800675"/>
    <n v="10.54"/>
    <n v="10.54"/>
    <n v="15.783867092800676"/>
    <n v="0.40039709830029446"/>
    <n v="0.59960290169970554"/>
    <n v="56370.953902859554"/>
    <n v="14092.738475714888"/>
    <n v="0"/>
    <n v="3.3527169521807103"/>
    <n v="0"/>
    <n v="0.83817923804517758"/>
    <n v="0.20954480950081722"/>
    <n v="0.32904833866000843"/>
    <m/>
    <m/>
    <n v="1.316193354640034"/>
    <n v="4.2306214970572515"/>
  </r>
  <r>
    <n v="146"/>
    <x v="19"/>
    <s v="ANTRI"/>
    <n v="802106"/>
    <s v="Nagar Panchayat"/>
    <m/>
    <n v="9949"/>
    <n v="0.24503694299829237"/>
    <n v="13362.021564246015"/>
    <n v="2672.4043128492031"/>
    <n v="14580.957837191021"/>
    <n v="2916.1915674382044"/>
    <n v="22.74"/>
    <n v="0.28000000000000003"/>
    <n v="3.7413660379888847"/>
    <n v="4.03"/>
    <n v="4.03"/>
    <n v="-0.28863396201111557"/>
    <n v="1.0771466782668147"/>
    <n v="-7.714667826681465E-2"/>
    <s v="Yes"/>
    <n v="-1030.8355786111269"/>
    <n v="-257.70889465278174"/>
    <n v="0"/>
    <n v="-0.4123342314444508"/>
    <n v="0"/>
    <n v="-0.1030835578611127"/>
    <n v="-2.577088946398963E-2"/>
    <n v="1"/>
    <m/>
    <m/>
    <n v="80"/>
    <n v="80"/>
    <m/>
    <x v="0"/>
    <n v="0.05"/>
    <n v="0.18706830189944423"/>
    <n v="0.09"/>
    <m/>
    <n v="0.18706830189944423"/>
    <n v="10"/>
    <n v="133620.21564246016"/>
    <n v="0.3660827825820826"/>
    <n v="145809.5783719102"/>
    <n v="0.399478296909343"/>
    <n v="8.8117499999999982"/>
    <m/>
    <n v="0"/>
    <x v="1"/>
    <n v="8.8117499999999982"/>
    <x v="1"/>
    <n v="0.58744999999999992"/>
    <n v="2.5"/>
    <n v="56.849999999999994"/>
    <n v="56.849999999999994"/>
    <n v="39.794999999999995"/>
    <x v="1"/>
    <x v="1"/>
    <m/>
    <x v="0"/>
    <x v="0"/>
    <n v="4.5000000000000003E-5"/>
    <n v="0.60129097039107071"/>
    <n v="70"/>
    <n v="0.84180735854749911"/>
    <x v="0"/>
    <x v="0"/>
    <x v="0"/>
    <x v="0"/>
    <n v="4.0826681944134862"/>
    <n v="4.03"/>
    <n v="4.03"/>
    <n v="5.2668194413485914E-2"/>
    <n v="0.9870995653074246"/>
    <n v="1.2900434692575402E-2"/>
    <n v="188.10069433387824"/>
    <n v="47.025173583469559"/>
    <n v="0"/>
    <n v="0.4875745091780021"/>
    <n v="0"/>
    <n v="0.12189362729450053"/>
    <n v="3.0473406822101458E-2"/>
    <n v="-0.9489666475698314"/>
    <m/>
    <m/>
    <n v="0.20413340972067431"/>
    <n v="0.65614310267359599"/>
  </r>
  <r>
    <n v="147"/>
    <x v="19"/>
    <s v="BILAUA"/>
    <n v="802102"/>
    <s v="Nagar Panchayat"/>
    <m/>
    <n v="12893"/>
    <n v="0.24503694299829237"/>
    <n v="17315.965828507775"/>
    <n v="3463.1931657015548"/>
    <n v="18895.596481546268"/>
    <n v="3779.1192963092535"/>
    <n v="44.97"/>
    <n v="0.28000000000000003"/>
    <n v="4.8484704319821779"/>
    <n v="3.62"/>
    <n v="3.62"/>
    <n v="1.2284704319821778"/>
    <n v="0.74662722002412052"/>
    <n v="0.25337277997587948"/>
    <s v="Yes"/>
    <n v="4387.3943999363491"/>
    <n v="1096.8485999840873"/>
    <n v="0"/>
    <n v="1.7549577599745396"/>
    <n v="0"/>
    <n v="0.43873943999363491"/>
    <n v="0.10968485999292449"/>
    <n v="0"/>
    <m/>
    <m/>
    <n v="80"/>
    <n v="0"/>
    <m/>
    <x v="0"/>
    <n v="0.05"/>
    <n v="0.2424235215991089"/>
    <n v="0.12"/>
    <m/>
    <n v="0.2424235215991089"/>
    <n v="10"/>
    <n v="173159.65828507775"/>
    <n v="0.47441002269884314"/>
    <n v="188955.96481546268"/>
    <n v="0.51768757483688399"/>
    <n v="17.425874999999998"/>
    <m/>
    <n v="0"/>
    <x v="1"/>
    <n v="17.425874999999998"/>
    <x v="1"/>
    <n v="1.1617249999999999"/>
    <n v="2.5"/>
    <n v="112.425"/>
    <n v="112.425"/>
    <n v="78.697499999999991"/>
    <x v="1"/>
    <x v="1"/>
    <m/>
    <x v="0"/>
    <x v="0"/>
    <n v="4.5000000000000003E-5"/>
    <n v="0.77921846228284997"/>
    <n v="70"/>
    <n v="1.0909058471959898"/>
    <x v="0"/>
    <x v="0"/>
    <x v="0"/>
    <x v="0"/>
    <n v="5.2907670148329551"/>
    <n v="3.62"/>
    <n v="3.62"/>
    <n v="1.670767014832955"/>
    <n v="0.68421081288424379"/>
    <n v="0.31578918711575621"/>
    <n v="5967.0250529748391"/>
    <n v="1491.7562632437098"/>
    <n v="0"/>
    <n v="0.63185226121539606"/>
    <n v="0"/>
    <n v="0.15796306530384902"/>
    <n v="3.9490766323987708E-2"/>
    <n v="6.6134587685411944E-2"/>
    <m/>
    <m/>
    <n v="0.26453835074164778"/>
    <n v="0.85030184166958211"/>
  </r>
  <r>
    <n v="148"/>
    <x v="19"/>
    <s v="BITARWAR"/>
    <n v="802105"/>
    <s v="Nagar Panchayat"/>
    <m/>
    <n v="19096"/>
    <n v="0.24503694299829237"/>
    <n v="25646.915648893548"/>
    <n v="5129.3831297787092"/>
    <n v="27986.528380641241"/>
    <n v="5597.3056761282478"/>
    <n v="23.94"/>
    <n v="0.28000000000000003"/>
    <n v="7.1811363816901936"/>
    <n v="6.13"/>
    <n v="6.13"/>
    <n v="1.0511363816901937"/>
    <n v="0.85362534203217677"/>
    <n v="0.14637465796782323"/>
    <s v="Yes"/>
    <n v="3754.058506036406"/>
    <n v="938.5146265091015"/>
    <n v="0"/>
    <n v="1.5016234024145625"/>
    <n v="0"/>
    <n v="0.37540585060364062"/>
    <n v="9.3851462646217576E-2"/>
    <n v="0"/>
    <m/>
    <m/>
    <n v="80"/>
    <n v="0"/>
    <m/>
    <x v="0"/>
    <n v="0.05"/>
    <n v="0.3590568190845097"/>
    <n v="0.19"/>
    <m/>
    <n v="0.3590568190845097"/>
    <n v="10"/>
    <n v="256469.15648893546"/>
    <n v="0.70265522325735752"/>
    <n v="279865.28380641242"/>
    <n v="0.76675420220934909"/>
    <n v="9.2767499999999998"/>
    <m/>
    <n v="0"/>
    <x v="1"/>
    <n v="9.2767499999999998"/>
    <x v="1"/>
    <n v="0.61844999999999994"/>
    <n v="2.5"/>
    <n v="59.85"/>
    <n v="59.85"/>
    <n v="41.894999999999996"/>
    <x v="1"/>
    <x v="1"/>
    <m/>
    <x v="0"/>
    <x v="0"/>
    <n v="4.5000000000000003E-5"/>
    <n v="1.1541112042002097"/>
    <n v="70"/>
    <n v="1.6157556858802933"/>
    <x v="0"/>
    <x v="0"/>
    <x v="0"/>
    <x v="0"/>
    <n v="7.8362279465795481"/>
    <n v="6.13"/>
    <n v="6.13"/>
    <n v="1.7062279465795482"/>
    <n v="0.78226412526395395"/>
    <n v="0.21773587473604605"/>
    <n v="6093.6712377841004"/>
    <n v="1523.4178094460251"/>
    <n v="0"/>
    <n v="0.93584509269907779"/>
    <n v="0"/>
    <n v="0.23396127317476945"/>
    <n v="5.849031829076784E-2"/>
    <n v="9.7952849332244352E-2"/>
    <m/>
    <m/>
    <n v="0.39181139732897741"/>
    <n v="1.2593937771288559"/>
  </r>
  <r>
    <n v="149"/>
    <x v="19"/>
    <s v="DABRA"/>
    <n v="802104"/>
    <s v="Nagar Palika"/>
    <m/>
    <n v="61277"/>
    <n v="0.24503694299829237"/>
    <n v="82298.180258548906"/>
    <n v="16459.636051709782"/>
    <n v="89805.744636602089"/>
    <n v="17961.148927320417"/>
    <n v="3.79"/>
    <n v="0.3"/>
    <n v="24.689454077564672"/>
    <n v="22.06"/>
    <n v="22.06"/>
    <n v="2.6294540775646738"/>
    <n v="0.89349889757367862"/>
    <n v="0.10650110242632138"/>
    <s v="Yes"/>
    <n v="8764.8469252155792"/>
    <n v="2191.2117313038948"/>
    <n v="0"/>
    <n v="3.5059387700862317"/>
    <n v="0"/>
    <n v="0.87648469252155792"/>
    <n v="0.21912117311943341"/>
    <n v="0"/>
    <m/>
    <m/>
    <n v="80"/>
    <n v="0"/>
    <m/>
    <x v="0"/>
    <n v="0.05"/>
    <n v="1.2344727038782337"/>
    <n v="3.2"/>
    <m/>
    <n v="1.2344727038782337"/>
    <n v="20"/>
    <n v="1645963.6051709782"/>
    <n v="4.5094893292355573"/>
    <n v="1796114.8927320419"/>
    <n v="4.9208627198138135"/>
    <n v="1.4686249999999998"/>
    <m/>
    <n v="0"/>
    <x v="1"/>
    <n v="1.4686249999999998"/>
    <x v="1"/>
    <n v="9.7908333333333319E-2"/>
    <n v="2.5"/>
    <n v="9.4749999999999996"/>
    <n v="9.4749999999999996"/>
    <n v="6.6324999999999994"/>
    <x v="1"/>
    <x v="1"/>
    <m/>
    <x v="0"/>
    <x v="0"/>
    <n v="4.5000000000000003E-5"/>
    <n v="3.7034181116347011"/>
    <n v="120"/>
    <n v="8.8882034679232831"/>
    <x v="0"/>
    <x v="0"/>
    <x v="0"/>
    <x v="0"/>
    <n v="26.941723390980627"/>
    <n v="22.06"/>
    <n v="22.06"/>
    <n v="4.8817233909806284"/>
    <n v="0.81880433852962431"/>
    <n v="0.18119566147037569"/>
    <n v="16272.411303268762"/>
    <n v="4068.1028258171905"/>
    <n v="0"/>
    <n v="3.0030257512212728"/>
    <n v="0"/>
    <n v="0.7507564378053182"/>
    <n v="0.18768910944194511"/>
    <n v="0.33677154238725782"/>
    <m/>
    <m/>
    <n v="1.3470861695490315"/>
    <n v="4.0412585086470942"/>
  </r>
  <r>
    <n v="150"/>
    <x v="19"/>
    <s v="GWALIOR MC"/>
    <n v="802100"/>
    <s v="Nagar Nigam"/>
    <m/>
    <n v="1054420"/>
    <n v="0.24503694299829237"/>
    <n v="1416140.5948107631"/>
    <n v="283228.11896215263"/>
    <n v="1545326.5215288929"/>
    <n v="309065.30430577858"/>
    <n v="173.68"/>
    <n v="0.28000000000000003"/>
    <n v="396.5193665470137"/>
    <n v="479.93"/>
    <n v="479.93"/>
    <n v="-83.410633452986303"/>
    <n v="1.2103570228595546"/>
    <n v="-0.2103570228595546"/>
    <s v="Yes"/>
    <n v="-297895.11947495106"/>
    <n v="-74473.779868737765"/>
    <n v="0"/>
    <n v="-119.15804778998043"/>
    <n v="0"/>
    <n v="-29.789511947495107"/>
    <n v="-7.4473779865014071"/>
    <n v="9"/>
    <m/>
    <m/>
    <n v="80"/>
    <n v="720"/>
    <m/>
    <x v="0"/>
    <n v="0.05"/>
    <n v="19.825968327350687"/>
    <n v="73.83"/>
    <m/>
    <n v="19.825968327350687"/>
    <n v="40"/>
    <n v="56645623.792430528"/>
    <n v="155.1934898422754"/>
    <n v="61813060.861155719"/>
    <n v="169.35085167439922"/>
    <n v="67.301000000000002"/>
    <m/>
    <n v="0"/>
    <x v="1"/>
    <n v="67.301000000000002"/>
    <x v="1"/>
    <n v="4.4867333333333335"/>
    <n v="2.5"/>
    <n v="434.20000000000005"/>
    <n v="434.20000000000005"/>
    <n v="303.94"/>
    <x v="1"/>
    <x v="1"/>
    <m/>
    <x v="0"/>
    <x v="0"/>
    <n v="4.5000000000000003E-5"/>
    <n v="63.726326766484348"/>
    <n v="150"/>
    <n v="191.17898029945306"/>
    <x v="0"/>
    <x v="0"/>
    <x v="0"/>
    <x v="0"/>
    <n v="432.69142602809006"/>
    <n v="479.93"/>
    <n v="479.93"/>
    <n v="-47.238573971909943"/>
    <n v="1.1091738156347088"/>
    <n v="-0.10917381563470885"/>
    <n v="-168709.1927568212"/>
    <n v="-42177.298189205299"/>
    <n v="0"/>
    <n v="51.674370687251951"/>
    <n v="0"/>
    <n v="12.918592671812988"/>
    <n v="3.2296481677917637"/>
    <n v="-3.5913571746488744"/>
    <m/>
    <m/>
    <n v="21.634571301404506"/>
    <n v="69.539693468800181"/>
  </r>
  <r>
    <n v="151"/>
    <x v="19"/>
    <s v="MOHNA"/>
    <n v="900684"/>
    <s v="Nagar Panchayat"/>
    <m/>
    <n v="18542"/>
    <n v="0.24503694299829237"/>
    <n v="24902.86499590407"/>
    <n v="4980.5729991808139"/>
    <n v="27174.602494441242"/>
    <n v="5434.9204988882484"/>
    <m/>
    <n v="0.28000000000000003"/>
    <n v="6.9728021988531399"/>
    <n v="3.96"/>
    <n v="3.96"/>
    <n v="3.0128021988531399"/>
    <n v="0.56792088561630583"/>
    <n v="0.43207911438369417"/>
    <s v="Yes"/>
    <n v="10760.007853046927"/>
    <n v="2690.0019632617318"/>
    <n v="0"/>
    <n v="4.3040031412187707"/>
    <n v="0"/>
    <n v="1.0760007853046927"/>
    <n v="0.26900019631272315"/>
    <n v="0"/>
    <m/>
    <m/>
    <n v="80"/>
    <n v="0"/>
    <m/>
    <x v="0"/>
    <n v="0.05"/>
    <n v="0.34864010994265704"/>
    <n v="0.18"/>
    <m/>
    <n v="0.34864010994265704"/>
    <n v="10"/>
    <n v="249028.64995904069"/>
    <n v="0.68227027386038541"/>
    <n v="271746.02494441241"/>
    <n v="0.744509657381951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06289248156833"/>
    <n v="70"/>
    <n v="1.5688804947419566"/>
    <x v="0"/>
    <x v="0"/>
    <x v="0"/>
    <x v="0"/>
    <n v="7.6088886984435486"/>
    <n v="3.96"/>
    <n v="3.96"/>
    <n v="3.6488886984435487"/>
    <n v="0.52044393826000446"/>
    <n v="0.47955606173999554"/>
    <n v="13031.745351584101"/>
    <n v="3257.9363378960252"/>
    <n v="0"/>
    <n v="0.90869499941486964"/>
    <n v="0"/>
    <n v="0.22717374985371741"/>
    <n v="5.679343746058968E-2"/>
    <n v="9.5111108730544361E-2"/>
    <m/>
    <m/>
    <n v="0.38044443492217744"/>
    <n v="1.2228571122498559"/>
  </r>
  <r>
    <n v="152"/>
    <x v="19"/>
    <s v="PICHHORE"/>
    <n v="802103"/>
    <s v="Nagar Panchayat"/>
    <m/>
    <n v="12425"/>
    <n v="0.24503694299829237"/>
    <n v="16687.417623455294"/>
    <n v="3337.4835246910588"/>
    <n v="18209.709631832186"/>
    <n v="3641.9419263664372"/>
    <n v="2.59"/>
    <n v="0.28000000000000003"/>
    <n v="4.6724769345674835"/>
    <n v="6"/>
    <n v="6"/>
    <n v="-1.3275230654325165"/>
    <n v="1.2841154882138335"/>
    <n v="-0.28411548821383348"/>
    <s v="Yes"/>
    <n v="-4741.1538051161297"/>
    <n v="-1185.2884512790324"/>
    <n v="0"/>
    <n v="-1.8964615220464518"/>
    <n v="0"/>
    <n v="-0.47411538051161295"/>
    <n v="-0.1185288451219768"/>
    <n v="0"/>
    <m/>
    <m/>
    <n v="80"/>
    <n v="0"/>
    <m/>
    <x v="0"/>
    <n v="0.05"/>
    <n v="0.23362384672837419"/>
    <n v="0.12"/>
    <m/>
    <n v="0.23362384672837419"/>
    <n v="10"/>
    <n v="166874.17623455293"/>
    <n v="0.45718952393028195"/>
    <n v="182097.09631832186"/>
    <n v="0.4988961542967722"/>
    <n v="1.003625"/>
    <m/>
    <n v="0"/>
    <x v="1"/>
    <n v="1.003625"/>
    <x v="1"/>
    <n v="6.6908333333333334E-2"/>
    <n v="2.5"/>
    <n v="6.4749999999999996"/>
    <n v="6.4749999999999996"/>
    <n v="4.5324999999999998"/>
    <x v="1"/>
    <x v="1"/>
    <m/>
    <x v="0"/>
    <x v="0"/>
    <n v="4.5000000000000003E-5"/>
    <n v="0.75093379305548824"/>
    <n v="70"/>
    <n v="1.0513073102776835"/>
    <x v="0"/>
    <x v="0"/>
    <x v="0"/>
    <x v="0"/>
    <n v="5.0987186969130125"/>
    <n v="6"/>
    <n v="6"/>
    <n v="-0.90128130308698751"/>
    <n v="1.1767662341585274"/>
    <n v="-0.17676623415852744"/>
    <n v="-3218.8617967392406"/>
    <n v="-804.71544918481015"/>
    <n v="0"/>
    <n v="0.60891680335075549"/>
    <n v="0"/>
    <n v="0.15222920083768887"/>
    <n v="3.8057300207519365E-2"/>
    <n v="6.3733983711412659E-2"/>
    <m/>
    <m/>
    <n v="0.25493593484565064"/>
    <n v="0.81943693343244839"/>
  </r>
  <r>
    <n v="153"/>
    <x v="19"/>
    <s v="Cantonment Board Morar"/>
    <m/>
    <s v="Cantonment Board"/>
    <m/>
    <n v="48464"/>
    <n v="0.24503694299829237"/>
    <n v="65089.658567656938"/>
    <n v="13017.931713531387"/>
    <n v="71027.393770391558"/>
    <n v="14205.478754078311"/>
    <m/>
    <n v="0.28000000000000003"/>
    <n v="18.225104398943945"/>
    <n v="16.40259395904955"/>
    <n v="15.582464261097073"/>
    <n v="1.8225104398943941"/>
    <n v="0.9"/>
    <n v="9.9999999999999978E-2"/>
    <m/>
    <n v="6508.9658567656925"/>
    <n v="1627.2414641914231"/>
    <n v="0"/>
    <n v="2.6035863427062771"/>
    <n v="0"/>
    <n v="0.65089658567656927"/>
    <n v="0.1627241464110061"/>
    <n v="0"/>
    <m/>
    <m/>
    <n v="80"/>
    <n v="0"/>
    <m/>
    <x v="0"/>
    <n v="0.05"/>
    <n v="0.91125521994719727"/>
    <n v="0.12"/>
    <m/>
    <n v="0.91125521994719727"/>
    <n v="10"/>
    <n v="650896.58567656938"/>
    <n v="1.783278316922108"/>
    <n v="710273.93770391564"/>
    <n v="1.945955993709358"/>
    <m/>
    <m/>
    <n v="0"/>
    <x v="0"/>
    <n v="0"/>
    <x v="0"/>
    <n v="0"/>
    <n v="2.5"/>
    <n v="0"/>
    <n v="0"/>
    <n v="0"/>
    <x v="0"/>
    <x v="0"/>
    <m/>
    <x v="0"/>
    <x v="0"/>
    <n v="4.5000000000000003E-5"/>
    <n v="2.9290346355445624"/>
    <n v="70"/>
    <n v="4.1006484897623876"/>
    <x v="0"/>
    <x v="0"/>
    <x v="0"/>
    <x v="0"/>
    <n v="19.88767025570964"/>
    <n v="14.915752691782231"/>
    <n v="14.915752691782231"/>
    <n v="4.9719175639274091"/>
    <n v="0.75"/>
    <n v="0.25"/>
    <n v="17756.848442597886"/>
    <n v="4439.2121106494715"/>
    <n v="0"/>
    <n v="4.4991530343328776"/>
    <n v="0"/>
    <n v="1.1247882585832194"/>
    <n v="0.28119706463174499"/>
    <n v="0.2485958781963705"/>
    <m/>
    <m/>
    <n v="0.99438351278548209"/>
    <n v="3.1962327196676203"/>
  </r>
  <r>
    <n v="154"/>
    <x v="20"/>
    <s v="HARDA"/>
    <n v="802342"/>
    <s v="Nagar Palika"/>
    <m/>
    <n v="74268"/>
    <n v="0.20245733702067384"/>
    <n v="95318.542108191963"/>
    <n v="19063.708421638392"/>
    <n v="102836.59286111768"/>
    <n v="20567.318572223536"/>
    <m/>
    <n v="0.3"/>
    <n v="28.59556263245759"/>
    <n v="23.16"/>
    <n v="23.16"/>
    <n v="5.4355626324575894"/>
    <n v="0.80991587043341062"/>
    <n v="0.19008412956658938"/>
    <s v="Yes"/>
    <n v="18118.542108191967"/>
    <n v="4529.6355270479917"/>
    <n v="0"/>
    <n v="7.2474168432767865"/>
    <n v="0"/>
    <n v="1.8118542108191966"/>
    <n v="0.45296355268215099"/>
    <m/>
    <m/>
    <m/>
    <n v="80"/>
    <n v="0"/>
    <m/>
    <x v="0"/>
    <n v="0.05"/>
    <n v="1.4297781316228795"/>
    <m/>
    <m/>
    <n v="1.4297781316228795"/>
    <n v="20"/>
    <n v="1906370.8421638394"/>
    <n v="5.2229338141475052"/>
    <n v="2056731.8572223536"/>
    <n v="5.63488180060918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2893343948686384"/>
    <n v="120"/>
    <n v="10.294402547684733"/>
    <x v="0"/>
    <x v="0"/>
    <x v="0"/>
    <x v="0"/>
    <n v="30.850977858335305"/>
    <n v="23.16"/>
    <n v="23.16"/>
    <n v="7.6909778583353052"/>
    <n v="0.75070554023760516"/>
    <n v="0.24929445976239484"/>
    <n v="25636.592861117686"/>
    <n v="6409.1482152794215"/>
    <n v="0"/>
    <n v="3.0072203011702872"/>
    <n v="0"/>
    <n v="0.75180507529257179"/>
    <n v="0.18795126881374541"/>
    <n v="0.38563722322919131"/>
    <m/>
    <m/>
    <n v="1.5425488929167654"/>
    <n v="4.6276466787502955"/>
  </r>
  <r>
    <n v="155"/>
    <x v="20"/>
    <s v="KHIRKIYA"/>
    <n v="802341"/>
    <s v="Nagar Panchayat"/>
    <m/>
    <n v="22737"/>
    <n v="0.20245733702067384"/>
    <n v="29181.581460574685"/>
    <n v="5836.3162921149369"/>
    <n v="31483.217696494219"/>
    <n v="6296.6435392988442"/>
    <m/>
    <n v="0.28000000000000003"/>
    <n v="8.1708428089609129"/>
    <n v="4.5199999999999996"/>
    <n v="4.5199999999999996"/>
    <n v="3.6508428089609133"/>
    <n v="0.55318650788911805"/>
    <n v="0.44681349211088195"/>
    <s v="Yes"/>
    <n v="13038.724317717546"/>
    <n v="3259.6810794293865"/>
    <n v="0"/>
    <n v="5.215489727087018"/>
    <n v="0"/>
    <n v="1.3038724317717545"/>
    <n v="0.32596810792664022"/>
    <m/>
    <m/>
    <m/>
    <n v="80"/>
    <n v="0"/>
    <m/>
    <x v="0"/>
    <n v="0.05"/>
    <n v="0.40854214044804565"/>
    <m/>
    <m/>
    <n v="0.40854214044804565"/>
    <n v="10"/>
    <n v="291815.81460574688"/>
    <n v="0.79949538248149832"/>
    <n v="314832.17696494219"/>
    <n v="0.862553909492992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31711657258609"/>
    <n v="70"/>
    <n v="1.8384396320162053"/>
    <x v="0"/>
    <x v="0"/>
    <x v="0"/>
    <x v="0"/>
    <n v="8.8153009550183814"/>
    <n v="4.5199999999999996"/>
    <n v="4.5199999999999996"/>
    <n v="4.2953009550183818"/>
    <n v="0.51274483118206537"/>
    <n v="0.48725516881793463"/>
    <n v="15340.360553637076"/>
    <n v="3835.090138409269"/>
    <n v="0"/>
    <n v="0.92065449436781233"/>
    <n v="0"/>
    <n v="0.23016362359195308"/>
    <n v="5.7540905895111238E-2"/>
    <n v="0.11019126193772977"/>
    <m/>
    <m/>
    <n v="0.44076504775091907"/>
    <n v="1.4167447963422399"/>
  </r>
  <r>
    <n v="156"/>
    <x v="20"/>
    <s v="SIRALI"/>
    <n v="900704"/>
    <s v="Nagar Panchayat"/>
    <m/>
    <n v="9045"/>
    <n v="0.20245733702067384"/>
    <n v="11608.717258692792"/>
    <n v="2321.7434517385582"/>
    <n v="12524.330565368791"/>
    <n v="2504.8661130737582"/>
    <m/>
    <n v="0.28000000000000003"/>
    <n v="3.250440832433982"/>
    <n v="4.1100000000000003"/>
    <n v="4.1100000000000003"/>
    <n v="-0.85955916756601836"/>
    <n v="1.2644438745012831"/>
    <n v="-0.26444387450128315"/>
    <s v="Yes"/>
    <n v="-3069.8541698786366"/>
    <n v="-767.46354246965916"/>
    <n v="0"/>
    <n v="-1.2279416679514548"/>
    <n v="0"/>
    <n v="-0.30698541698786369"/>
    <n v="-7.6746354243128603E-2"/>
    <m/>
    <m/>
    <m/>
    <n v="80"/>
    <n v="0"/>
    <m/>
    <x v="0"/>
    <n v="0.05"/>
    <n v="0.16252204162169911"/>
    <m/>
    <m/>
    <n v="0.16252204162169911"/>
    <n v="10"/>
    <n v="116087.17258692792"/>
    <n v="0.31804704818336416"/>
    <n v="125243.30565368792"/>
    <n v="0.343132344256679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239227664117571"/>
    <n v="70"/>
    <n v="0.73134918729764598"/>
    <x v="0"/>
    <x v="0"/>
    <x v="0"/>
    <x v="0"/>
    <n v="3.5068125583032619"/>
    <n v="4.1100000000000003"/>
    <n v="4.1100000000000003"/>
    <n v="-0.60318744169673844"/>
    <n v="1.1720044717726759"/>
    <n v="-0.17200447177267586"/>
    <n v="-2154.2408632026372"/>
    <n v="-538.56021580065931"/>
    <n v="0"/>
    <n v="0.36624532267039989"/>
    <n v="0"/>
    <n v="9.1561330667599972E-2"/>
    <n v="2.2890332665755478E-2"/>
    <n v="4.3835156978790771E-2"/>
    <m/>
    <m/>
    <n v="0.17534062791516311"/>
    <n v="0.56359487544159559"/>
  </r>
  <r>
    <n v="157"/>
    <x v="20"/>
    <s v="TIMARNI"/>
    <n v="802343"/>
    <s v="Nagar Panchayat"/>
    <m/>
    <n v="22359"/>
    <n v="0.20245733702067384"/>
    <n v="28696.441037823344"/>
    <n v="5739.2882075646685"/>
    <n v="30959.812837045967"/>
    <n v="6191.9625674091931"/>
    <m/>
    <n v="0.28000000000000003"/>
    <n v="8.0350034905905368"/>
    <n v="3.19"/>
    <n v="3.19"/>
    <n v="4.8450034905905373"/>
    <n v="0.39701289535663281"/>
    <n v="0.60298710464336724"/>
    <s v="Yes"/>
    <n v="17303.583894966203"/>
    <n v="4325.8959737415507"/>
    <n v="0"/>
    <n v="6.9214335579864814"/>
    <n v="0"/>
    <n v="1.7303583894966204"/>
    <n v="0.43258959735252561"/>
    <m/>
    <m/>
    <m/>
    <n v="80"/>
    <n v="0"/>
    <m/>
    <x v="0"/>
    <n v="0.05"/>
    <n v="0.40175017452952688"/>
    <m/>
    <m/>
    <n v="0.40175017452952688"/>
    <n v="10"/>
    <n v="286964.41037823341"/>
    <n v="0.78620386404995457"/>
    <n v="309598.12837045966"/>
    <n v="0.84821405033002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13398467020505"/>
    <n v="70"/>
    <n v="1.8078757853828706"/>
    <x v="0"/>
    <x v="0"/>
    <x v="0"/>
    <x v="0"/>
    <n v="8.6687475943728707"/>
    <n v="3.19"/>
    <n v="3.19"/>
    <n v="5.4787475943728712"/>
    <n v="0.36798856643037098"/>
    <n v="0.63201143356962897"/>
    <n v="19566.955694188826"/>
    <n v="4891.7389235472065"/>
    <n v="0"/>
    <n v="0.90534871968904884"/>
    <n v="0"/>
    <n v="0.22633717992226221"/>
    <n v="5.6584294977736316E-2"/>
    <n v="0.10835934492966089"/>
    <m/>
    <m/>
    <n v="0.43343737971864355"/>
    <n v="1.3931915776670687"/>
  </r>
  <r>
    <n v="158"/>
    <x v="21"/>
    <s v="BABAI"/>
    <n v="802347"/>
    <s v="Nagar Panchayat"/>
    <m/>
    <n v="16741"/>
    <n v="0.14487694428944953"/>
    <n v="20136.538894089543"/>
    <n v="4027.3077788179085"/>
    <n v="21349.231356264383"/>
    <n v="4269.8462712528762"/>
    <m/>
    <n v="0.28000000000000003"/>
    <n v="5.6382308903450724"/>
    <n v="3.84"/>
    <n v="3.84"/>
    <n v="1.7982308903450726"/>
    <n v="0.68106469470337405"/>
    <n v="0.31893530529662595"/>
    <s v="Yes"/>
    <n v="6422.2531798038299"/>
    <n v="1605.5632949509575"/>
    <n v="0"/>
    <n v="2.5689012719215318"/>
    <n v="0"/>
    <n v="0.64222531798038296"/>
    <n v="0.16055632948706794"/>
    <m/>
    <m/>
    <m/>
    <n v="80"/>
    <n v="0"/>
    <m/>
    <x v="0"/>
    <n v="0.05"/>
    <n v="0.28191154451725364"/>
    <m/>
    <m/>
    <n v="0.28191154451725364"/>
    <n v="10"/>
    <n v="201365.38894089544"/>
    <n v="0.55168599709834365"/>
    <n v="213492.31356264383"/>
    <n v="0.58491044811683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0614425023402945"/>
    <n v="70"/>
    <n v="1.2686019503276413"/>
    <x v="0"/>
    <x v="0"/>
    <x v="0"/>
    <x v="0"/>
    <n v="5.9777847797540282"/>
    <n v="3.84"/>
    <n v="3.84"/>
    <n v="2.1377847797540284"/>
    <n v="0.6423784297162346"/>
    <n v="0.3576215702837654"/>
    <n v="7634.945641978672"/>
    <n v="1908.736410494668"/>
    <n v="0"/>
    <n v="0.485076984869937"/>
    <n v="0"/>
    <n v="0.12126924621748425"/>
    <n v="3.0317311552855164E-2"/>
    <n v="7.4722309746925356E-2"/>
    <m/>
    <m/>
    <n v="0.29888923898770142"/>
    <n v="0.96071541103189728"/>
  </r>
  <r>
    <n v="159"/>
    <x v="21"/>
    <s v="HOSHANGABAD"/>
    <n v="802346"/>
    <s v="Nagar Palika"/>
    <m/>
    <n v="117988"/>
    <n v="0.14487694428944953"/>
    <n v="141919.23726395299"/>
    <n v="28383.8474527906"/>
    <n v="150466.10771536478"/>
    <n v="30093.221543072956"/>
    <m/>
    <n v="0.28000000000000003"/>
    <n v="39.737386433906842"/>
    <n v="24.44"/>
    <n v="24.44"/>
    <n v="15.297386433906841"/>
    <n v="0.61503793261919226"/>
    <n v="0.38496206738080774"/>
    <s v="Yes"/>
    <n v="54633.52297823871"/>
    <n v="13658.380744559678"/>
    <n v="0"/>
    <n v="21.853409191295484"/>
    <n v="0"/>
    <n v="5.4633522978238709"/>
    <n v="1.3658380743876759"/>
    <m/>
    <m/>
    <m/>
    <n v="80"/>
    <n v="0"/>
    <m/>
    <x v="0"/>
    <n v="0.05"/>
    <n v="1.9868693216953421"/>
    <m/>
    <m/>
    <n v="1.9868693216953421"/>
    <n v="20"/>
    <n v="2838384.7452790597"/>
    <n v="7.7763965624083822"/>
    <n v="3009322.1543072956"/>
    <n v="8.24471823097889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3863656768778849"/>
    <n v="120"/>
    <n v="15.327277624506925"/>
    <x v="0"/>
    <x v="0"/>
    <x v="0"/>
    <x v="0"/>
    <n v="42.130510160302137"/>
    <n v="24.44"/>
    <n v="24.44"/>
    <n v="17.690510160302136"/>
    <n v="0.58010216128426606"/>
    <n v="0.41989783871573394"/>
    <n v="63180.393429650481"/>
    <n v="15795.09835741262"/>
    <n v="0"/>
    <n v="3.4187481805647089"/>
    <n v="0"/>
    <n v="0.85468704514117722"/>
    <n v="0.21367176127461063"/>
    <n v="0.52663137700377671"/>
    <m/>
    <m/>
    <n v="2.1065255080151069"/>
    <n v="6.7709748471914155"/>
  </r>
  <r>
    <n v="160"/>
    <x v="21"/>
    <s v="ITARSI"/>
    <n v="802345"/>
    <s v="Nagar Palika"/>
    <m/>
    <n v="99330"/>
    <n v="0.14487694428944953"/>
    <n v="119476.87762677943"/>
    <n v="23895.375525355885"/>
    <n v="126672.19106491495"/>
    <n v="25334.43821298299"/>
    <m/>
    <n v="0.28000000000000003"/>
    <n v="33.453525735498246"/>
    <n v="23.1"/>
    <n v="23.1"/>
    <n v="10.353525735498245"/>
    <n v="0.69051017769072098"/>
    <n v="0.30948982230927902"/>
    <s v="Yes"/>
    <n v="36976.877626779438"/>
    <n v="9244.2194066948596"/>
    <n v="0"/>
    <n v="14.790751050711775"/>
    <n v="0"/>
    <n v="3.6976877626779436"/>
    <n v="0.92442194062326488"/>
    <m/>
    <m/>
    <m/>
    <n v="80"/>
    <n v="0"/>
    <m/>
    <x v="0"/>
    <n v="0.05"/>
    <n v="1.6726762867749123"/>
    <m/>
    <m/>
    <n v="1.6726762867749123"/>
    <n v="20"/>
    <n v="2389537.5525355889"/>
    <n v="6.546678226124901"/>
    <n v="2533443.8212982989"/>
    <n v="6.94094197615972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3764594932050747"/>
    <n v="120"/>
    <n v="12.903502783692179"/>
    <x v="0"/>
    <x v="0"/>
    <x v="0"/>
    <x v="0"/>
    <n v="35.468213498176191"/>
    <n v="23.1"/>
    <n v="23.1"/>
    <n v="12.368213498176189"/>
    <n v="0.65128738444037582"/>
    <n v="0.34871261555962418"/>
    <n v="44172.19106491495"/>
    <n v="11043.047766228738"/>
    <n v="0"/>
    <n v="2.8781253752542053"/>
    <n v="0"/>
    <n v="0.71953134381355133"/>
    <n v="0.17988283594439369"/>
    <n v="0.44335266872720236"/>
    <m/>
    <m/>
    <n v="1.7734106749088097"/>
    <n v="5.7002485979211732"/>
  </r>
  <r>
    <n v="161"/>
    <x v="21"/>
    <s v="PIPARIYA_M"/>
    <n v="802349"/>
    <s v="Nagar Palika"/>
    <m/>
    <n v="48826"/>
    <n v="0.14487694428944953"/>
    <n v="58729.266354627325"/>
    <n v="11745.853270925465"/>
    <n v="62266.14719556566"/>
    <n v="12453.229439113133"/>
    <m/>
    <n v="0.28000000000000003"/>
    <n v="16.444194579295655"/>
    <n v="3.61"/>
    <n v="3.61"/>
    <n v="12.834194579295655"/>
    <n v="0.21953036268162579"/>
    <n v="0.78046963731837415"/>
    <s v="Yes"/>
    <n v="45836.409211770195"/>
    <n v="11459.102302942549"/>
    <n v="0"/>
    <n v="18.334563684708076"/>
    <n v="0"/>
    <n v="4.583640921177019"/>
    <n v="1.1459102302369593"/>
    <m/>
    <m/>
    <m/>
    <n v="80"/>
    <n v="0"/>
    <m/>
    <x v="0"/>
    <n v="0.05"/>
    <n v="0.82220972896478273"/>
    <m/>
    <m/>
    <n v="0.82220972896478273"/>
    <n v="20"/>
    <n v="1174585.3270925465"/>
    <n v="3.2180419920343741"/>
    <n v="1245322.9439113131"/>
    <n v="3.41184368194880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64281698595823"/>
    <n v="70"/>
    <n v="3.6999437803415214"/>
    <x v="0"/>
    <x v="0"/>
    <x v="0"/>
    <x v="0"/>
    <n v="17.434521214758387"/>
    <n v="3.61"/>
    <n v="3.61"/>
    <n v="13.824521214758388"/>
    <n v="0.20706046099758227"/>
    <n v="0.79293953900241776"/>
    <n v="49373.290052708522"/>
    <n v="12343.322513177131"/>
    <n v="0"/>
    <n v="1.4147523363753329"/>
    <n v="0"/>
    <n v="0.35368808409383323"/>
    <n v="8.8422021019037178E-2"/>
    <n v="0.21793151518447984"/>
    <m/>
    <m/>
    <n v="0.87172606073791936"/>
    <n v="2.8019766238004546"/>
  </r>
  <r>
    <n v="162"/>
    <x v="21"/>
    <s v="SEONI MALWA"/>
    <n v="802344"/>
    <s v="Nagar Palika"/>
    <m/>
    <n v="30100"/>
    <n v="0.14487694428944953"/>
    <n v="36205.114432357404"/>
    <n v="7241.0228864714809"/>
    <n v="38385.51244391362"/>
    <n v="7677.1024887827243"/>
    <m/>
    <n v="0.28000000000000003"/>
    <n v="10.137432041060073"/>
    <n v="4.13"/>
    <n v="4.13"/>
    <n v="6.0074320410600732"/>
    <n v="0.40740100483752539"/>
    <n v="0.59259899516247461"/>
    <s v="Yes"/>
    <n v="21455.114432357401"/>
    <n v="5363.7786080893502"/>
    <n v="0"/>
    <n v="8.5820457729429602"/>
    <n v="0"/>
    <n v="2.1455114432357401"/>
    <n v="0.53637786078211613"/>
    <m/>
    <m/>
    <m/>
    <n v="80"/>
    <n v="0"/>
    <m/>
    <x v="0"/>
    <n v="0.05"/>
    <n v="0.50687160205300363"/>
    <m/>
    <m/>
    <n v="0.50687160205300363"/>
    <n v="20"/>
    <n v="724102.28864714806"/>
    <n v="1.9838418867045151"/>
    <n v="767710.24887827237"/>
    <n v="2.103315750351431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292301494560832"/>
    <n v="70"/>
    <n v="2.2809222092385166"/>
    <x v="0"/>
    <x v="0"/>
    <x v="0"/>
    <x v="0"/>
    <n v="10.747943484295815"/>
    <n v="4.13"/>
    <n v="4.13"/>
    <n v="6.6179434842958154"/>
    <n v="0.38425955681982166"/>
    <n v="0.61574044318017829"/>
    <n v="23635.512443913623"/>
    <n v="5908.8781109784059"/>
    <n v="0"/>
    <n v="0.87215920462248953"/>
    <n v="0"/>
    <n v="0.21803980115562238"/>
    <n v="5.4509950286179998E-2"/>
    <n v="0.13434929355369768"/>
    <m/>
    <m/>
    <n v="0.53739717421479083"/>
    <n v="1.7273480599761131"/>
  </r>
  <r>
    <n v="163"/>
    <x v="21"/>
    <s v="SOHAGPUR"/>
    <n v="802348"/>
    <s v="Nagar Panchayat"/>
    <m/>
    <n v="25040"/>
    <n v="0.14487694428944953"/>
    <n v="30118.806159010943"/>
    <n v="6023.7612318021884"/>
    <n v="31932.66550151485"/>
    <n v="6386.5331003029696"/>
    <m/>
    <n v="0.28000000000000003"/>
    <n v="8.4332657245230642"/>
    <n v="4.25"/>
    <n v="4.25"/>
    <n v="4.1832657245230642"/>
    <n v="0.50395660931700992"/>
    <n v="0.49604339068299008"/>
    <s v="Yes"/>
    <n v="14940.234730439513"/>
    <n v="3735.0586826098784"/>
    <n v="0"/>
    <n v="5.9760938921758058"/>
    <n v="0"/>
    <n v="1.4940234730439514"/>
    <n v="0.37350586824231252"/>
    <m/>
    <m/>
    <m/>
    <n v="80"/>
    <n v="0"/>
    <m/>
    <x v="0"/>
    <n v="0.05"/>
    <n v="0.42166328622615323"/>
    <m/>
    <m/>
    <n v="0.42166328622615323"/>
    <n v="10"/>
    <n v="301188.06159010943"/>
    <n v="0.82517277147975188"/>
    <n v="319326.65501514851"/>
    <n v="0.874867547986708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53462771554925"/>
    <n v="70"/>
    <n v="1.8974847880176895"/>
    <x v="0"/>
    <x v="0"/>
    <x v="0"/>
    <x v="0"/>
    <n v="8.941146340424158"/>
    <n v="4.25"/>
    <n v="4.25"/>
    <n v="4.691146340424158"/>
    <n v="0.47533054914727912"/>
    <n v="0.52466945085272088"/>
    <n v="16754.094072943419"/>
    <n v="4188.5235182358547"/>
    <n v="0"/>
    <n v="0.72554373700156205"/>
    <n v="0"/>
    <n v="0.18138593425039051"/>
    <n v="4.5346483560330331E-2"/>
    <n v="0.11176432925530197"/>
    <m/>
    <m/>
    <n v="0.44705731702120793"/>
    <n v="1.4369699475681683"/>
  </r>
  <r>
    <n v="164"/>
    <x v="21"/>
    <s v="Panchmari Cantonment Area"/>
    <m/>
    <s v="Cantonment Board"/>
    <m/>
    <n v="12062"/>
    <n v="0.14487694428944953"/>
    <n v="14508.507982827075"/>
    <n v="2901.701596565415"/>
    <n v="15382.260833836746"/>
    <n v="3076.4521667673494"/>
    <m/>
    <n v="0.28000000000000003"/>
    <n v="4.0623822351915813"/>
    <n v="3.6561440116724233"/>
    <n v="3.6561440116724233"/>
    <n v="0.40623822351915795"/>
    <n v="0.9"/>
    <n v="9.9999999999999978E-2"/>
    <m/>
    <n v="1450.8507982827068"/>
    <n v="362.7126995706767"/>
    <n v="0"/>
    <n v="0.58034031931308272"/>
    <n v="0"/>
    <n v="0.14508507982827068"/>
    <n v="3.6271269955254107E-2"/>
    <m/>
    <m/>
    <m/>
    <n v="80"/>
    <n v="0"/>
    <m/>
    <x v="0"/>
    <n v="0.05"/>
    <n v="0.20311911175957909"/>
    <m/>
    <m/>
    <n v="0.20311911175957909"/>
    <n v="10"/>
    <n v="145085.07982827077"/>
    <n v="0.39749336939252267"/>
    <n v="153822.60833836746"/>
    <n v="0.421431803666760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5288285922721845"/>
    <n v="70"/>
    <n v="0.91403600291810583"/>
    <x v="0"/>
    <x v="0"/>
    <x v="0"/>
    <x v="0"/>
    <n v="4.3070330334742897"/>
    <n v="3.6561440116724233"/>
    <n v="3.6561440116724233"/>
    <n v="0.65088902180186636"/>
    <n v="0.84887763415252393"/>
    <n v="0.15112236584747607"/>
    <n v="2324.6036492923799"/>
    <n v="581.15091232309499"/>
    <n v="0"/>
    <n v="0.34950114040386926"/>
    <n v="0"/>
    <n v="8.7375285100967315E-2"/>
    <n v="2.1843821274149633E-2"/>
    <n v="5.383791291842862E-2"/>
    <m/>
    <m/>
    <n v="0.21535165167371451"/>
    <n v="0.69220173752265368"/>
  </r>
  <r>
    <n v="165"/>
    <x v="21"/>
    <s v="VANKHEDI"/>
    <n v="900171"/>
    <s v="Nagar Panchayat"/>
    <m/>
    <n v="13667"/>
    <n v="0.14487694428944953"/>
    <n v="16439.046476645468"/>
    <n v="3287.8092953290934"/>
    <n v="17429.063075447422"/>
    <n v="3485.8126150894846"/>
    <m/>
    <n v="0.28000000000000003"/>
    <n v="4.6029330134607314"/>
    <n v="2.77"/>
    <n v="2.77"/>
    <n v="1.8329330134607313"/>
    <n v="0.60179020461507127"/>
    <n v="0.39820979538492873"/>
    <s v="Yes"/>
    <n v="6546.1893337883257"/>
    <n v="1636.5473334470814"/>
    <n v="0"/>
    <n v="2.6184757335153304"/>
    <n v="0"/>
    <n v="0.65461893337883259"/>
    <n v="0.16365473333652542"/>
    <m/>
    <m/>
    <m/>
    <n v="80"/>
    <n v="0"/>
    <m/>
    <x v="0"/>
    <n v="0.05"/>
    <n v="0.23014665067303658"/>
    <m/>
    <m/>
    <n v="0.23014665067303658"/>
    <n v="10"/>
    <n v="164390.46476645468"/>
    <n v="0.45038483497658816"/>
    <n v="174290.63075447423"/>
    <n v="0.477508577409518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975709144904611"/>
    <n v="70"/>
    <n v="1.0356599280286645"/>
    <x v="0"/>
    <x v="0"/>
    <x v="0"/>
    <x v="0"/>
    <n v="4.8801376611252794"/>
    <n v="2.77"/>
    <n v="2.77"/>
    <n v="2.1101376611252793"/>
    <n v="0.56760693905533877"/>
    <n v="0.43239306094466123"/>
    <n v="7536.2059325902828"/>
    <n v="1884.0514831475707"/>
    <n v="0"/>
    <n v="0.39600663952078285"/>
    <n v="0"/>
    <n v="9.9001659880195714E-2"/>
    <n v="2.4750414968811391E-2"/>
    <n v="6.1001720764065993E-2"/>
    <m/>
    <m/>
    <n v="0.24400688305626397"/>
    <n v="0.78430783839513407"/>
  </r>
  <r>
    <n v="166"/>
    <x v="22"/>
    <s v="BETMA"/>
    <n v="802270"/>
    <s v="Nagar Panchayat"/>
    <m/>
    <n v="15999"/>
    <n v="0.32884302102296714"/>
    <n v="23364.623290685035"/>
    <n v="4672.9246581370071"/>
    <n v="25995.20303735826"/>
    <n v="5199.040607471652"/>
    <m/>
    <n v="0.28000000000000003"/>
    <n v="6.5420945213918102"/>
    <n v="4.0599999999999996"/>
    <n v="4.0599999999999996"/>
    <n v="2.4820945213918106"/>
    <n v="0.62059635285371073"/>
    <n v="0.37940364714628927"/>
    <s v="Yes"/>
    <n v="8864.6232906850382"/>
    <n v="2216.1558226712596"/>
    <n v="0"/>
    <n v="3.5458493162740155"/>
    <n v="0"/>
    <n v="0.88646232906850386"/>
    <n v="0.22161558225604516"/>
    <m/>
    <m/>
    <m/>
    <n v="80"/>
    <n v="0"/>
    <m/>
    <x v="0"/>
    <n v="0.05"/>
    <n v="0.32710472606959051"/>
    <m/>
    <m/>
    <n v="0.32710472606959051"/>
    <n v="10"/>
    <n v="233646.23290685035"/>
    <n v="0.64012666549822017"/>
    <n v="259952.03037358262"/>
    <n v="0.712197343489267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14080480808266"/>
    <n v="70"/>
    <n v="1.4719712673131573"/>
    <x v="0"/>
    <x v="0"/>
    <x v="0"/>
    <x v="0"/>
    <n v="7.2786568504603135"/>
    <n v="4.0599999999999996"/>
    <n v="4.0599999999999996"/>
    <n v="3.2186568504603139"/>
    <n v="0.55779522010894622"/>
    <n v="0.44220477989105378"/>
    <n v="11495.203037358262"/>
    <n v="2873.8007593395655"/>
    <n v="0"/>
    <n v="1.0522318986692891"/>
    <n v="0"/>
    <n v="0.26305797466732228"/>
    <n v="6.5764493663542367E-2"/>
    <n v="9.0983210630753916E-2"/>
    <m/>
    <m/>
    <n v="0.36393284252301572"/>
    <n v="1.1697841366811217"/>
  </r>
  <r>
    <n v="167"/>
    <x v="22"/>
    <s v="DEPALPUR"/>
    <n v="802269"/>
    <s v="Nagar Panchayat"/>
    <m/>
    <n v="17474"/>
    <n v="0.32884302102296714"/>
    <n v="25518.684129097459"/>
    <n v="5103.736825819492"/>
    <n v="28391.785603775126"/>
    <n v="5678.3571207550249"/>
    <m/>
    <n v="0.28000000000000003"/>
    <n v="7.145231556147289"/>
    <n v="9.68"/>
    <n v="9.68"/>
    <n v="-2.5347684438527107"/>
    <n v="1.3547496570173378"/>
    <n v="-0.35474965701733785"/>
    <s v="Yes"/>
    <n v="-9052.7444423311099"/>
    <n v="-2263.1861105827775"/>
    <n v="0"/>
    <n v="-3.6210977769324439"/>
    <n v="0"/>
    <n v="-0.90527444423311099"/>
    <n v="-0.22631861104696183"/>
    <m/>
    <m/>
    <m/>
    <n v="80"/>
    <n v="0"/>
    <m/>
    <x v="0"/>
    <n v="0.05"/>
    <n v="0.35726157780736445"/>
    <m/>
    <m/>
    <n v="0.35726157780736445"/>
    <n v="10"/>
    <n v="255186.84129097458"/>
    <n v="0.69914203093417693"/>
    <n v="283917.85603775125"/>
    <n v="0.777857139829455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483407858093857"/>
    <n v="70"/>
    <n v="1.6076771001331398"/>
    <x v="0"/>
    <x v="0"/>
    <x v="0"/>
    <x v="0"/>
    <n v="7.9496999690570362"/>
    <n v="9.68"/>
    <n v="9.68"/>
    <n v="-1.7303000309429635"/>
    <n v="1.2176560169160957"/>
    <n v="-0.21765601691609571"/>
    <n v="-6179.6429676534408"/>
    <n v="-1544.9107419133602"/>
    <n v="0"/>
    <n v="1.1492405898710678"/>
    <n v="0"/>
    <n v="0.28731014746776695"/>
    <n v="7.1827536863350361E-2"/>
    <n v="9.9371249613212947E-2"/>
    <m/>
    <m/>
    <n v="0.39748499845285185"/>
    <n v="1.2776303521698809"/>
  </r>
  <r>
    <n v="168"/>
    <x v="22"/>
    <s v="GAUTAMPURA"/>
    <n v="802268"/>
    <s v="Nagar Panchayat"/>
    <m/>
    <n v="14584"/>
    <n v="0.32884302102296714"/>
    <n v="21298.185266038534"/>
    <n v="4259.6370532077071"/>
    <n v="23696.10857533801"/>
    <n v="4739.2217150676024"/>
    <m/>
    <n v="0.28000000000000003"/>
    <n v="5.9634918744907903"/>
    <n v="4.8600000000000003"/>
    <n v="4.8600000000000003"/>
    <n v="1.10349187449079"/>
    <n v="0.81495876950699886"/>
    <n v="0.18504123049300114"/>
    <s v="Yes"/>
    <n v="3941.0424088956784"/>
    <n v="985.26060222391959"/>
    <n v="0"/>
    <n v="1.5764169635582714"/>
    <n v="0"/>
    <n v="0.39410424088956786"/>
    <n v="9.8526060217465655E-2"/>
    <m/>
    <m/>
    <m/>
    <n v="80"/>
    <n v="0"/>
    <m/>
    <x v="0"/>
    <n v="0.05"/>
    <n v="0.29817459372453953"/>
    <m/>
    <m/>
    <n v="0.29817459372453953"/>
    <n v="10"/>
    <n v="212981.85266038534"/>
    <n v="0.58351192509694616"/>
    <n v="236961.08575338009"/>
    <n v="0.6492084541188495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5841833697173406"/>
    <n v="70"/>
    <n v="1.3417856717604275"/>
    <x v="0"/>
    <x v="0"/>
    <x v="0"/>
    <x v="0"/>
    <n v="6.6349104010946443"/>
    <n v="4.8600000000000003"/>
    <n v="4.8600000000000003"/>
    <n v="1.7749104010946439"/>
    <n v="0.73248916808253883"/>
    <n v="0.26751083191746117"/>
    <n v="6338.9657181951561"/>
    <n v="1584.741429548789"/>
    <n v="0"/>
    <n v="0.95916932371979113"/>
    <n v="0"/>
    <n v="0.23979233092994778"/>
    <n v="5.9948082729489538E-2"/>
    <n v="8.2936380013683059E-2"/>
    <m/>
    <m/>
    <n v="0.33174552005473223"/>
    <n v="1.0663248858902106"/>
  </r>
  <r>
    <n v="169"/>
    <x v="22"/>
    <s v="HATHOD"/>
    <n v="802271"/>
    <s v="Nagar Panchayat"/>
    <m/>
    <n v="10425"/>
    <n v="0.32884302102296714"/>
    <n v="15224.463891830206"/>
    <n v="3044.8927783660411"/>
    <n v="16938.558138912424"/>
    <n v="3387.7116277824848"/>
    <m/>
    <n v="0.28000000000000003"/>
    <n v="4.2628498897124585"/>
    <n v="3.09"/>
    <n v="3.09"/>
    <n v="1.1728498897124586"/>
    <n v="0.72486718508599168"/>
    <n v="0.27513281491400832"/>
    <s v="Yes"/>
    <n v="4188.7496061159236"/>
    <n v="1047.1874015289809"/>
    <n v="0"/>
    <n v="1.6754998424463694"/>
    <n v="0"/>
    <n v="0.41887496061159235"/>
    <n v="0.10471874014766215"/>
    <m/>
    <m/>
    <m/>
    <n v="80"/>
    <n v="0"/>
    <m/>
    <x v="0"/>
    <n v="0.05"/>
    <n v="0.21314249448562295"/>
    <m/>
    <m/>
    <n v="0.21314249448562295"/>
    <n v="10"/>
    <n v="152244.63891830205"/>
    <n v="0.41710859977617004"/>
    <n v="169385.58138912424"/>
    <n v="0.4640700859976006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510087513235929"/>
    <n v="70"/>
    <n v="0.95914122518530298"/>
    <x v="0"/>
    <x v="0"/>
    <x v="0"/>
    <x v="0"/>
    <n v="4.7427962788954794"/>
    <n v="3.09"/>
    <n v="3.09"/>
    <n v="1.6527962788954795"/>
    <n v="0.65151438482607793"/>
    <n v="0.34848561517392207"/>
    <n v="5902.843853198141"/>
    <n v="1475.7109632995353"/>
    <n v="0"/>
    <n v="0.68563769883288694"/>
    <n v="0"/>
    <n v="0.17140942470822174"/>
    <n v="4.2852356174912828E-2"/>
    <n v="5.928495348619349E-2"/>
    <m/>
    <m/>
    <n v="0.23713981394477399"/>
    <n v="0.76223511625105911"/>
  </r>
  <r>
    <n v="170"/>
    <x v="22"/>
    <s v="INDORE MC"/>
    <n v="802273"/>
    <s v="Nagar Nigam"/>
    <m/>
    <n v="1992422"/>
    <n v="0.32884302102296714"/>
    <n v="2909693.6974856714"/>
    <n v="581938.73949713423"/>
    <n v="3237290.7323019821"/>
    <n v="647458.14646039647"/>
    <m/>
    <n v="0.4"/>
    <n v="1163.8774789942686"/>
    <n v="1006.5"/>
    <n v="1006.5"/>
    <n v="157.37747899426859"/>
    <n v="0.86478174736204894"/>
    <n v="0.13521825263795106"/>
    <s v="Yes"/>
    <n v="393443.69748567144"/>
    <n v="98360.924371417859"/>
    <n v="0"/>
    <n v="157.37747899426859"/>
    <n v="0"/>
    <n v="39.344369748567146"/>
    <n v="9.8360924366499809"/>
    <m/>
    <m/>
    <m/>
    <n v="80"/>
    <n v="0"/>
    <m/>
    <x v="0"/>
    <n v="0.05"/>
    <n v="58.193873949713435"/>
    <m/>
    <m/>
    <n v="58.193873949713435"/>
    <n v="40"/>
    <n v="116387747.89942685"/>
    <n v="318.87054219021053"/>
    <n v="129491629.29207928"/>
    <n v="354.77158710158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30.93621638685522"/>
    <n v="150"/>
    <n v="392.80864916056566"/>
    <x v="0"/>
    <x v="0"/>
    <x v="0"/>
    <x v="0"/>
    <n v="1294.916292920793"/>
    <n v="1006.5"/>
    <n v="1006.5"/>
    <n v="288.41629292079301"/>
    <n v="0.77727031894065857"/>
    <n v="0.22272968105934143"/>
    <n v="721040.73230198247"/>
    <n v="180260.18307549562"/>
    <n v="0"/>
    <n v="131.03881392652443"/>
    <n v="0"/>
    <n v="32.759703481631107"/>
    <n v="8.1899258699982802"/>
    <n v="16.186453661509912"/>
    <m/>
    <m/>
    <n v="64.745814646039648"/>
    <n v="145.67808295358921"/>
  </r>
  <r>
    <n v="171"/>
    <x v="22"/>
    <s v="MANPUR"/>
    <n v="802277"/>
    <s v="Nagar Panchayat"/>
    <m/>
    <n v="7621"/>
    <n v="0.32884302102296714"/>
    <n v="11129.557728502446"/>
    <n v="2225.9115457004891"/>
    <n v="12382.614060110463"/>
    <n v="2476.5228120220927"/>
    <m/>
    <n v="0.28000000000000003"/>
    <n v="3.1162761639806855"/>
    <n v="3.01"/>
    <n v="3.01"/>
    <n v="0.10627616398068573"/>
    <n v="0.9658964230420034"/>
    <n v="3.4103576957996595E-2"/>
    <s v="Yes"/>
    <n v="379.55772850244904"/>
    <n v="94.889432125612259"/>
    <n v="0"/>
    <n v="0.1518230914009796"/>
    <n v="0"/>
    <n v="3.7955772850244901E-2"/>
    <n v="9.4889432120867784E-3"/>
    <m/>
    <m/>
    <m/>
    <n v="80"/>
    <n v="0"/>
    <m/>
    <x v="0"/>
    <n v="0.05"/>
    <n v="0.15581380819903429"/>
    <m/>
    <m/>
    <n v="0.15581380819903429"/>
    <n v="10"/>
    <n v="111295.57728502447"/>
    <n v="0.30491938982198485"/>
    <n v="123826.14060110463"/>
    <n v="0.3392497002769990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083009778261012"/>
    <n v="70"/>
    <n v="0.7011621368956541"/>
    <x v="0"/>
    <x v="0"/>
    <x v="0"/>
    <x v="0"/>
    <n v="3.4671319368309299"/>
    <n v="3.01"/>
    <n v="3.01"/>
    <n v="0.45713193683093012"/>
    <n v="0.86815271378199599"/>
    <n v="0.13184728621800401"/>
    <n v="1632.6140601104644"/>
    <n v="408.15351502761609"/>
    <n v="0"/>
    <n v="0.50122253264320615"/>
    <n v="0"/>
    <n v="0.12530563316080154"/>
    <n v="3.1326408288634061E-2"/>
    <n v="4.3339149210386625E-2"/>
    <m/>
    <m/>
    <n v="0.1733565968415465"/>
    <n v="0.55721763270497093"/>
  </r>
  <r>
    <n v="172"/>
    <x v="22"/>
    <s v="MHOWGAON"/>
    <n v="802276"/>
    <s v="Nagar Panchayat"/>
    <m/>
    <n v="30012"/>
    <n v="0.32884302102296714"/>
    <n v="43828.931445717812"/>
    <n v="8765.7862891435616"/>
    <n v="48763.549819188454"/>
    <n v="9752.7099638376912"/>
    <m/>
    <n v="0.28000000000000003"/>
    <n v="12.272100804800989"/>
    <n v="7.39"/>
    <n v="7.39"/>
    <n v="4.8821008048009888"/>
    <n v="0.60217888669142494"/>
    <n v="0.39782111330857506"/>
    <s v="Yes"/>
    <n v="17436.074302860674"/>
    <n v="4359.0185757151685"/>
    <n v="0"/>
    <n v="6.9744297211442694"/>
    <n v="0"/>
    <n v="1.7436074302860674"/>
    <n v="0.43590185754972177"/>
    <m/>
    <m/>
    <m/>
    <n v="80"/>
    <n v="0"/>
    <m/>
    <x v="0"/>
    <n v="0.05"/>
    <n v="0.61360504024004947"/>
    <m/>
    <m/>
    <n v="0.61360504024004947"/>
    <n v="10"/>
    <n v="438289.31445717812"/>
    <n v="1.2007926423484332"/>
    <n v="487635.49819188454"/>
    <n v="1.33598766627913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723019150573016"/>
    <n v="70"/>
    <n v="2.7612226810802221"/>
    <x v="0"/>
    <x v="0"/>
    <x v="0"/>
    <x v="0"/>
    <n v="13.653793949372767"/>
    <n v="7.39"/>
    <n v="7.39"/>
    <n v="6.2637939493727677"/>
    <n v="0.54124150601668364"/>
    <n v="0.45875849398331636"/>
    <n v="22370.692676331313"/>
    <n v="5592.6731690828283"/>
    <n v="0"/>
    <n v="1.9738473493882553"/>
    <n v="0"/>
    <n v="0.49346183734706384"/>
    <n v="0.12336545933059773"/>
    <n v="0.1706724243671596"/>
    <m/>
    <m/>
    <n v="0.68268969746863839"/>
    <n v="2.1943597418634804"/>
  </r>
  <r>
    <n v="173"/>
    <x v="22"/>
    <s v="RAU"/>
    <n v="802274"/>
    <s v="Nagar Panchayat"/>
    <m/>
    <n v="36055"/>
    <n v="0.32884302102296714"/>
    <n v="52654.009172176316"/>
    <n v="10530.801834435264"/>
    <n v="58582.226733667856"/>
    <n v="11716.445346733572"/>
    <m/>
    <n v="0.28000000000000003"/>
    <n v="14.743122568209371"/>
    <n v="13.55"/>
    <n v="13.55"/>
    <n v="1.19312256820937"/>
    <n v="0.91907260061839935"/>
    <n v="8.0927399381600651E-2"/>
    <s v="Yes"/>
    <n v="4261.1520293191779"/>
    <n v="1065.2880073297945"/>
    <n v="0"/>
    <n v="1.7044608117276712"/>
    <n v="0"/>
    <n v="0.42611520293191779"/>
    <n v="0.106528800727653"/>
    <m/>
    <m/>
    <m/>
    <n v="80"/>
    <n v="0"/>
    <m/>
    <x v="0"/>
    <n v="0.05"/>
    <n v="0.73715612841046863"/>
    <m/>
    <m/>
    <n v="0.73715612841046863"/>
    <n v="10"/>
    <n v="526540.09172176314"/>
    <n v="1.4425755937582552"/>
    <n v="585822.26733667857"/>
    <n v="1.60499251325117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694304127479344"/>
    <n v="70"/>
    <n v="3.3172025778471084"/>
    <x v="0"/>
    <x v="0"/>
    <x v="0"/>
    <x v="0"/>
    <n v="16.403023485427003"/>
    <n v="13.55"/>
    <n v="13.55"/>
    <n v="2.853023485427002"/>
    <n v="0.82606721937807848"/>
    <n v="0.17393278062192152"/>
    <n v="10189.36959081072"/>
    <n v="2547.34239770268"/>
    <n v="0"/>
    <n v="2.3712870245966169"/>
    <n v="0"/>
    <n v="0.59282175614915422"/>
    <n v="0.14820543902987829"/>
    <n v="0.20503779356783752"/>
    <m/>
    <m/>
    <n v="0.8201511742713502"/>
    <n v="2.6362002030150538"/>
  </r>
  <r>
    <n v="174"/>
    <x v="22"/>
    <s v="SANWER"/>
    <n v="802272"/>
    <s v="Nagar Panchayat"/>
    <m/>
    <n v="16150"/>
    <n v="0.32884302102296714"/>
    <n v="23585.140705329286"/>
    <n v="4717.0281410658572"/>
    <n v="26240.548100089749"/>
    <n v="5248.10962001795"/>
    <m/>
    <n v="0.28000000000000003"/>
    <n v="6.6038393974922007"/>
    <n v="3.29"/>
    <n v="3.29"/>
    <n v="3.3138393974922007"/>
    <n v="0.49819503503513018"/>
    <n v="0.50180496496486982"/>
    <s v="Yes"/>
    <n v="11835.140705329286"/>
    <n v="2958.7851763323215"/>
    <n v="0"/>
    <n v="4.7340562821317143"/>
    <n v="0"/>
    <n v="1.1835140705329286"/>
    <n v="0.2958785176184382"/>
    <m/>
    <m/>
    <m/>
    <n v="80"/>
    <n v="0"/>
    <m/>
    <x v="0"/>
    <n v="0.05"/>
    <n v="0.33019196987461008"/>
    <m/>
    <m/>
    <n v="0.33019196987461008"/>
    <n v="10"/>
    <n v="235851.40705329285"/>
    <n v="0.64616823850217209"/>
    <n v="262405.48100089747"/>
    <n v="0.718919126029856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613313317398179"/>
    <n v="70"/>
    <n v="1.4858638644357451"/>
    <x v="0"/>
    <x v="0"/>
    <x v="0"/>
    <x v="0"/>
    <n v="7.3473534680251307"/>
    <n v="3.29"/>
    <n v="3.29"/>
    <n v="4.0573534680251306"/>
    <n v="0.44778028092941435"/>
    <n v="0.55221971907058565"/>
    <n v="14490.548100089751"/>
    <n v="3622.6370250224377"/>
    <n v="0"/>
    <n v="1.062162957904186"/>
    <n v="0"/>
    <n v="0.26554073947604651"/>
    <n v="6.6385184865692393E-2"/>
    <n v="9.1841918350314133E-2"/>
    <m/>
    <m/>
    <n v="0.36736767340125653"/>
    <n v="1.1808246645040388"/>
  </r>
  <r>
    <n v="175"/>
    <x v="22"/>
    <s v="Cantonment Board Mhow"/>
    <m/>
    <s v="Cantonment Board"/>
    <m/>
    <n v="81702"/>
    <n v="0.32884302102296714"/>
    <n v="119315.98550506585"/>
    <n v="23863.197101013171"/>
    <n v="132749.55175687507"/>
    <n v="26549.910351375012"/>
    <m/>
    <n v="0.3"/>
    <n v="35.794795651519749"/>
    <n v="32.215316086367778"/>
    <n v="32.215316086367778"/>
    <n v="3.5794795651519706"/>
    <n v="0.90000000000000013"/>
    <n v="9.9999999999999867E-2"/>
    <m/>
    <n v="11931.598550506569"/>
    <n v="2982.8996376266423"/>
    <n v="0"/>
    <m/>
    <n v="0"/>
    <n v="1.193159855050657"/>
    <n v="0.29828996374774974"/>
    <m/>
    <m/>
    <m/>
    <n v="80"/>
    <n v="0"/>
    <m/>
    <x v="0"/>
    <n v="0.05"/>
    <n v="1.7897397825759875"/>
    <m/>
    <m/>
    <n v="1.7897397825759875"/>
    <n v="10"/>
    <n v="1193159.8550506586"/>
    <n v="3.2689311097278315"/>
    <n v="1327495.5175687508"/>
    <n v="3.63697402073630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3692193477279639"/>
    <n v="120"/>
    <n v="12.886126434547112"/>
    <x v="0"/>
    <x v="0"/>
    <x v="0"/>
    <x v="0"/>
    <n v="39.824865527062514"/>
    <n v="32.215316086367778"/>
    <n v="32.215316086367778"/>
    <n v="7.6095494406947353"/>
    <n v="0.80892466703939636"/>
    <n v="0.19107533296060364"/>
    <n v="25365.164802315787"/>
    <n v="6341.2912005789467"/>
    <n v="0"/>
    <n v="10.146065920926315"/>
    <n v="0"/>
    <n v="1.3433566251809217"/>
    <n v="0.33583915627843841"/>
    <n v="0.4978108190882814"/>
    <m/>
    <m/>
    <n v="1.9912432763531258"/>
    <n v="5.9737298290593781"/>
  </r>
  <r>
    <n v="176"/>
    <x v="23"/>
    <s v="BERALA_M"/>
    <n v="802363"/>
    <s v="Nagar Panchayat"/>
    <m/>
    <n v="12620"/>
    <n v="0.14507510448804692"/>
    <n v="15183.186946094813"/>
    <n v="3036.6373892189627"/>
    <n v="16098.61085541439"/>
    <n v="3219.722171082878"/>
    <m/>
    <n v="0.28000000000000003"/>
    <n v="4.2512923449065481"/>
    <n v="3.74"/>
    <n v="3.74"/>
    <n v="0.51129234490654785"/>
    <n v="0.87973248992882724"/>
    <n v="0.12026751007117276"/>
    <s v="Yes"/>
    <n v="1826.0440889519564"/>
    <n v="456.5110222379891"/>
    <n v="0"/>
    <n v="0.73041763558078254"/>
    <n v="0"/>
    <n v="0.18260440889519564"/>
    <n v="4.5651102221516353E-2"/>
    <m/>
    <n v="0"/>
    <n v="0"/>
    <n v="80"/>
    <n v="0"/>
    <m/>
    <x v="0"/>
    <n v="0.05"/>
    <n v="0.21256461724532741"/>
    <m/>
    <m/>
    <n v="0.21256461724532741"/>
    <n v="10"/>
    <n v="151831.86946094813"/>
    <n v="0.41597772455054283"/>
    <n v="160986.1085541439"/>
    <n v="0.4410578316551887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24341257426657"/>
    <n v="70"/>
    <n v="0.95654077760397327"/>
    <x v="0"/>
    <x v="0"/>
    <x v="0"/>
    <x v="0"/>
    <n v="4.5076110395160294"/>
    <n v="3.74"/>
    <n v="3.74"/>
    <n v="0.76761103951602916"/>
    <n v="0.82970779138067652"/>
    <n v="0.17029220861932348"/>
    <n v="2741.4679982715325"/>
    <n v="685.36699956788311"/>
    <n v="0"/>
    <n v="0.36616956372783038"/>
    <n v="0"/>
    <n v="9.1542390931957596E-2"/>
    <n v="2.2885597731845127E-2"/>
    <n v="5.634513799395037E-2"/>
    <m/>
    <m/>
    <n v="0.22538055197580148"/>
    <n v="0.72443748849364764"/>
  </r>
  <r>
    <n v="177"/>
    <x v="23"/>
    <s v="BHEDAGHAT"/>
    <n v="802362"/>
    <s v="Nagar Panchayat"/>
    <m/>
    <n v="6657"/>
    <n v="0.14507510448804692"/>
    <n v="8009.0709588076998"/>
    <n v="1601.8141917615399"/>
    <n v="8491.9534440961634"/>
    <n v="1698.3906888192328"/>
    <m/>
    <n v="0.28000000000000003"/>
    <n v="2.2425398684661562"/>
    <n v="1.45"/>
    <n v="1.45"/>
    <n v="0.79253986846615621"/>
    <n v="0.64658828161292192"/>
    <n v="0.35341171838707808"/>
    <s v="Yes"/>
    <n v="2830.4995302362722"/>
    <n v="707.62488255906806"/>
    <n v="0"/>
    <n v="1.1321998120945089"/>
    <n v="0"/>
    <n v="0.28304995302362723"/>
    <n v="7.076248825236868E-2"/>
    <m/>
    <n v="1"/>
    <n v="7"/>
    <n v="80"/>
    <n v="0"/>
    <m/>
    <x v="0"/>
    <n v="0.05"/>
    <n v="0.11212699342330781"/>
    <m/>
    <m/>
    <n v="0.11212699342330781"/>
    <n v="10"/>
    <n v="80090.709588076992"/>
    <n v="0.21942660161116984"/>
    <n v="84919.534440961637"/>
    <n v="0.232656258742360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040819314634653"/>
    <n v="70"/>
    <n v="0.50457147040488515"/>
    <x v="0"/>
    <x v="0"/>
    <x v="0"/>
    <x v="0"/>
    <n v="2.3777469643469256"/>
    <n v="1.45"/>
    <n v="1.45"/>
    <n v="0.92774696434692561"/>
    <n v="0.60982098673323659"/>
    <n v="0.39017901326676341"/>
    <n v="3313.382015524734"/>
    <n v="828.3455038811835"/>
    <n v="0"/>
    <n v="0.19315299411538467"/>
    <n v="0"/>
    <n v="4.8288248528846167E-2"/>
    <n v="1.2072062131607941E-2"/>
    <n v="2.9721837054336571E-2"/>
    <m/>
    <m/>
    <n v="0.11888734821734628"/>
    <n v="0.38213790498432737"/>
  </r>
  <r>
    <n v="178"/>
    <x v="23"/>
    <s v="JABALPUR MC"/>
    <n v="802361"/>
    <s v="Nagar Nigam"/>
    <m/>
    <n v="1069292"/>
    <n v="0.14507510448804692"/>
    <n v="1286470.7080795257"/>
    <n v="257294.14161590516"/>
    <n v="1364034.5323936422"/>
    <n v="272806.90647872846"/>
    <n v="347"/>
    <n v="0.4"/>
    <n v="514.58828323181035"/>
    <n v="517.85"/>
    <n v="517.85"/>
    <n v="-3.2617167681896717"/>
    <n v="1.0063384979302383"/>
    <n v="-6.3384979302383293E-3"/>
    <s v="Yes"/>
    <n v="-8154.2919204741793"/>
    <n v="-2038.5729801185448"/>
    <n v="0"/>
    <n v="-3.2617167681896717"/>
    <n v="0"/>
    <n v="-0.81542919204741793"/>
    <n v="-0.20385729800166161"/>
    <n v="17"/>
    <n v="4"/>
    <n v="200"/>
    <n v="80"/>
    <n v="1360"/>
    <n v="2600"/>
    <x v="2"/>
    <n v="0.05"/>
    <n v="25.729414161590519"/>
    <m/>
    <m/>
    <n v="25.729414161590519"/>
    <n v="40"/>
    <n v="51458828.323181033"/>
    <n v="140.98309129638639"/>
    <n v="54561381.295745686"/>
    <n v="149.4832364267005"/>
    <n v="134.46250000000001"/>
    <n v="11"/>
    <n v="140.25"/>
    <x v="2"/>
    <n v="-5.7874999999999943"/>
    <x v="2"/>
    <n v="-0.38583333333333297"/>
    <n v="2.5"/>
    <n v="867.5"/>
    <n v="727.25"/>
    <n v="509.07499999999999"/>
    <x v="9"/>
    <x v="9"/>
    <n v="2600"/>
    <x v="3"/>
    <x v="0"/>
    <n v="4.5000000000000003E-5"/>
    <n v="57.891181863578659"/>
    <n v="150"/>
    <n v="173.67354559073601"/>
    <x v="0"/>
    <x v="0"/>
    <x v="0"/>
    <x v="0"/>
    <n v="545.61381295745696"/>
    <n v="517.85"/>
    <n v="517.85"/>
    <n v="27.763812957456935"/>
    <n v="0.94911453431326209"/>
    <n v="5.0885465686737907E-2"/>
    <n v="69409.532393642337"/>
    <n v="17352.383098410584"/>
    <n v="0"/>
    <n v="31.025529725646606"/>
    <n v="0"/>
    <n v="7.7563824314116516"/>
    <n v="1.939095607755958"/>
    <n v="-10.179827338031789"/>
    <m/>
    <m/>
    <n v="27.280690647872849"/>
    <n v="61.381553957713905"/>
  </r>
  <r>
    <n v="179"/>
    <x v="23"/>
    <s v="KATANGI_J"/>
    <n v="802357"/>
    <s v="Nagar Panchayat"/>
    <m/>
    <n v="19040"/>
    <n v="0.14507510448804692"/>
    <n v="22907.121985233378"/>
    <n v="4581.4243970466759"/>
    <n v="24288.236979959587"/>
    <n v="4857.6473959919176"/>
    <m/>
    <n v="0.28000000000000003"/>
    <n v="6.4139941558653462"/>
    <n v="5.26"/>
    <n v="5.26"/>
    <n v="1.1539941558653464"/>
    <n v="0.82008181987349271"/>
    <n v="0.17991818012650729"/>
    <s v="Yes"/>
    <n v="4121.4076995190935"/>
    <n v="1030.3519248797734"/>
    <n v="0"/>
    <n v="1.6485630798076374"/>
    <n v="0"/>
    <n v="0.41214076995190935"/>
    <n v="0.10303519248282558"/>
    <m/>
    <n v="1"/>
    <n v="6"/>
    <n v="80"/>
    <n v="0"/>
    <m/>
    <x v="0"/>
    <n v="0.05"/>
    <n v="0.32069970779326734"/>
    <m/>
    <m/>
    <n v="0.32069970779326734"/>
    <n v="10"/>
    <n v="229071.21985233377"/>
    <n v="0.62759238315707877"/>
    <n v="242882.36979959588"/>
    <n v="0.665431150135879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0820489335502"/>
    <n v="70"/>
    <n v="1.4431486850697028"/>
    <x v="0"/>
    <x v="0"/>
    <x v="0"/>
    <x v="0"/>
    <n v="6.8007063543886854"/>
    <n v="5.26"/>
    <n v="5.26"/>
    <n v="1.5407063543886856"/>
    <n v="0.77344906924345813"/>
    <n v="0.22655093075654187"/>
    <n v="5502.5226942453055"/>
    <n v="1375.6306735613264"/>
    <n v="0"/>
    <n v="0.55244599789048476"/>
    <n v="0"/>
    <n v="0.13811149947262119"/>
    <n v="3.4527874866428887E-2"/>
    <n v="8.5008829429858573E-2"/>
    <m/>
    <m/>
    <n v="0.34003531771943429"/>
    <n v="1.0929706640981816"/>
  </r>
  <r>
    <n v="180"/>
    <x v="23"/>
    <s v="MANJHOLI_J"/>
    <n v="802356"/>
    <s v="Nagar Panchayat"/>
    <m/>
    <n v="13210"/>
    <n v="0.14507510448804692"/>
    <n v="15893.01898240194"/>
    <n v="3178.6037964803882"/>
    <n v="16851.240047545489"/>
    <n v="3370.2480095090978"/>
    <m/>
    <n v="0.28000000000000003"/>
    <n v="4.4500453150725434"/>
    <n v="3.61"/>
    <n v="3.61"/>
    <n v="0.84004531507254354"/>
    <n v="0.81122769419285135"/>
    <n v="0.18877230580714865"/>
    <s v="Yes"/>
    <n v="3000.1618395447981"/>
    <n v="750.04045988619953"/>
    <n v="0"/>
    <n v="1.2000647358179193"/>
    <n v="0"/>
    <n v="0.30001618395447982"/>
    <n v="7.5004045984869747E-2"/>
    <m/>
    <n v="1"/>
    <n v="5"/>
    <n v="80"/>
    <n v="0"/>
    <m/>
    <x v="0"/>
    <n v="0.05"/>
    <n v="0.22250226575362719"/>
    <m/>
    <m/>
    <n v="0.22250226575362719"/>
    <n v="10"/>
    <n v="158930.18982401938"/>
    <n v="0.43542517760005311"/>
    <n v="168512.4004754549"/>
    <n v="0.461677809521794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1518585420808733"/>
    <n v="70"/>
    <n v="1.0012601958913223"/>
    <x v="0"/>
    <x v="0"/>
    <x v="0"/>
    <x v="0"/>
    <n v="4.7183472133127369"/>
    <n v="3.61"/>
    <n v="3.61"/>
    <n v="1.108347213312737"/>
    <n v="0.7650984204414728"/>
    <n v="0.2349015795585272"/>
    <n v="3958.3829046883461"/>
    <n v="989.59572617208653"/>
    <n v="0"/>
    <n v="0.3832884260574192"/>
    <n v="0"/>
    <n v="9.5822106514354799E-2"/>
    <n v="2.3955526627390922E-2"/>
    <n v="5.8979340166409211E-2"/>
    <m/>
    <m/>
    <n v="0.23591736066563684"/>
    <n v="0.75830580213954701"/>
  </r>
  <r>
    <n v="181"/>
    <x v="23"/>
    <s v="PANAGAR"/>
    <n v="802364"/>
    <s v="Nagar Palika"/>
    <m/>
    <n v="27932"/>
    <n v="0.14507510448804692"/>
    <n v="33605.13294598418"/>
    <n v="6721.0265891968356"/>
    <n v="35631.251855264243"/>
    <n v="7126.250371052849"/>
    <m/>
    <n v="0.28000000000000003"/>
    <n v="9.4094372248755711"/>
    <n v="7.27"/>
    <n v="7.27"/>
    <n v="2.1394372248755715"/>
    <n v="0.77262856707098515"/>
    <n v="0.22737143292901485"/>
    <s v="Yes"/>
    <n v="7640.8472316984698"/>
    <n v="1910.2118079246175"/>
    <n v="0"/>
    <n v="3.056338892679388"/>
    <n v="0"/>
    <n v="0.76408472316984699"/>
    <n v="0.19102118078291069"/>
    <n v="2"/>
    <n v="1"/>
    <n v="10"/>
    <n v="80"/>
    <n v="160"/>
    <m/>
    <x v="0"/>
    <n v="0.05"/>
    <n v="0.4704718612437786"/>
    <m/>
    <m/>
    <n v="0.4704718612437786"/>
    <n v="20"/>
    <n v="672102.65891968366"/>
    <n v="1.8413771477251608"/>
    <n v="712625.03710528486"/>
    <n v="1.95239736193228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22309825692881"/>
    <n v="70"/>
    <n v="2.1171233755970036"/>
    <x v="0"/>
    <x v="0"/>
    <x v="0"/>
    <x v="0"/>
    <n v="9.9767505194739901"/>
    <n v="7.27"/>
    <n v="7.27"/>
    <n v="2.7067505194739905"/>
    <n v="0.72869417610567855"/>
    <n v="0.27130582389432145"/>
    <n v="9666.9661409785367"/>
    <n v="2416.7415352446342"/>
    <n v="0"/>
    <n v="0.81044756371202675"/>
    <n v="0"/>
    <n v="0.20261189092800669"/>
    <n v="5.0652972729469004E-2"/>
    <n v="-1.8752906185065752"/>
    <m/>
    <m/>
    <n v="0.49883752597369951"/>
    <n v="1.6034063334868911"/>
  </r>
  <r>
    <n v="182"/>
    <x v="23"/>
    <s v="PATAN_MP"/>
    <n v="802358"/>
    <s v="Nagar Panchayat"/>
    <m/>
    <n v="14624"/>
    <n v="0.14507510448804692"/>
    <n v="17594.209659246477"/>
    <n v="3518.8419318492952"/>
    <n v="18654.998823263079"/>
    <n v="3730.9997646526158"/>
    <m/>
    <n v="0.28000000000000003"/>
    <n v="4.9263787045890144"/>
    <n v="3.04"/>
    <n v="3.04"/>
    <n v="1.8863787045890144"/>
    <n v="0.61708613614462549"/>
    <n v="0.38291386385537451"/>
    <s v="Yes"/>
    <n v="6737.0668021036226"/>
    <n v="1684.2667005259057"/>
    <n v="0"/>
    <n v="2.6948267208414491"/>
    <n v="0"/>
    <n v="0.67370668021036229"/>
    <n v="0.16842667004416922"/>
    <m/>
    <n v="1"/>
    <n v="6"/>
    <n v="80"/>
    <n v="0"/>
    <m/>
    <x v="0"/>
    <n v="0.05"/>
    <n v="0.24631893522945073"/>
    <m/>
    <m/>
    <n v="0.24631893522945073"/>
    <n v="10"/>
    <n v="175942.09659246478"/>
    <n v="0.48203314134921854"/>
    <n v="186549.98823263077"/>
    <n v="0.511095858171591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9173943466609153"/>
    <n v="70"/>
    <n v="1.1084352085325282"/>
    <x v="0"/>
    <x v="0"/>
    <x v="0"/>
    <x v="0"/>
    <n v="5.2233996705136621"/>
    <n v="3.04"/>
    <n v="3.04"/>
    <n v="2.183399670513662"/>
    <n v="0.58199643752342822"/>
    <n v="0.41800356247657178"/>
    <n v="7797.8559661202207"/>
    <n v="1949.4639915300552"/>
    <n v="0"/>
    <n v="0.42431566560663914"/>
    <n v="0"/>
    <n v="0.10607891640165978"/>
    <n v="2.6519729099088979E-2"/>
    <n v="6.5292495881420776E-2"/>
    <m/>
    <m/>
    <n v="0.2611699835256831"/>
    <n v="0.83947494704683856"/>
  </r>
  <r>
    <n v="183"/>
    <x v="23"/>
    <s v="SHAHPUR BHITONI"/>
    <n v="802359"/>
    <s v="Nagar Panchayat"/>
    <m/>
    <n v="13601"/>
    <n v="0.14507510448804692"/>
    <n v="16363.433094598697"/>
    <n v="3272.6866189197394"/>
    <n v="17350.01634266966"/>
    <n v="3470.003268533932"/>
    <m/>
    <n v="0.28000000000000003"/>
    <n v="4.5817612664876348"/>
    <n v="3.61"/>
    <n v="3.61"/>
    <n v="0.97176126648763494"/>
    <n v="0.78790661277020568"/>
    <n v="0.21209338722979432"/>
    <s v="Yes"/>
    <n v="3470.5759517415531"/>
    <n v="867.64398793538828"/>
    <n v="0"/>
    <n v="1.3882303806966212"/>
    <n v="0"/>
    <n v="0.3470575951741553"/>
    <n v="8.67643987892006E-2"/>
    <m/>
    <n v="1"/>
    <n v="5"/>
    <n v="80"/>
    <n v="0"/>
    <m/>
    <x v="0"/>
    <n v="0.05"/>
    <n v="0.22908806332438175"/>
    <m/>
    <m/>
    <n v="0.22908806332438175"/>
    <n v="10"/>
    <n v="163634.33094598696"/>
    <n v="0.44831323546845742"/>
    <n v="173500.16342669661"/>
    <n v="0.475342913497798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635448925694136"/>
    <n v="70"/>
    <n v="1.0308962849597179"/>
    <x v="0"/>
    <x v="0"/>
    <x v="0"/>
    <x v="0"/>
    <n v="4.858004575947505"/>
    <n v="3.61"/>
    <n v="3.61"/>
    <n v="1.2480045759475051"/>
    <n v="0.74310345813042089"/>
    <n v="0.25689654186957911"/>
    <n v="4457.1591998125177"/>
    <n v="1114.2897999531294"/>
    <n v="0"/>
    <n v="0.39463329922838586"/>
    <n v="0"/>
    <n v="9.8658324807096465E-2"/>
    <n v="2.4664581200540894E-2"/>
    <n v="6.0725057199343811E-2"/>
    <m/>
    <m/>
    <n v="0.24290022879737527"/>
    <n v="0.78075073542013473"/>
  </r>
  <r>
    <n v="184"/>
    <x v="23"/>
    <s v="SIHORA"/>
    <n v="802355"/>
    <s v="Nagar Palika"/>
    <m/>
    <n v="44048"/>
    <n v="0.14507510448804692"/>
    <n v="52994.375483485288"/>
    <n v="10598.875096697058"/>
    <n v="56189.509584730033"/>
    <n v="11237.901916946006"/>
    <m/>
    <n v="0.28000000000000003"/>
    <n v="14.838425135375882"/>
    <n v="15"/>
    <n v="15"/>
    <n v="-0.16157486462411796"/>
    <n v="1.0108889496796336"/>
    <n v="-1.0888949679633608E-2"/>
    <s v="Yes"/>
    <n v="-577.05308794327834"/>
    <n v="-144.26327198581959"/>
    <n v="0"/>
    <n v="-0.23082123517731135"/>
    <n v="0"/>
    <n v="-5.7705308794327836E-2"/>
    <n v="-1.4426327197860642E-2"/>
    <m/>
    <n v="1"/>
    <n v="15"/>
    <n v="80"/>
    <n v="0"/>
    <m/>
    <x v="0"/>
    <n v="0.05"/>
    <n v="0.74192125676879417"/>
    <m/>
    <m/>
    <n v="0.74192125676879417"/>
    <n v="20"/>
    <n v="1059887.5096697058"/>
    <n v="2.9038013963553579"/>
    <n v="1123790.1916946007"/>
    <n v="3.07887723751945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847468967568379"/>
    <n v="70"/>
    <n v="3.3386456554595729"/>
    <x v="0"/>
    <x v="0"/>
    <x v="0"/>
    <x v="0"/>
    <n v="15.733062683724411"/>
    <n v="15"/>
    <n v="15"/>
    <n v="0.73306268372441075"/>
    <n v="0.95340623129387569"/>
    <n v="4.6593768706124306E-2"/>
    <n v="2618.0810133014666"/>
    <n v="654.52025332536664"/>
    <n v="0"/>
    <n v="1.2780536404978979"/>
    <n v="0"/>
    <n v="0.31951341012447448"/>
    <n v="7.9878352527124705E-2"/>
    <n v="0.19666328354655513"/>
    <m/>
    <m/>
    <n v="0.78665313418622063"/>
    <n v="2.5285279313128517"/>
  </r>
  <r>
    <n v="185"/>
    <x v="23"/>
    <s v="Cant B Jabalpur"/>
    <m/>
    <s v="Cantonment Board"/>
    <m/>
    <n v="72261"/>
    <n v="0.14507510448804692"/>
    <n v="86937.580975575067"/>
    <n v="17387.516195115015"/>
    <n v="92179.217038280447"/>
    <n v="18435.843407656088"/>
    <m/>
    <n v="0.28000000000000003"/>
    <n v="24.342522673161021"/>
    <n v="12.2"/>
    <n v="12.2"/>
    <n v="12.142522673161022"/>
    <n v="0.50118059511766111"/>
    <n v="0.49881940488233889"/>
    <m/>
    <n v="43366.152404146502"/>
    <n v="10841.538101036625"/>
    <n v="0"/>
    <n v="17.3464609616586"/>
    <n v="0"/>
    <n v="4.3366152404146501"/>
    <n v="1.0841538100494548"/>
    <m/>
    <n v="1"/>
    <n v="50"/>
    <n v="80"/>
    <n v="0"/>
    <m/>
    <x v="0"/>
    <n v="0.05"/>
    <n v="1.2171261336580512"/>
    <n v="3"/>
    <n v="3"/>
    <n v="-1.7828738663419488"/>
    <n v="10"/>
    <n v="869375.8097557507"/>
    <n v="2.3818515335773989"/>
    <n v="921792.17038280447"/>
    <n v="2.5254580010487793"/>
    <m/>
    <m/>
    <n v="0"/>
    <x v="3"/>
    <m/>
    <x v="3"/>
    <m/>
    <m/>
    <m/>
    <m/>
    <n v="0"/>
    <x v="0"/>
    <x v="0"/>
    <m/>
    <x v="0"/>
    <x v="0"/>
    <n v="4.5000000000000003E-5"/>
    <n v="3.9121911439008783"/>
    <n v="70"/>
    <n v="5.4770676014612292"/>
    <x v="0"/>
    <x v="0"/>
    <x v="0"/>
    <x v="0"/>
    <n v="25.810180770718528"/>
    <n v="12.2"/>
    <n v="12.2"/>
    <n v="13.610180770718529"/>
    <n v="0.47268169519528569"/>
    <n v="0.52731830480471431"/>
    <n v="48607.788466851882"/>
    <n v="12151.94711671297"/>
    <n v="0"/>
    <n v="2.0966544250821535"/>
    <n v="0"/>
    <n v="0.52416360627053837"/>
    <n v="0.1310409015610825"/>
    <n v="0.32262725963398159"/>
    <m/>
    <m/>
    <n v="1.2905090385359266"/>
    <n v="4.1480647667226203"/>
  </r>
  <r>
    <n v="186"/>
    <x v="24"/>
    <s v="JHABUA"/>
    <n v="802429"/>
    <s v="Nagar Palika"/>
    <m/>
    <n v="35753"/>
    <n v="0.30698240182790459"/>
    <n v="51118.7585375743"/>
    <n v="10223.751707514861"/>
    <n v="56606.529443850843"/>
    <n v="11321.305888770168"/>
    <n v="6.34"/>
    <n v="0.28000000000000003"/>
    <n v="14.313252390520805"/>
    <n v="9.35"/>
    <n v="9.35"/>
    <n v="4.9632523905208057"/>
    <n v="0.6532407691065516"/>
    <n v="0.3467592308934484"/>
    <s v="Yes"/>
    <n v="17725.901394717159"/>
    <n v="4431.4753486792897"/>
    <n v="0"/>
    <n v="7.0903605578868634"/>
    <n v="0"/>
    <n v="1.7725901394717158"/>
    <n v="0.44314753484577157"/>
    <n v="0"/>
    <m/>
    <m/>
    <n v="80"/>
    <n v="0"/>
    <m/>
    <x v="0"/>
    <n v="0.05"/>
    <n v="0.71566261952604027"/>
    <n v="0.38"/>
    <m/>
    <n v="0.71566261952604027"/>
    <n v="20"/>
    <n v="1022375.170751486"/>
    <n v="2.8010278650725642"/>
    <n v="1132130.5888770169"/>
    <n v="3.1017276407589502"/>
    <n v="2.45675"/>
    <n v="0"/>
    <n v="0"/>
    <x v="1"/>
    <n v="2.45675"/>
    <x v="1"/>
    <n v="0.16378333333333334"/>
    <n v="2.5"/>
    <n v="15.85"/>
    <n v="15.85"/>
    <n v="11.094999999999999"/>
    <x v="1"/>
    <x v="1"/>
    <m/>
    <x v="0"/>
    <x v="0"/>
    <n v="4.5000000000000003E-5"/>
    <n v="2.3003441341908437"/>
    <n v="70"/>
    <n v="3.2204817878671812"/>
    <x v="0"/>
    <x v="0"/>
    <x v="0"/>
    <x v="0"/>
    <n v="15.849828244278239"/>
    <n v="9.35"/>
    <n v="9.35"/>
    <n v="6.4998282442782394"/>
    <n v="0.58991175525042894"/>
    <n v="0.41008824474957106"/>
    <n v="23213.672300993709"/>
    <n v="5803.4180752484272"/>
    <n v="0"/>
    <n v="2.1951083625106209"/>
    <n v="0"/>
    <n v="0.54877709062765523"/>
    <n v="0.13719427265005407"/>
    <n v="0.19812285305347799"/>
    <m/>
    <m/>
    <n v="0.79249141221391195"/>
    <n v="2.5472938249732882"/>
  </r>
  <r>
    <n v="187"/>
    <x v="24"/>
    <s v="MEGHNAGAR"/>
    <n v="900157"/>
    <s v="Nagar Panchayat"/>
    <m/>
    <n v="12929"/>
    <n v="0.30698240182790459"/>
    <n v="18485.565662526169"/>
    <n v="3697.1131325052338"/>
    <n v="20470.05339914266"/>
    <n v="4094.0106798285319"/>
    <n v="8.64"/>
    <n v="0.28000000000000003"/>
    <n v="5.1759583855073279"/>
    <n v="4.1900000000000004"/>
    <n v="4.1900000000000004"/>
    <n v="0.98595838550732751"/>
    <n v="0.80951191797290933"/>
    <n v="0.19048808202709067"/>
    <s v="Yes"/>
    <n v="3521.2799482404553"/>
    <n v="880.31998706011382"/>
    <n v="0"/>
    <n v="1.4085119792961822"/>
    <n v="0"/>
    <n v="0.35212799482404555"/>
    <n v="8.8031998701609784E-2"/>
    <n v="0"/>
    <m/>
    <m/>
    <n v="80"/>
    <n v="0"/>
    <m/>
    <x v="0"/>
    <n v="0.05"/>
    <n v="0.25879791927536638"/>
    <n v="2E-3"/>
    <m/>
    <n v="0.25879791927536638"/>
    <n v="10"/>
    <n v="184855.6566252617"/>
    <n v="0.50645385376784025"/>
    <n v="204700.53399142661"/>
    <n v="0.56082338079842908"/>
    <n v="3.3480000000000003"/>
    <n v="0"/>
    <n v="0"/>
    <x v="1"/>
    <n v="3.3480000000000003"/>
    <x v="1"/>
    <n v="0.22320000000000001"/>
    <n v="2.5"/>
    <n v="21.6"/>
    <n v="21.6"/>
    <n v="15.12"/>
    <x v="1"/>
    <x v="1"/>
    <m/>
    <x v="0"/>
    <x v="0"/>
    <n v="4.5000000000000003E-5"/>
    <n v="0.8318504548136777"/>
    <n v="70"/>
    <n v="1.1645906367391488"/>
    <x v="0"/>
    <x v="0"/>
    <x v="0"/>
    <x v="0"/>
    <n v="5.7316149517599451"/>
    <n v="4.1900000000000004"/>
    <n v="4.1900000000000004"/>
    <n v="1.5416149517599447"/>
    <n v="0.73103305704676169"/>
    <n v="0.26896694295323831"/>
    <n v="5505.7676848569445"/>
    <n v="1376.4419212142361"/>
    <n v="0"/>
    <n v="0.7937950946465957"/>
    <n v="0"/>
    <n v="0.19844877366164893"/>
    <n v="4.9612193412931618E-2"/>
    <n v="7.1645186896999308E-2"/>
    <m/>
    <m/>
    <n v="0.28658074758799729"/>
    <n v="0.92115240296141976"/>
  </r>
  <r>
    <n v="188"/>
    <x v="24"/>
    <s v="PETLAWAD"/>
    <n v="802428"/>
    <s v="Nagar Panchayat"/>
    <m/>
    <n v="15174"/>
    <n v="0.30698240182790459"/>
    <n v="21695.411351471274"/>
    <n v="4339.0822702942551"/>
    <n v="24024.486834139585"/>
    <n v="4804.8973668279168"/>
    <n v="5.1100000000000003"/>
    <n v="0.28000000000000003"/>
    <n v="6.0747151784119566"/>
    <n v="5.23"/>
    <n v="5.23"/>
    <n v="0.8447151784119562"/>
    <n v="0.86094571455566082"/>
    <n v="0.13905428544433918"/>
    <s v="Yes"/>
    <n v="3016.8399228998433"/>
    <n v="754.20998072496081"/>
    <n v="0"/>
    <n v="1.2067359691599373"/>
    <n v="0"/>
    <n v="0.30168399228998433"/>
    <n v="7.5420998068725029E-2"/>
    <n v="0"/>
    <m/>
    <m/>
    <n v="80"/>
    <n v="0"/>
    <m/>
    <x v="0"/>
    <n v="0.05"/>
    <n v="0.30373575892059784"/>
    <n v="0.09"/>
    <m/>
    <n v="0.30373575892059784"/>
    <n v="10"/>
    <n v="216954.11351471272"/>
    <n v="0.59439483154715822"/>
    <n v="240244.86834139586"/>
    <n v="0.65820511874355025"/>
    <n v="1.9801250000000001"/>
    <n v="0"/>
    <n v="0"/>
    <x v="1"/>
    <n v="1.9801250000000001"/>
    <x v="1"/>
    <n v="0.13200833333333334"/>
    <n v="2.5"/>
    <n v="12.775"/>
    <n v="12.775"/>
    <n v="8.942499999999999"/>
    <x v="1"/>
    <x v="1"/>
    <m/>
    <x v="0"/>
    <x v="0"/>
    <n v="4.5000000000000003E-5"/>
    <n v="0.97629351081620741"/>
    <n v="70"/>
    <n v="1.3668109151426904"/>
    <x v="0"/>
    <x v="0"/>
    <x v="0"/>
    <x v="0"/>
    <n v="6.7268563135590851"/>
    <n v="5.23"/>
    <n v="5.23"/>
    <n v="1.4968563135590847"/>
    <n v="0.77748055796257687"/>
    <n v="0.22251944203742313"/>
    <n v="5345.9154055681583"/>
    <n v="1336.4788513920396"/>
    <n v="0"/>
    <n v="0.93163019306732586"/>
    <n v="0"/>
    <n v="0.23290754826683147"/>
    <n v="5.8226887063796542E-2"/>
    <n v="8.4085703919488566E-2"/>
    <m/>
    <m/>
    <n v="0.33634281567795427"/>
    <n v="1.0811019075362813"/>
  </r>
  <r>
    <n v="189"/>
    <x v="24"/>
    <s v="RANAPUR"/>
    <n v="802430"/>
    <s v="Nagar Panchayat"/>
    <m/>
    <n v="12371"/>
    <n v="0.30698240182790459"/>
    <n v="17687.75101021821"/>
    <n v="3537.550202043642"/>
    <n v="19586.590656724715"/>
    <n v="3917.3181313449431"/>
    <n v="4.9000000000000004"/>
    <n v="0.28000000000000003"/>
    <n v="4.9525702828610996"/>
    <n v="4.4800000000000004"/>
    <n v="4.4800000000000004"/>
    <n v="0.47257028286109914"/>
    <n v="0.90458080231663163"/>
    <n v="9.5419197683368373E-2"/>
    <s v="Yes"/>
    <n v="1687.7510102182111"/>
    <n v="421.93775255455279"/>
    <n v="0"/>
    <n v="0.67510040408728444"/>
    <n v="0"/>
    <n v="0.16877510102182111"/>
    <n v="4.219377525334559E-2"/>
    <n v="0"/>
    <m/>
    <m/>
    <n v="80"/>
    <n v="0"/>
    <m/>
    <x v="0"/>
    <n v="0.05"/>
    <n v="0.24762851414305498"/>
    <n v="3.0000000000000001E-3"/>
    <m/>
    <n v="0.24762851414305498"/>
    <n v="10"/>
    <n v="176877.5101021821"/>
    <n v="0.48459591808817015"/>
    <n v="195865.90656724715"/>
    <n v="0.53661892210204698"/>
    <n v="1.8987499999999999"/>
    <n v="0"/>
    <n v="0"/>
    <x v="1"/>
    <n v="1.8987499999999999"/>
    <x v="1"/>
    <n v="0.12658333333333333"/>
    <n v="2.5"/>
    <n v="12.25"/>
    <n v="12.25"/>
    <n v="8.5749999999999993"/>
    <x v="1"/>
    <x v="1"/>
    <m/>
    <x v="0"/>
    <x v="0"/>
    <n v="4.5000000000000003E-5"/>
    <n v="0.79594879545981945"/>
    <n v="70"/>
    <n v="1.1143283136437472"/>
    <x v="0"/>
    <x v="0"/>
    <x v="0"/>
    <x v="0"/>
    <n v="5.4842453838829206"/>
    <n v="4.4800000000000004"/>
    <n v="4.4800000000000004"/>
    <n v="1.0042453838829202"/>
    <n v="0.81688540289714373"/>
    <n v="0.18311459710285627"/>
    <n v="3586.5906567247143"/>
    <n v="896.64766418117858"/>
    <n v="0"/>
    <n v="0.7595358586026012"/>
    <n v="0"/>
    <n v="0.1898839646506503"/>
    <n v="4.7470991160289029E-2"/>
    <n v="6.855306729853651E-2"/>
    <m/>
    <m/>
    <n v="0.27421226919414604"/>
    <n v="0.88139657955261219"/>
  </r>
  <r>
    <n v="190"/>
    <x v="24"/>
    <s v="THANDLA"/>
    <n v="802427"/>
    <s v="Nagar Panchayat"/>
    <m/>
    <n v="15756"/>
    <n v="0.30698240182790459"/>
    <n v="22527.54061248065"/>
    <n v="4505.5081224961305"/>
    <n v="24945.947974080882"/>
    <n v="4989.1895948161764"/>
    <n v="6.04"/>
    <n v="0.28000000000000003"/>
    <n v="6.3077113714945829"/>
    <n v="3.61"/>
    <n v="3.61"/>
    <n v="2.6977113714945831"/>
    <n v="0.5723153434562791"/>
    <n v="0.4276846565437209"/>
    <s v="Yes"/>
    <n v="9634.683469623511"/>
    <n v="2408.6708674058777"/>
    <n v="0"/>
    <n v="3.8538733878494043"/>
    <n v="0"/>
    <n v="0.96346834696235106"/>
    <n v="0.24086708672854443"/>
    <n v="0"/>
    <m/>
    <m/>
    <n v="80"/>
    <n v="0"/>
    <m/>
    <x v="0"/>
    <n v="0.05"/>
    <n v="0.31538556857472916"/>
    <n v="0.49"/>
    <m/>
    <n v="0.31538556857472916"/>
    <n v="10"/>
    <n v="225275.4061248065"/>
    <n v="0.61719289349262052"/>
    <n v="249459.47974080883"/>
    <n v="0.68345062942687351"/>
    <n v="2.3405"/>
    <n v="0"/>
    <n v="0"/>
    <x v="1"/>
    <n v="2.3405"/>
    <x v="1"/>
    <n v="0.15603333333333333"/>
    <n v="2.5"/>
    <n v="15.1"/>
    <n v="15.1"/>
    <n v="10.569999999999999"/>
    <x v="1"/>
    <x v="1"/>
    <m/>
    <x v="0"/>
    <x v="0"/>
    <n v="4.5000000000000003E-5"/>
    <n v="1.0137393275616293"/>
    <n v="70"/>
    <n v="1.419235058586281"/>
    <x v="0"/>
    <x v="0"/>
    <x v="0"/>
    <x v="0"/>
    <n v="6.9848654327426472"/>
    <n v="3.61"/>
    <n v="3.61"/>
    <n v="3.3748654327426473"/>
    <n v="0.51683171777047576"/>
    <n v="0.48316828222952424"/>
    <n v="12053.090831223741"/>
    <n v="3013.2727078059352"/>
    <n v="0"/>
    <n v="0.96736294464009198"/>
    <n v="0"/>
    <n v="0.241840736160023"/>
    <n v="6.0460184036982695E-2"/>
    <n v="8.7310817909283092E-2"/>
    <m/>
    <m/>
    <n v="0.34924327163713237"/>
    <n v="1.1225676588336397"/>
  </r>
  <r>
    <n v="191"/>
    <x v="25"/>
    <s v="Punasa"/>
    <s v="New ULB"/>
    <s v="Nagar Panchayat"/>
    <m/>
    <n v="7225"/>
    <n v="0.2149870484701614"/>
    <n v="9399.5939952756817"/>
    <n v="1879.9187990551363"/>
    <n v="10176.23470787414"/>
    <n v="2035.246941574828"/>
    <m/>
    <n v="0.28000000000000003"/>
    <n v="2.631886318677191"/>
    <n v="4"/>
    <n v="4"/>
    <n v="-1.368113681322809"/>
    <n v="1.519822483066227"/>
    <n v="-0.51982248306622703"/>
    <s v="Yes"/>
    <n v="-4886.1202904386037"/>
    <n v="-1221.5300726096509"/>
    <n v="0"/>
    <n v="-1.9544481161754415"/>
    <n v="0"/>
    <n v="-0.48861202904386036"/>
    <n v="-0.12215300725485743"/>
    <m/>
    <m/>
    <m/>
    <n v="80"/>
    <n v="0"/>
    <m/>
    <x v="0"/>
    <n v="0.05"/>
    <n v="0.13159431593385956"/>
    <m/>
    <m/>
    <n v="0.13159431593385956"/>
    <n v="10"/>
    <n v="93995.939952756817"/>
    <n v="0.25752312315823783"/>
    <n v="101762.34707874141"/>
    <n v="0.2788009509006614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298172978740572"/>
    <n v="70"/>
    <n v="0.592174421702368"/>
    <x v="0"/>
    <x v="0"/>
    <x v="0"/>
    <x v="0"/>
    <n v="2.8493457182047597"/>
    <n v="4"/>
    <n v="4"/>
    <n v="-1.1506542817952403"/>
    <n v="1.4038310530180993"/>
    <n v="-0.4038310530180993"/>
    <n v="-4109.479577840144"/>
    <n v="-1027.369894460036"/>
    <n v="0"/>
    <n v="0.31065628503938392"/>
    <n v="0"/>
    <n v="7.7664071259845979E-2"/>
    <n v="1.9416017813990688E-2"/>
    <n v="3.5616821477559499E-2"/>
    <m/>
    <m/>
    <n v="0.142467285910238"/>
    <n v="0.45793056185433634"/>
  </r>
  <r>
    <n v="192"/>
    <x v="25"/>
    <s v="CHHANERA"/>
    <n v="802434"/>
    <s v="Nagar Panchayat"/>
    <m/>
    <n v="22052"/>
    <n v="0.2149870484701614"/>
    <n v="28689.252150009597"/>
    <n v="5737.8504300019194"/>
    <n v="31059.699346441597"/>
    <n v="6211.9398692883196"/>
    <m/>
    <n v="0.28000000000000003"/>
    <n v="8.0329906020026876"/>
    <n v="3.9"/>
    <n v="3.9"/>
    <n v="4.1329906020026872"/>
    <n v="0.4854978915358994"/>
    <n v="0.5145021084641006"/>
    <s v="Yes"/>
    <n v="14760.680721438168"/>
    <n v="3690.170180359542"/>
    <n v="0"/>
    <n v="5.9042722885752674"/>
    <n v="0"/>
    <n v="1.4760680721438169"/>
    <n v="0.36901701801750336"/>
    <m/>
    <m/>
    <m/>
    <n v="80"/>
    <n v="0"/>
    <m/>
    <x v="0"/>
    <n v="0.05"/>
    <n v="0.40164953010013438"/>
    <m/>
    <m/>
    <n v="0.40164953010013438"/>
    <n v="10"/>
    <n v="286892.52150009596"/>
    <n v="0.78600690821944097"/>
    <n v="310596.99346441595"/>
    <n v="0.850950667025797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10163467504319"/>
    <n v="70"/>
    <n v="1.8074228854506047"/>
    <x v="0"/>
    <x v="0"/>
    <x v="0"/>
    <x v="0"/>
    <n v="8.696715817003648"/>
    <n v="3.9"/>
    <n v="3.9"/>
    <n v="4.7967158170036477"/>
    <n v="0.44844514665809782"/>
    <n v="0.55155485334190213"/>
    <n v="17131.127917870166"/>
    <n v="4282.7819794675415"/>
    <n v="0"/>
    <n v="0.94817887857279892"/>
    <n v="0"/>
    <n v="0.23704471964319973"/>
    <n v="5.9261179907836858E-2"/>
    <n v="0.10870894771254561"/>
    <m/>
    <m/>
    <n v="0.43483579085018242"/>
    <n v="1.3976864705898719"/>
  </r>
  <r>
    <n v="193"/>
    <x v="25"/>
    <s v="KHANDWA MC"/>
    <n v="802435"/>
    <s v="Nagar Nigam"/>
    <m/>
    <n v="200738"/>
    <n v="0.2149870484701614"/>
    <n v="261156.49819012458"/>
    <n v="52231.299638024917"/>
    <n v="282734.53325802617"/>
    <n v="56546.906651605233"/>
    <m/>
    <n v="0.28000000000000003"/>
    <n v="73.12381949323489"/>
    <n v="45.1"/>
    <n v="45.1"/>
    <n v="28.023819493234889"/>
    <n v="0.61676209356340395"/>
    <n v="0.38323790643659605"/>
    <s v="Yes"/>
    <n v="100085.06961869603"/>
    <n v="25021.267404674007"/>
    <n v="0"/>
    <n v="40.034027847478413"/>
    <n v="0"/>
    <n v="10.008506961869603"/>
    <n v="2.5021267403422942"/>
    <m/>
    <m/>
    <m/>
    <n v="80"/>
    <n v="0"/>
    <m/>
    <x v="0"/>
    <n v="0.05"/>
    <n v="3.6561909746617447"/>
    <m/>
    <m/>
    <n v="3.6561909746617447"/>
    <n v="40"/>
    <n v="10446259.927604983"/>
    <n v="28.61989021261639"/>
    <n v="11309381.330321047"/>
    <n v="30.9846063844412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752042418555607"/>
    <n v="120"/>
    <n v="28.204901804533456"/>
    <x v="0"/>
    <x v="0"/>
    <x v="0"/>
    <x v="0"/>
    <n v="79.165669312247331"/>
    <n v="45.1"/>
    <n v="45.1"/>
    <n v="34.06566931224733"/>
    <n v="0.56969138759018612"/>
    <n v="0.43030861240981388"/>
    <n v="121663.10468659759"/>
    <n v="30415.776171649399"/>
    <n v="0"/>
    <n v="8.6312140271606239"/>
    <n v="0"/>
    <n v="2.157803506790156"/>
    <n v="0.53945087667056679"/>
    <n v="0.98957086640309166"/>
    <m/>
    <m/>
    <n v="3.9582834656123667"/>
    <n v="12.72305399661118"/>
  </r>
  <r>
    <n v="194"/>
    <x v="25"/>
    <s v="MUNDI"/>
    <n v="802437"/>
    <s v="Nagar Panchayat"/>
    <m/>
    <n v="12889"/>
    <n v="0.2149870484701614"/>
    <n v="16768.355294824672"/>
    <n v="3353.6710589649347"/>
    <n v="18153.839328690628"/>
    <n v="3630.7678657381257"/>
    <m/>
    <n v="0.28000000000000003"/>
    <n v="4.6951394825509087"/>
    <n v="7.1"/>
    <n v="7.1"/>
    <n v="-2.4048605174490909"/>
    <n v="1.5122021457267782"/>
    <n v="-0.51220214572677825"/>
    <s v="Yes"/>
    <n v="-8588.7875623181808"/>
    <n v="-2147.1968905795452"/>
    <n v="0"/>
    <n v="-3.4355150249272723"/>
    <n v="0"/>
    <n v="-0.85887875623181809"/>
    <n v="-0.21471968904721853"/>
    <m/>
    <m/>
    <m/>
    <n v="80"/>
    <n v="0"/>
    <m/>
    <x v="0"/>
    <n v="0.05"/>
    <n v="0.23475697412754545"/>
    <m/>
    <m/>
    <n v="0.23475697412754545"/>
    <n v="10"/>
    <n v="167683.55294824671"/>
    <n v="0.45940699437875809"/>
    <n v="181538.3932869063"/>
    <n v="0.497365461060017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5457598826711025"/>
    <n v="70"/>
    <n v="1.0564063835739543"/>
    <x v="0"/>
    <x v="0"/>
    <x v="0"/>
    <x v="0"/>
    <n v="5.083075012033377"/>
    <n v="7.1"/>
    <n v="7.1"/>
    <n v="-2.0169249879666227"/>
    <n v="1.3967922926952427"/>
    <n v="-0.39679229269524274"/>
    <n v="-7203.303528452223"/>
    <n v="-1800.8258821130557"/>
    <n v="0"/>
    <n v="0.55419361354638319"/>
    <n v="0"/>
    <n v="0.1385484033865958"/>
    <n v="3.4637100844917085E-2"/>
    <n v="6.3538437650417209E-2"/>
    <m/>
    <m/>
    <n v="0.25415375060166884"/>
    <n v="0.81692276979107836"/>
  </r>
  <r>
    <n v="195"/>
    <x v="25"/>
    <s v="OMKARESHWAR"/>
    <n v="802436"/>
    <s v="Nagar Panchayat"/>
    <m/>
    <n v="10063"/>
    <n v="0.2149870484701614"/>
    <n v="13091.780536257327"/>
    <n v="2618.3561072514653"/>
    <n v="14173.487870634945"/>
    <n v="2834.6975741269889"/>
    <m/>
    <n v="0.28000000000000003"/>
    <n v="3.6656985501520523"/>
    <n v="5.39"/>
    <n v="5.39"/>
    <n v="-1.7243014498479474"/>
    <n v="1.4703882292166179"/>
    <n v="-0.47038822921661794"/>
    <s v="Yes"/>
    <n v="-6158.2194637426692"/>
    <n v="-1539.5548659356673"/>
    <n v="0"/>
    <n v="-2.4632877854970676"/>
    <n v="0"/>
    <n v="-0.6158219463742669"/>
    <n v="-0.15395548658586894"/>
    <m/>
    <m/>
    <m/>
    <n v="80"/>
    <n v="0"/>
    <m/>
    <x v="0"/>
    <n v="0.05"/>
    <n v="0.18328492750760261"/>
    <m/>
    <m/>
    <n v="0.18328492750760261"/>
    <n v="10"/>
    <n v="130917.80536257327"/>
    <n v="0.3586789188015706"/>
    <n v="141734.87870634944"/>
    <n v="0.388314736181779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913012413157972"/>
    <n v="70"/>
    <n v="0.82478217378421159"/>
    <x v="0"/>
    <x v="0"/>
    <x v="0"/>
    <x v="0"/>
    <n v="3.9685766037777848"/>
    <n v="5.39"/>
    <n v="5.39"/>
    <n v="-1.4214233962222149"/>
    <n v="1.3581695751744158"/>
    <n v="-0.35816957517441583"/>
    <n v="-5076.5121293650527"/>
    <n v="-1269.1280323412632"/>
    <n v="0"/>
    <n v="0.43268293375104649"/>
    <n v="0"/>
    <n v="0.10817073343776162"/>
    <n v="2.7042683358088265E-2"/>
    <n v="4.960720754722231E-2"/>
    <m/>
    <m/>
    <n v="0.19842883018888924"/>
    <n v="0.63780695417857258"/>
  </r>
  <r>
    <n v="196"/>
    <x v="25"/>
    <s v="PANDHANA"/>
    <n v="802438"/>
    <s v="Nagar Panchayat"/>
    <m/>
    <n v="13694"/>
    <n v="0.2149870484701614"/>
    <n v="17815.645698450546"/>
    <n v="3563.1291396901092"/>
    <n v="19287.66201932574"/>
    <n v="3857.5324038651479"/>
    <m/>
    <n v="0.28000000000000003"/>
    <n v="4.9883807955661528"/>
    <n v="3.74"/>
    <n v="3.74"/>
    <n v="1.2483807955661526"/>
    <n v="0.74974228176891444"/>
    <n v="0.25025771823108556"/>
    <s v="Yes"/>
    <n v="4458.502841307687"/>
    <n v="1114.6257103269218"/>
    <n v="0"/>
    <n v="1.7834011365230749"/>
    <n v="0"/>
    <n v="0.44585028413076871"/>
    <n v="0.11146257102711904"/>
    <m/>
    <m/>
    <m/>
    <n v="80"/>
    <n v="0"/>
    <m/>
    <x v="0"/>
    <n v="0.05"/>
    <n v="0.24941903977830765"/>
    <m/>
    <m/>
    <n v="0.24941903977830765"/>
    <n v="10"/>
    <n v="178156.45698450546"/>
    <n v="0.48809988214933003"/>
    <n v="192876.6201932574"/>
    <n v="0.528429096419883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170405643027465"/>
    <n v="70"/>
    <n v="1.1223856790023845"/>
    <x v="0"/>
    <x v="0"/>
    <x v="0"/>
    <x v="0"/>
    <n v="5.4005453654112081"/>
    <n v="3.74"/>
    <n v="3.74"/>
    <n v="1.6605453654112079"/>
    <n v="0.69252265224055376"/>
    <n v="0.30747734775944624"/>
    <n v="5930.5191621828853"/>
    <n v="1482.6297905457213"/>
    <n v="0"/>
    <n v="0.58880652835007941"/>
    <n v="0"/>
    <n v="0.14720163208751985"/>
    <n v="3.6800408020039949E-2"/>
    <n v="6.7506817067640099E-2"/>
    <m/>
    <m/>
    <n v="0.27002726827056039"/>
    <n v="0.86794479086965837"/>
  </r>
  <r>
    <n v="197"/>
    <x v="26"/>
    <s v="BARWAHA"/>
    <n v="802278"/>
    <s v="Nagar Palika"/>
    <m/>
    <n v="26459"/>
    <n v="0.22851931312174634"/>
    <n v="34923.949508243604"/>
    <n v="6984.7899016487208"/>
    <n v="37947.145761187741"/>
    <n v="7589.4291522375479"/>
    <m/>
    <n v="0.28000000000000003"/>
    <n v="9.778705862308211"/>
    <n v="7.62"/>
    <n v="7.62"/>
    <n v="2.1587058623082109"/>
    <n v="0.77924421772119246"/>
    <n v="0.22075578227880754"/>
    <s v="Yes"/>
    <n v="7709.663793957895"/>
    <n v="1927.4159484894737"/>
    <n v="0"/>
    <n v="3.083865517583158"/>
    <n v="0"/>
    <n v="0.77096637939578949"/>
    <n v="0.1927415948393103"/>
    <m/>
    <m/>
    <m/>
    <n v="80"/>
    <n v="0"/>
    <m/>
    <x v="0"/>
    <n v="0.05"/>
    <n v="0.48893529311541056"/>
    <m/>
    <m/>
    <n v="0.48893529311541056"/>
    <n v="20"/>
    <n v="698478.99016487203"/>
    <n v="1.9136410689448549"/>
    <n v="758942.91522375483"/>
    <n v="2.07929565814727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715777278709624"/>
    <n v="70"/>
    <n v="2.2002088190193474"/>
    <x v="0"/>
    <x v="0"/>
    <x v="0"/>
    <x v="0"/>
    <n v="10.625200813132569"/>
    <n v="7.62"/>
    <n v="7.62"/>
    <n v="3.0052008131325687"/>
    <n v="0.7171629161664228"/>
    <n v="0.2828370838335772"/>
    <n v="10732.860046902031"/>
    <n v="2683.2150117255078"/>
    <n v="0"/>
    <n v="1.2092785011776543"/>
    <n v="0"/>
    <n v="0.30231962529441359"/>
    <n v="7.5579906319824419E-2"/>
    <n v="0.13281501016415712"/>
    <m/>
    <m/>
    <n v="0.53126004065662846"/>
    <n v="1.7076215592534485"/>
  </r>
  <r>
    <n v="198"/>
    <x v="26"/>
    <s v="BHIKANGAON"/>
    <n v="802283"/>
    <s v="Nagar Panchayat"/>
    <m/>
    <n v="16217"/>
    <n v="0.22851931312174634"/>
    <n v="21405.256781253505"/>
    <n v="4281.0513562507012"/>
    <n v="23258.205631701185"/>
    <n v="4651.641126340237"/>
    <m/>
    <n v="0.28000000000000003"/>
    <n v="5.9934718987509825"/>
    <n v="4.1900000000000004"/>
    <n v="4.1900000000000004"/>
    <n v="1.8034718987509821"/>
    <n v="0.69909395935821117"/>
    <n v="0.30090604064178883"/>
    <s v="Yes"/>
    <n v="6440.9710669677925"/>
    <n v="1610.2427667419481"/>
    <n v="0"/>
    <n v="2.5763884267871169"/>
    <n v="0"/>
    <n v="0.64409710669677922"/>
    <n v="0.16102427666614361"/>
    <m/>
    <m/>
    <m/>
    <n v="80"/>
    <n v="0"/>
    <m/>
    <x v="0"/>
    <n v="0.05"/>
    <n v="0.29967359493754914"/>
    <m/>
    <m/>
    <n v="0.29967359493754914"/>
    <n v="10"/>
    <n v="214052.56781253504"/>
    <n v="0.58644539126721928"/>
    <n v="232582.05631701185"/>
    <n v="0.6372111131972927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323655515640783"/>
    <n v="70"/>
    <n v="1.3485311772189708"/>
    <x v="0"/>
    <x v="0"/>
    <x v="0"/>
    <x v="0"/>
    <n v="6.5122975768763327"/>
    <n v="4.1900000000000004"/>
    <n v="4.1900000000000004"/>
    <n v="2.3222975768763323"/>
    <n v="0.6433981172601394"/>
    <n v="0.3566018827398606"/>
    <n v="8293.919917415471"/>
    <n v="2073.4799793538677"/>
    <n v="0"/>
    <n v="0.74117954017907151"/>
    <n v="0"/>
    <n v="0.18529488504476788"/>
    <n v="4.6323721258875766E-2"/>
    <n v="8.1403719710954156E-2"/>
    <m/>
    <m/>
    <n v="0.32561487884381668"/>
    <n v="1.0466192534265535"/>
  </r>
  <r>
    <n v="199"/>
    <x v="26"/>
    <s v="BISTAAN"/>
    <n v="900679"/>
    <s v="Nagar Panchayat"/>
    <m/>
    <n v="9042"/>
    <n v="0.22851931312174634"/>
    <n v="11934.780280945562"/>
    <n v="2386.9560561891126"/>
    <n v="12967.916095568977"/>
    <n v="2593.5832191137952"/>
    <m/>
    <n v="0.28000000000000003"/>
    <n v="3.3417384786647575"/>
    <n v="3.03"/>
    <n v="3.03"/>
    <n v="0.31173847866475768"/>
    <n v="0.90671368191884438"/>
    <n v="9.3286318081155617E-2"/>
    <s v="Yes"/>
    <n v="1113.3517095169916"/>
    <n v="278.3379273792479"/>
    <n v="0"/>
    <n v="0.44534068380679664"/>
    <n v="0"/>
    <n v="0.11133517095169916"/>
    <n v="2.7833792736533101E-2"/>
    <m/>
    <m/>
    <m/>
    <n v="80"/>
    <n v="0"/>
    <m/>
    <x v="0"/>
    <n v="0.05"/>
    <n v="0.16708692393323787"/>
    <m/>
    <m/>
    <n v="0.16708692393323787"/>
    <n v="10"/>
    <n v="119347.80280945562"/>
    <n v="0.32698028166974141"/>
    <n v="129679.16095568976"/>
    <n v="0.355285372481341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0651126425503"/>
    <n v="70"/>
    <n v="0.75189115769957049"/>
    <x v="0"/>
    <x v="0"/>
    <x v="0"/>
    <x v="0"/>
    <n v="3.6310165067593139"/>
    <n v="3.03"/>
    <n v="3.03"/>
    <n v="0.60101650675931406"/>
    <n v="0.83447706568105862"/>
    <n v="0.16552293431894138"/>
    <n v="2146.4875241404075"/>
    <n v="536.62188103510186"/>
    <n v="0"/>
    <n v="0.41325432584936633"/>
    <n v="0"/>
    <n v="0.10331358146234158"/>
    <n v="2.5828395364293974E-2"/>
    <n v="4.5387706334491421E-2"/>
    <m/>
    <m/>
    <n v="0.18155082533796571"/>
    <n v="0.58355622430060394"/>
  </r>
  <r>
    <n v="200"/>
    <x v="26"/>
    <s v="KARHI PANDLYA"/>
    <n v="900158"/>
    <s v="Nagar Panchayat"/>
    <m/>
    <n v="5807"/>
    <n v="0.22851931312174634"/>
    <n v="7664.8163118171733"/>
    <n v="1532.9632623634348"/>
    <n v="8328.3221374661625"/>
    <n v="1665.6644274932326"/>
    <m/>
    <n v="0.28000000000000003"/>
    <n v="2.1461485673088085"/>
    <n v="5.0999999999999996"/>
    <n v="5.0999999999999996"/>
    <n v="-2.9538514326911911"/>
    <n v="2.3763499310745351"/>
    <n v="-1.3763499310745351"/>
    <s v="Yes"/>
    <n v="-10549.469402468538"/>
    <n v="-2637.3673506171344"/>
    <n v="0"/>
    <n v="-4.2197877609874155"/>
    <n v="0"/>
    <n v="-1.0549469402468539"/>
    <n v="-0.26373673504852663"/>
    <m/>
    <m/>
    <m/>
    <n v="80"/>
    <n v="0"/>
    <m/>
    <x v="0"/>
    <n v="0.05"/>
    <n v="0.10730742836544044"/>
    <m/>
    <m/>
    <n v="0.10730742836544044"/>
    <n v="10"/>
    <n v="76648.163118171738"/>
    <n v="0.20999496744704585"/>
    <n v="83283.221374661633"/>
    <n v="0.228173209245648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491673403177281"/>
    <n v="70"/>
    <n v="0.48288342764448194"/>
    <x v="0"/>
    <x v="0"/>
    <x v="0"/>
    <x v="0"/>
    <n v="2.3319301984905256"/>
    <n v="5.0999999999999996"/>
    <n v="5.0999999999999996"/>
    <n v="-2.768069801509474"/>
    <n v="2.1870294416622182"/>
    <n v="-1.1870294416622182"/>
    <n v="-9885.9635768195494"/>
    <n v="-2471.4908942048874"/>
    <n v="0"/>
    <n v="0.26540233025959559"/>
    <n v="0"/>
    <n v="6.6350582564898897E-2"/>
    <n v="1.658764564039536E-2"/>
    <n v="2.9149127481131569E-2"/>
    <m/>
    <m/>
    <n v="0.11659650992452629"/>
    <n v="0.37477449618597736"/>
  </r>
  <r>
    <n v="201"/>
    <x v="26"/>
    <s v="KASRAWAD"/>
    <n v="802282"/>
    <s v="Nagar Panchayat"/>
    <m/>
    <n v="22750"/>
    <n v="0.22851931312174634"/>
    <n v="30028.340122927621"/>
    <n v="6005.6680245855241"/>
    <n v="32627.747309687486"/>
    <n v="6525.5494619374967"/>
    <m/>
    <n v="0.28000000000000003"/>
    <n v="8.4079352344197336"/>
    <n v="6.71"/>
    <n v="6.71"/>
    <n v="1.6979352344197336"/>
    <n v="0.79805562399328889"/>
    <n v="0.20194437600671111"/>
    <s v="Yes"/>
    <n v="6064.054408641905"/>
    <n v="1516.0136021604762"/>
    <n v="0"/>
    <n v="2.4256217634567618"/>
    <n v="0"/>
    <n v="0.60640544086419046"/>
    <n v="0.15160136020846757"/>
    <m/>
    <m/>
    <m/>
    <n v="80"/>
    <n v="0"/>
    <m/>
    <x v="0"/>
    <n v="0.05"/>
    <n v="0.42039676172098672"/>
    <m/>
    <m/>
    <n v="0.42039676172098672"/>
    <n v="10"/>
    <n v="300283.40122927621"/>
    <n v="0.82269424994322249"/>
    <n v="326277.47309687483"/>
    <n v="0.893910885196917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1275305531743"/>
    <n v="70"/>
    <n v="1.8917854277444401"/>
    <x v="0"/>
    <x v="0"/>
    <x v="0"/>
    <x v="0"/>
    <n v="9.1357692467124956"/>
    <n v="6.71"/>
    <n v="6.71"/>
    <n v="2.4257692467124956"/>
    <n v="0.73447564389989295"/>
    <n v="0.26552435610010705"/>
    <n v="8663.46159540177"/>
    <n v="2165.8653988504425"/>
    <n v="0"/>
    <n v="1.0397628747039462"/>
    <n v="0"/>
    <n v="0.25994071867598656"/>
    <n v="6.498517966574735E-2"/>
    <n v="0.11419711558390619"/>
    <m/>
    <m/>
    <n v="0.45678846233562481"/>
    <n v="1.4682486289359369"/>
  </r>
  <r>
    <n v="202"/>
    <x v="26"/>
    <s v="KHARGONE"/>
    <n v="802284"/>
    <s v="Nagar Palika"/>
    <m/>
    <n v="116150"/>
    <n v="0.22851931312174634"/>
    <n v="153309.52550672716"/>
    <n v="30661.905101345434"/>
    <n v="166580.78461627258"/>
    <n v="33316.156923254515"/>
    <m/>
    <n v="0.3"/>
    <n v="45.992857652018145"/>
    <n v="41.03"/>
    <n v="41.03"/>
    <n v="4.962857652018144"/>
    <n v="0.89209503593868611"/>
    <n v="0.10790496406131389"/>
    <s v="Yes"/>
    <n v="16542.858840060482"/>
    <n v="4135.7147100151205"/>
    <n v="0"/>
    <n v="6.6171435360241926"/>
    <n v="0"/>
    <n v="1.6542858840060481"/>
    <n v="0.41357147098083347"/>
    <m/>
    <m/>
    <m/>
    <n v="80"/>
    <n v="0"/>
    <m/>
    <x v="0"/>
    <n v="0.05"/>
    <n v="2.2996428826009074"/>
    <m/>
    <m/>
    <n v="2.2996428826009074"/>
    <n v="20"/>
    <n v="3066190.5101345433"/>
    <n v="8.4005219455740914"/>
    <n v="3331615.6923254514"/>
    <n v="9.12771422554918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8989286478027232"/>
    <n v="120"/>
    <n v="16.557428754726534"/>
    <x v="0"/>
    <x v="0"/>
    <x v="0"/>
    <x v="0"/>
    <n v="49.974235384881773"/>
    <n v="41.03"/>
    <n v="41.03"/>
    <n v="8.9442353848817717"/>
    <n v="0.82102306686642001"/>
    <n v="0.17897693313357999"/>
    <n v="29814.117949605905"/>
    <n v="7453.5294874014762"/>
    <n v="0"/>
    <n v="5.3085036438181685"/>
    <n v="0"/>
    <n v="1.3271259109545421"/>
    <n v="0.33178147772204647"/>
    <n v="0.62467794231102214"/>
    <m/>
    <m/>
    <n v="2.498711769244089"/>
    <n v="7.4961353077322661"/>
  </r>
  <r>
    <n v="203"/>
    <x v="26"/>
    <s v="MAHESHWAR"/>
    <n v="802280"/>
    <s v="Nagar Panchayat"/>
    <m/>
    <n v="24411"/>
    <n v="0.22851931312174634"/>
    <n v="32220.738933660927"/>
    <n v="6444.1477867321855"/>
    <n v="35009.931409968405"/>
    <n v="7001.9862819936807"/>
    <m/>
    <n v="0.28000000000000003"/>
    <n v="9.0218069014250588"/>
    <n v="6.64"/>
    <n v="6.64"/>
    <n v="2.3818069014250591"/>
    <n v="0.73599447123515405"/>
    <n v="0.26400552876484595"/>
    <s v="Yes"/>
    <n v="8506.4532193752111"/>
    <n v="2126.6133048438028"/>
    <n v="0"/>
    <n v="3.4025812877500843"/>
    <n v="0"/>
    <n v="0.85064532193752107"/>
    <n v="0.21266133047374722"/>
    <m/>
    <m/>
    <m/>
    <n v="80"/>
    <n v="0"/>
    <m/>
    <x v="0"/>
    <n v="0.05"/>
    <n v="0.45109034507125295"/>
    <m/>
    <m/>
    <n v="0.45109034507125295"/>
    <n v="10"/>
    <n v="322207.38933660928"/>
    <n v="0.88275997078523083"/>
    <n v="350099.31409968407"/>
    <n v="0.9591762030128331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499332520147419"/>
    <n v="70"/>
    <n v="2.0299065528206386"/>
    <x v="0"/>
    <x v="0"/>
    <x v="0"/>
    <x v="0"/>
    <n v="9.8027807947911558"/>
    <n v="6.64"/>
    <n v="6.64"/>
    <n v="3.1627807947911561"/>
    <n v="0.67735881674802478"/>
    <n v="0.32264118325197522"/>
    <n v="11295.645695682699"/>
    <n v="2823.9114239206747"/>
    <n v="0"/>
    <n v="1.1156769905229953"/>
    <n v="0"/>
    <n v="0.27891924763074882"/>
    <n v="6.9729811904200661E-2"/>
    <n v="0.12253475993488945"/>
    <m/>
    <m/>
    <n v="0.4901390397395578"/>
    <n v="1.5754469134485782"/>
  </r>
  <r>
    <n v="204"/>
    <x v="26"/>
    <s v="MANDLESHWAR"/>
    <n v="802281"/>
    <s v="Nagar Panchayat"/>
    <m/>
    <n v="12343"/>
    <n v="0.22851931312174634"/>
    <n v="16291.8594346064"/>
    <n v="3258.3718869212798"/>
    <n v="17702.166375537257"/>
    <n v="3540.4332751074517"/>
    <m/>
    <n v="0.28000000000000003"/>
    <n v="4.5617206416897922"/>
    <n v="3.29"/>
    <n v="3.29"/>
    <n v="1.2717206416897922"/>
    <n v="0.72121908780045108"/>
    <n v="0.27878091219954892"/>
    <s v="Yes"/>
    <n v="4541.8594346064001"/>
    <n v="1135.4648586516"/>
    <n v="0"/>
    <n v="1.81674377384256"/>
    <n v="0"/>
    <n v="0.45418594346064001"/>
    <n v="0.11354648585948268"/>
    <m/>
    <m/>
    <m/>
    <n v="80"/>
    <n v="0"/>
    <m/>
    <x v="0"/>
    <n v="0.05"/>
    <n v="0.22808603208448963"/>
    <m/>
    <m/>
    <n v="0.22808603208448963"/>
    <n v="10"/>
    <n v="162918.594346064"/>
    <n v="0.44635231327688768"/>
    <n v="177021.66375537257"/>
    <n v="0.484990859603760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3313367455728806"/>
    <n v="70"/>
    <n v="1.0263871443802033"/>
    <x v="0"/>
    <x v="0"/>
    <x v="0"/>
    <x v="0"/>
    <n v="4.9566065851504328"/>
    <n v="3.29"/>
    <n v="3.29"/>
    <n v="1.6666065851504328"/>
    <n v="0.6637605675335535"/>
    <n v="0.3362394324664465"/>
    <n v="5952.1663755372592"/>
    <n v="1488.0415938843148"/>
    <n v="0"/>
    <n v="0.56412277637234354"/>
    <n v="0"/>
    <n v="0.14103069409308588"/>
    <n v="3.5257673521508576E-2"/>
    <n v="6.1957582314380408E-2"/>
    <m/>
    <m/>
    <n v="0.24783032925752166"/>
    <n v="0.79659748689917664"/>
  </r>
  <r>
    <n v="205"/>
    <x v="26"/>
    <s v="SANAWAD"/>
    <n v="802279"/>
    <s v="Nagar Palika"/>
    <m/>
    <n v="38740"/>
    <n v="0.22851931312174634"/>
    <n v="51133.973466471034"/>
    <n v="10226.794693294207"/>
    <n v="55560.392561639259"/>
    <n v="11112.078512327851"/>
    <m/>
    <n v="0.28000000000000003"/>
    <n v="14.317512570611891"/>
    <n v="11.32"/>
    <n v="11.32"/>
    <n v="2.9975125706118906"/>
    <n v="0.79064012999265099"/>
    <n v="0.20935987000734901"/>
    <s v="Yes"/>
    <n v="10705.402037899608"/>
    <n v="2676.3505094749021"/>
    <n v="0"/>
    <n v="4.2821608151598429"/>
    <n v="0"/>
    <n v="1.0705402037899607"/>
    <n v="0.26763505093410844"/>
    <m/>
    <m/>
    <m/>
    <n v="80"/>
    <n v="0"/>
    <m/>
    <x v="0"/>
    <n v="0.05"/>
    <n v="0.71587562853059461"/>
    <m/>
    <m/>
    <n v="0.71587562853059461"/>
    <n v="20"/>
    <n v="1022679.4693294207"/>
    <n v="2.8018615598066323"/>
    <n v="1111207.8512327853"/>
    <n v="3.04440507187064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010288059911965"/>
    <n v="70"/>
    <n v="3.2214403283876751"/>
    <x v="0"/>
    <x v="0"/>
    <x v="0"/>
    <x v="0"/>
    <n v="15.556909917258993"/>
    <n v="11.32"/>
    <n v="11.32"/>
    <n v="4.236909917258993"/>
    <n v="0.72765093197855946"/>
    <n v="0.27234906802144054"/>
    <n v="15131.821133067831"/>
    <n v="3782.9552832669578"/>
    <n v="0"/>
    <n v="1.7705676380672895"/>
    <n v="0"/>
    <n v="0.44264190951682236"/>
    <n v="0.11066047737367257"/>
    <n v="0.19446137396573743"/>
    <m/>
    <m/>
    <n v="0.77784549586294971"/>
    <n v="2.5002176652737669"/>
  </r>
  <r>
    <n v="206"/>
    <x v="27"/>
    <s v="BAMHANI"/>
    <n v="802374"/>
    <s v="Nagar Panchayat"/>
    <m/>
    <n v="10266"/>
    <n v="0.1796718092315675"/>
    <n v="12848.315110999782"/>
    <n v="2569.6630221999562"/>
    <n v="13770.570507785416"/>
    <n v="2754.1141015570834"/>
    <m/>
    <n v="0.28000000000000003"/>
    <n v="3.5975282310799392"/>
    <n v="5.03"/>
    <n v="5.03"/>
    <n v="-1.432471768920061"/>
    <n v="1.3981822175972329"/>
    <n v="-0.39818221759723293"/>
    <s v="Yes"/>
    <n v="-5115.9706032859322"/>
    <n v="-1278.992650821483"/>
    <n v="0"/>
    <n v="-2.0463882413143728"/>
    <n v="0"/>
    <n v="-0.5115970603285932"/>
    <n v="-0.12789926507575333"/>
    <m/>
    <m/>
    <m/>
    <n v="80"/>
    <n v="0"/>
    <m/>
    <x v="0"/>
    <n v="0.05"/>
    <n v="0.17987641155399697"/>
    <m/>
    <m/>
    <n v="0.17987641155399697"/>
    <n v="10"/>
    <n v="128483.15110999782"/>
    <n v="0.35200863317807624"/>
    <n v="137705.70507785416"/>
    <n v="0.37727590432288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7817417999499021"/>
    <n v="70"/>
    <n v="0.8094438519929863"/>
    <x v="0"/>
    <x v="0"/>
    <x v="0"/>
    <x v="0"/>
    <n v="3.855759742179917"/>
    <n v="5.03"/>
    <n v="5.03"/>
    <n v="-1.1742402578200832"/>
    <n v="1.3045418636888946"/>
    <n v="-0.30454186368889458"/>
    <n v="-4193.7152065002974"/>
    <n v="-1048.4288016250744"/>
    <n v="0"/>
    <n v="0.3689021587142538"/>
    <n v="0"/>
    <n v="9.2225539678563451E-2"/>
    <n v="2.3056384918488049E-2"/>
    <n v="4.8196996777248965E-2"/>
    <m/>
    <m/>
    <n v="0.19278798710899586"/>
    <n v="0.61967567285034375"/>
  </r>
  <r>
    <n v="207"/>
    <x v="27"/>
    <s v="BHUA BHICHHIA"/>
    <n v="802375"/>
    <s v="Nagar Panchayat"/>
    <m/>
    <n v="10427"/>
    <n v="0.1796718092315675"/>
    <n v="13049.813136800576"/>
    <n v="2609.9626273601152"/>
    <n v="13986.532114229354"/>
    <n v="2797.3064228458707"/>
    <m/>
    <n v="0.28000000000000003"/>
    <n v="3.6539476783041618"/>
    <n v="4.4400000000000004"/>
    <n v="4.4400000000000004"/>
    <n v="-0.78605232169583861"/>
    <n v="1.2151241317337784"/>
    <n v="-0.21512413173377842"/>
    <s v="Yes"/>
    <n v="-2807.3297203422803"/>
    <n v="-701.83243008557008"/>
    <n v="0"/>
    <n v="-1.1229318881369121"/>
    <n v="0"/>
    <n v="-0.28073297203422803"/>
    <n v="-7.0183243005047843E-2"/>
    <m/>
    <m/>
    <m/>
    <n v="80"/>
    <n v="0"/>
    <m/>
    <x v="0"/>
    <n v="0.05"/>
    <n v="0.18269738391520809"/>
    <m/>
    <m/>
    <n v="0.18269738391520809"/>
    <n v="10"/>
    <n v="130498.13136800576"/>
    <n v="0.35752912703563228"/>
    <n v="139865.32114229354"/>
    <n v="0.3831926606638179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724159115602592"/>
    <n v="70"/>
    <n v="0.82213822761843636"/>
    <x v="0"/>
    <x v="0"/>
    <x v="0"/>
    <x v="0"/>
    <n v="3.9162289919842195"/>
    <n v="4.4400000000000004"/>
    <n v="4.4400000000000004"/>
    <n v="-0.52377100801578091"/>
    <n v="1.1337437134263193"/>
    <n v="-0.1337437134263193"/>
    <n v="-1870.6107429135031"/>
    <n v="-467.65268572837579"/>
    <n v="0"/>
    <n v="0.37468759097151083"/>
    <n v="0"/>
    <n v="9.3671897742877708E-2"/>
    <n v="2.341797443454853E-2"/>
    <n v="4.8952862399802746E-2"/>
    <m/>
    <m/>
    <n v="0.19581144959921098"/>
    <n v="0.62939394514032099"/>
  </r>
  <r>
    <n v="208"/>
    <x v="27"/>
    <s v="MANDLA"/>
    <n v="802373"/>
    <s v="Nagar Palika"/>
    <m/>
    <n v="55133"/>
    <n v="0.1796718092315675"/>
    <n v="69001.184201709621"/>
    <n v="13800.236840341924"/>
    <n v="73954.107130891614"/>
    <n v="14790.821426178323"/>
    <m/>
    <n v="0.28000000000000003"/>
    <n v="19.320331576478697"/>
    <n v="18.87"/>
    <n v="18.87"/>
    <n v="0.45033157647869615"/>
    <n v="0.97669131222225258"/>
    <n v="2.3308687777747417E-2"/>
    <s v="Yes"/>
    <n v="1608.3270588524861"/>
    <n v="402.08176471312152"/>
    <n v="0"/>
    <n v="0.64333082354099447"/>
    <n v="0"/>
    <n v="0.16083270588524862"/>
    <n v="4.0208176469301742E-2"/>
    <m/>
    <m/>
    <m/>
    <n v="80"/>
    <n v="0"/>
    <m/>
    <x v="0"/>
    <n v="0.05"/>
    <n v="0.96601657882393488"/>
    <m/>
    <m/>
    <n v="0.96601657882393488"/>
    <n v="20"/>
    <n v="1380023.6840341925"/>
    <n v="3.7808868055731302"/>
    <n v="1479082.1426178324"/>
    <n v="4.05227984278858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1050532890769329"/>
    <n v="70"/>
    <n v="4.3470746047077053"/>
    <x v="0"/>
    <x v="0"/>
    <x v="0"/>
    <x v="0"/>
    <n v="20.707149996649655"/>
    <n v="18.87"/>
    <n v="18.87"/>
    <n v="1.8371499966496536"/>
    <n v="0.91127943744325524"/>
    <n v="8.8720562556744764E-2"/>
    <n v="6561.2499880344767"/>
    <n v="1640.3124970086192"/>
    <n v="0"/>
    <n v="1.9811691716727962"/>
    <n v="0"/>
    <n v="0.49529229291819904"/>
    <n v="0.12382307322335862"/>
    <n v="0.2588393749581207"/>
    <m/>
    <m/>
    <n v="1.0353574998324828"/>
    <n v="3.3279348208901229"/>
  </r>
  <r>
    <n v="209"/>
    <x v="27"/>
    <s v="NAINPUR"/>
    <n v="802376"/>
    <s v="Nagar Palika"/>
    <m/>
    <n v="24914"/>
    <n v="0.1796718092315675"/>
    <n v="31180.880837273384"/>
    <n v="6236.1761674546769"/>
    <n v="33419.052564871017"/>
    <n v="6683.8105129742034"/>
    <m/>
    <n v="0.28000000000000003"/>
    <n v="8.7306466344365496"/>
    <n v="9.5"/>
    <n v="9.5"/>
    <n v="-0.76935336556345035"/>
    <n v="1.0881210061267246"/>
    <n v="-8.8121006126724577E-2"/>
    <s v="Yes"/>
    <n v="-2747.6905912980365"/>
    <n v="-686.92264782450911"/>
    <n v="0"/>
    <n v="-1.0990762365192146"/>
    <n v="0"/>
    <n v="-0.27476905912980365"/>
    <n v="-6.8692264779016299E-2"/>
    <m/>
    <m/>
    <m/>
    <n v="80"/>
    <n v="0"/>
    <m/>
    <x v="0"/>
    <n v="0.05"/>
    <n v="0.43653233172182748"/>
    <m/>
    <m/>
    <n v="0.43653233172182748"/>
    <n v="20"/>
    <n v="623617.61674546765"/>
    <n v="1.7085414157410073"/>
    <n v="668381.0512974204"/>
    <n v="1.83118096245868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031396376773024"/>
    <n v="70"/>
    <n v="1.9643954927482232"/>
    <x v="0"/>
    <x v="0"/>
    <x v="0"/>
    <x v="0"/>
    <n v="9.3573347181638855"/>
    <n v="9.5"/>
    <n v="9.5"/>
    <n v="-0.14266528183611449"/>
    <n v="1.0152463587263991"/>
    <n v="-1.5246358726399123E-2"/>
    <n v="-509.51886370040887"/>
    <n v="-127.37971592510222"/>
    <n v="0"/>
    <n v="0.89526869103905105"/>
    <n v="0"/>
    <n v="0.22381717275976276"/>
    <n v="5.5954293187142977E-2"/>
    <n v="0.11696668397704857"/>
    <m/>
    <m/>
    <n v="0.46786673590819428"/>
    <n v="1.5038573654191958"/>
  </r>
  <r>
    <n v="210"/>
    <x v="27"/>
    <s v="NIWAS"/>
    <n v="802372"/>
    <s v="Nagar Panchayat"/>
    <m/>
    <n v="8248"/>
    <n v="0.1796718092315675"/>
    <n v="10322.706315558757"/>
    <n v="2064.5412631117515"/>
    <n v="11063.67285682974"/>
    <n v="2212.7345713659479"/>
    <m/>
    <n v="0.28000000000000003"/>
    <n v="2.8903577683564521"/>
    <n v="4.0599999999999996"/>
    <n v="4.0599999999999996"/>
    <n v="-1.1696422316435475"/>
    <n v="1.4046703990934115"/>
    <n v="-0.40467039909341151"/>
    <s v="Yes"/>
    <n v="-4177.2936844412407"/>
    <n v="-1044.3234211103102"/>
    <n v="0"/>
    <n v="-1.6709174737764962"/>
    <n v="0"/>
    <n v="-0.41772936844412406"/>
    <n v="-0.1044323421058094"/>
    <m/>
    <m/>
    <m/>
    <n v="80"/>
    <n v="0"/>
    <m/>
    <x v="0"/>
    <n v="0.05"/>
    <n v="0.14451788841782262"/>
    <m/>
    <m/>
    <n v="0.14451788841782262"/>
    <n v="10"/>
    <n v="103227.06315558756"/>
    <n v="0.28281387165914401"/>
    <n v="110636.7285682974"/>
    <n v="0.303114324844650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452178420014406"/>
    <n v="70"/>
    <n v="0.6503304978802017"/>
    <x v="0"/>
    <x v="0"/>
    <x v="0"/>
    <x v="0"/>
    <n v="3.0978283999123279"/>
    <n v="4.0599999999999996"/>
    <n v="4.0599999999999996"/>
    <n v="-0.96217160008767166"/>
    <n v="1.3105955126871787"/>
    <n v="-0.31059551268717867"/>
    <n v="-3436.3271431702556"/>
    <n v="-859.08178579256389"/>
    <n v="0"/>
    <n v="0.29638661650839393"/>
    <n v="0"/>
    <n v="7.4096654127098482E-2"/>
    <n v="1.8524163530848417E-2"/>
    <n v="3.8722854998904099E-2"/>
    <m/>
    <m/>
    <n v="0.1548914199956164"/>
    <n v="0.49786527855733836"/>
  </r>
  <r>
    <n v="211"/>
    <x v="28"/>
    <s v="BHAINSODA MANDI"/>
    <n v="900701"/>
    <s v="Nagar Panchayat"/>
    <n v="12"/>
    <n v="15365"/>
    <n v="0.13236784926215908"/>
    <n v="18212.364805478304"/>
    <n v="3642.472961095661"/>
    <n v="19229.28080743484"/>
    <n v="3845.8561614869677"/>
    <m/>
    <n v="0.28000000000000003"/>
    <n v="5.0994621455339253"/>
    <n v="2.86"/>
    <n v="2.86"/>
    <n v="2.2394621455339254"/>
    <n v="0.5608434612079175"/>
    <n v="0.4391565387920825"/>
    <s v="Yes"/>
    <n v="7998.0790911925897"/>
    <n v="1999.5197727981474"/>
    <n v="0"/>
    <n v="3.1992316364770357"/>
    <n v="0"/>
    <n v="0.79980790911925892"/>
    <n v="0.19995197726981714"/>
    <m/>
    <m/>
    <m/>
    <n v="80"/>
    <n v="0"/>
    <m/>
    <x v="0"/>
    <n v="0.05"/>
    <n v="0.25497310727669625"/>
    <m/>
    <m/>
    <n v="0.25497310727669625"/>
    <n v="10"/>
    <n v="182123.64805478306"/>
    <n v="0.49896889878022754"/>
    <n v="192292.8080743484"/>
    <n v="0.526829611162598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955641624652376"/>
    <n v="70"/>
    <n v="1.1473789827451331"/>
    <x v="0"/>
    <x v="0"/>
    <x v="0"/>
    <x v="0"/>
    <n v="5.3841986260817558"/>
    <n v="2.86"/>
    <n v="2.86"/>
    <n v="2.5241986260817559"/>
    <n v="0.53118396972685766"/>
    <n v="0.46881603027314234"/>
    <n v="9014.9950931491276"/>
    <n v="2253.7487732872819"/>
    <n v="0"/>
    <n v="0.40676640078261528"/>
    <n v="0"/>
    <n v="0.10169160019565382"/>
    <n v="2.5422900047642305E-2"/>
    <n v="6.7302482826021942E-2"/>
    <m/>
    <m/>
    <n v="0.26920993130408782"/>
    <n v="0.86531763633456782"/>
  </r>
  <r>
    <n v="212"/>
    <x v="28"/>
    <s v="BHANPURA"/>
    <n v="802205"/>
    <s v="Nagar Panchayat"/>
    <n v="15"/>
    <n v="21013"/>
    <n v="0.13236784926215908"/>
    <n v="24907.023863164046"/>
    <n v="4981.404772632809"/>
    <n v="26297.746671436922"/>
    <n v="5259.5493342873842"/>
    <m/>
    <n v="0.28000000000000003"/>
    <n v="6.9739666816859334"/>
    <n v="3.87"/>
    <n v="3.87"/>
    <n v="3.1039666816859333"/>
    <n v="0.55492091898902507"/>
    <n v="0.44507908101097493"/>
    <s v="Yes"/>
    <n v="11085.595291735473"/>
    <n v="2771.3988229338684"/>
    <n v="0"/>
    <n v="4.4342381166941891"/>
    <n v="0"/>
    <n v="1.1085595291735473"/>
    <n v="0.27713988227952985"/>
    <m/>
    <m/>
    <m/>
    <n v="80"/>
    <n v="0"/>
    <m/>
    <x v="0"/>
    <n v="0.05"/>
    <n v="0.34869833408429668"/>
    <m/>
    <m/>
    <n v="0.34869833408429668"/>
    <n v="10"/>
    <n v="249070.23863164044"/>
    <n v="0.68238421542915195"/>
    <n v="262977.46671436925"/>
    <n v="0.720486210176354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08160738423822"/>
    <n v="70"/>
    <n v="1.5691425033793349"/>
    <x v="0"/>
    <x v="0"/>
    <x v="0"/>
    <x v="0"/>
    <n v="7.3633690680023394"/>
    <n v="3.87"/>
    <n v="3.87"/>
    <n v="3.4933690680023393"/>
    <n v="0.52557463360313672"/>
    <n v="0.47442536639686328"/>
    <n v="12476.318100008353"/>
    <n v="3119.0795250020883"/>
    <n v="0"/>
    <n v="0.55628912330915181"/>
    <n v="0"/>
    <n v="0.13907228082728795"/>
    <n v="3.4768070205083601E-2"/>
    <n v="9.2042113350029237E-2"/>
    <m/>
    <m/>
    <n v="0.368168453400117"/>
    <n v="1.1833986002146615"/>
  </r>
  <r>
    <n v="213"/>
    <x v="28"/>
    <s v="GAROTH"/>
    <n v="802209"/>
    <s v="Nagar Panchayat"/>
    <n v="15"/>
    <n v="15122"/>
    <n v="0.13236784926215908"/>
    <n v="17924.333263159318"/>
    <n v="3584.8666526318639"/>
    <n v="18925.166571430502"/>
    <n v="3785.0333142861004"/>
    <m/>
    <n v="0.28000000000000003"/>
    <n v="5.0188133136846096"/>
    <n v="1.92"/>
    <n v="1.92"/>
    <n v="3.0988133136846097"/>
    <n v="0.38256055366012681"/>
    <n v="0.61743944633987313"/>
    <s v="Yes"/>
    <n v="11067.190406016462"/>
    <n v="2766.7976015041154"/>
    <n v="0"/>
    <n v="4.4268761624065842"/>
    <n v="0"/>
    <n v="1.1067190406016461"/>
    <n v="0.27667976013657752"/>
    <m/>
    <m/>
    <m/>
    <n v="80"/>
    <n v="0"/>
    <m/>
    <x v="0"/>
    <n v="0.05"/>
    <n v="0.25094066568423051"/>
    <m/>
    <m/>
    <n v="0.25094066568423051"/>
    <n v="10"/>
    <n v="179243.33263159319"/>
    <n v="0.49107762364820057"/>
    <n v="189251.66571430501"/>
    <n v="0.518497714285767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65949968421694"/>
    <n v="70"/>
    <n v="1.1292329955790372"/>
    <x v="0"/>
    <x v="0"/>
    <x v="0"/>
    <x v="0"/>
    <n v="5.2990466400005412"/>
    <n v="1.92"/>
    <n v="1.92"/>
    <n v="3.3790466400005412"/>
    <n v="0.36232932646914839"/>
    <n v="0.63767067353085161"/>
    <n v="12068.023714287647"/>
    <n v="3017.0059285719117"/>
    <n v="0"/>
    <n v="0.40033332330847404"/>
    <n v="0"/>
    <n v="0.10008333082711851"/>
    <n v="2.5020832705528628E-2"/>
    <n v="6.6238083000006762E-2"/>
    <m/>
    <m/>
    <n v="0.26495233200002705"/>
    <n v="0.85163249571437261"/>
  </r>
  <r>
    <n v="214"/>
    <x v="28"/>
    <s v="MALHARGARH"/>
    <n v="802206"/>
    <s v="Nagar Panchayat"/>
    <n v="15"/>
    <n v="8332"/>
    <n v="0.13236784926215908"/>
    <n v="9876.0444880732339"/>
    <n v="1975.2088976146467"/>
    <n v="10427.488948099388"/>
    <n v="2085.4977896198775"/>
    <m/>
    <n v="0.28000000000000003"/>
    <n v="2.7652924566605055"/>
    <n v="0.94"/>
    <n v="0.94"/>
    <n v="1.8252924566605055"/>
    <n v="0.33992787914200845"/>
    <n v="0.66007212085799161"/>
    <s v="Yes"/>
    <n v="6518.901630930377"/>
    <n v="1629.7254077325942"/>
    <n v="0"/>
    <n v="2.6075606523721508"/>
    <n v="0"/>
    <n v="0.65189016309303771"/>
    <n v="0.16297254076511081"/>
    <m/>
    <m/>
    <m/>
    <n v="80"/>
    <n v="0"/>
    <m/>
    <x v="0"/>
    <n v="0.05"/>
    <n v="0.13826462283302529"/>
    <m/>
    <m/>
    <n v="0.13826462283302529"/>
    <n v="10"/>
    <n v="98760.444880732335"/>
    <n v="0.27057656131707492"/>
    <n v="104274.88948099388"/>
    <n v="0.285684628715051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442200196329557"/>
    <n v="70"/>
    <n v="0.62219080274861371"/>
    <x v="0"/>
    <x v="0"/>
    <x v="0"/>
    <x v="0"/>
    <n v="2.9196969054678288"/>
    <n v="0.94"/>
    <n v="0.94"/>
    <n v="1.9796969054678288"/>
    <n v="0.3219512265946598"/>
    <n v="0.6780487734053402"/>
    <n v="7070.346090956531"/>
    <n v="1767.5865227391328"/>
    <n v="0"/>
    <n v="0.22057778401046146"/>
    <n v="0"/>
    <n v="5.5144446002615366E-2"/>
    <n v="1.3786111499964532E-2"/>
    <n v="3.6496211318347863E-2"/>
    <m/>
    <m/>
    <n v="0.14598484527339145"/>
    <n v="0.46923700266447249"/>
  </r>
  <r>
    <n v="215"/>
    <x v="28"/>
    <s v="MANDSAUR"/>
    <n v="802211"/>
    <s v="Nagar Palika"/>
    <n v="40"/>
    <n v="141667"/>
    <n v="0.13236784926215908"/>
    <n v="167920.01854199122"/>
    <n v="33584.003708398246"/>
    <n v="177296.09659270235"/>
    <n v="35459.219318540469"/>
    <m/>
    <n v="0.3"/>
    <n v="50.376005562597364"/>
    <n v="27.87"/>
    <n v="27.87"/>
    <n v="22.506005562597363"/>
    <n v="0.55323957683323388"/>
    <n v="0.44676042316676612"/>
    <s v="Yes"/>
    <n v="75020.018541991216"/>
    <n v="18755.004635497804"/>
    <n v="0"/>
    <n v="30.008007416796488"/>
    <n v="0"/>
    <n v="7.502001854199122"/>
    <n v="1.8755004634560053"/>
    <m/>
    <m/>
    <m/>
    <n v="80"/>
    <n v="0"/>
    <m/>
    <x v="0"/>
    <n v="0.05"/>
    <n v="2.5188002781298682"/>
    <m/>
    <m/>
    <n v="2.5188002781298682"/>
    <n v="20"/>
    <n v="3358400.3708398244"/>
    <n v="9.2010969064104788"/>
    <n v="3545921.9318540469"/>
    <n v="9.71485460781930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7.5564008343896054"/>
    <n v="120"/>
    <n v="18.135362002535054"/>
    <x v="0"/>
    <x v="0"/>
    <x v="0"/>
    <x v="0"/>
    <n v="53.188828977810708"/>
    <n v="27.87"/>
    <n v="27.87"/>
    <n v="25.318828977810707"/>
    <n v="0.52398220708387466"/>
    <n v="0.47601779291612534"/>
    <n v="84396.096592702364"/>
    <n v="21099.024148175591"/>
    <n v="0"/>
    <n v="3.7504312202844545"/>
    <n v="0"/>
    <n v="0.93760780507111363"/>
    <n v="0.23440195125605845"/>
    <n v="0.66486036222263389"/>
    <m/>
    <m/>
    <n v="2.6594414488905356"/>
    <n v="7.9783243466716058"/>
  </r>
  <r>
    <n v="216"/>
    <x v="28"/>
    <s v="NAGRI_M"/>
    <n v="802212"/>
    <s v="Nagar Panchayat"/>
    <n v="15"/>
    <n v="7034"/>
    <n v="0.13236784926215908"/>
    <n v="8337.5056323940371"/>
    <n v="1667.5011264788075"/>
    <n v="8803.0433582490514"/>
    <n v="1760.6086716498103"/>
    <m/>
    <n v="0.28000000000000003"/>
    <n v="2.3345015770703306"/>
    <n v="1.34"/>
    <n v="1.34"/>
    <n v="0.99450157707033049"/>
    <n v="0.57399832716396171"/>
    <n v="0.42600167283603829"/>
    <s v="Yes"/>
    <n v="3551.7913466797518"/>
    <n v="887.94783666993794"/>
    <n v="0"/>
    <n v="1.4207165386719007"/>
    <n v="0"/>
    <n v="0.35517913466797518"/>
    <n v="8.8794783662554055E-2"/>
    <m/>
    <m/>
    <m/>
    <n v="80"/>
    <n v="0"/>
    <m/>
    <x v="0"/>
    <n v="0.05"/>
    <n v="0.11672507885351653"/>
    <m/>
    <m/>
    <n v="0.11672507885351653"/>
    <n v="10"/>
    <n v="83375.056323940371"/>
    <n v="0.22842481184641197"/>
    <n v="88030.433582490514"/>
    <n v="0.241179270089015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751877534577317"/>
    <n v="70"/>
    <n v="0.52526285484082436"/>
    <x v="0"/>
    <x v="0"/>
    <x v="0"/>
    <x v="0"/>
    <n v="2.4648521403097345"/>
    <n v="1.34"/>
    <n v="1.34"/>
    <n v="1.1248521403097345"/>
    <n v="0.54364315736667879"/>
    <n v="0.45635684263332121"/>
    <n v="4017.3290725347656"/>
    <n v="1004.3322681336914"/>
    <n v="0"/>
    <n v="0.18621509034200545"/>
    <n v="0"/>
    <n v="4.6553772585501363E-2"/>
    <n v="1.1638443145793417E-2"/>
    <n v="3.0810651753871682E-2"/>
    <m/>
    <m/>
    <n v="0.12324260701548673"/>
    <n v="0.39613695112120734"/>
  </r>
  <r>
    <n v="217"/>
    <x v="28"/>
    <s v="NARAYANGARH"/>
    <n v="802207"/>
    <s v="Nagar Panchayat"/>
    <n v="15"/>
    <n v="10191"/>
    <n v="0.13236784926215908"/>
    <n v="12079.545052562928"/>
    <n v="2415.9090105125856"/>
    <n v="12754.02542847826"/>
    <n v="2550.805085695652"/>
    <m/>
    <n v="0.28000000000000003"/>
    <n v="3.3822726147176199"/>
    <n v="0.65"/>
    <n v="0.65"/>
    <n v="2.73227261471762"/>
    <n v="0.19217847703097327"/>
    <n v="0.80782152296902676"/>
    <s v="Yes"/>
    <n v="9758.1164811343551"/>
    <n v="2439.5291202835888"/>
    <n v="0"/>
    <n v="3.9032465924537418"/>
    <n v="0"/>
    <n v="0.97581164811343546"/>
    <n v="0.24395291201616123"/>
    <m/>
    <m/>
    <m/>
    <n v="80"/>
    <n v="0"/>
    <m/>
    <x v="0"/>
    <n v="0.05"/>
    <n v="0.16911363073588101"/>
    <m/>
    <m/>
    <n v="0.16911363073588101"/>
    <n v="10"/>
    <n v="120795.45052562928"/>
    <n v="0.33094643979624461"/>
    <n v="127540.2542847826"/>
    <n v="0.349425354204883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357952736533177"/>
    <n v="70"/>
    <n v="0.76101133831146439"/>
    <x v="0"/>
    <x v="0"/>
    <x v="0"/>
    <x v="0"/>
    <n v="3.5711271199739132"/>
    <n v="0.65"/>
    <n v="0.65"/>
    <n v="2.9211271199739133"/>
    <n v="0.18201536326288723"/>
    <n v="0.81798463673711275"/>
    <n v="10432.596857049688"/>
    <n v="2608.149214262422"/>
    <n v="0"/>
    <n v="0.26979215036613313"/>
    <n v="0"/>
    <n v="6.7448037591533283E-2"/>
    <n v="1.6862009397040217E-2"/>
    <n v="4.4639088999673913E-2"/>
    <m/>
    <m/>
    <n v="0.17855635599869568"/>
    <n v="0.57393114428152181"/>
  </r>
  <r>
    <n v="218"/>
    <x v="28"/>
    <s v="PIPALYA MANDI"/>
    <n v="802208"/>
    <s v="Nagar Panchayat"/>
    <n v="15"/>
    <n v="15070"/>
    <n v="0.13236784926215908"/>
    <n v="17862.696883733031"/>
    <n v="3572.5393767466062"/>
    <n v="18860.0886279234"/>
    <n v="3772.0177255846802"/>
    <m/>
    <n v="0.28000000000000003"/>
    <n v="5.0015551274452488"/>
    <n v="2"/>
    <n v="2"/>
    <n v="3.0015551274452488"/>
    <n v="0.39987562848709074"/>
    <n v="0.6001243715129092"/>
    <s v="Yes"/>
    <n v="10719.839740875886"/>
    <n v="2679.9599352189716"/>
    <n v="0"/>
    <n v="4.2879358963503549"/>
    <n v="0"/>
    <n v="1.0719839740875887"/>
    <n v="0.26799599350849734"/>
    <m/>
    <m/>
    <m/>
    <n v="80"/>
    <n v="0"/>
    <m/>
    <x v="0"/>
    <n v="0.05"/>
    <n v="0.25007775637226243"/>
    <m/>
    <m/>
    <n v="0.25007775637226243"/>
    <n v="10"/>
    <n v="178626.96883733032"/>
    <n v="0.48938895571871316"/>
    <n v="188600.88627923399"/>
    <n v="0.516714756929408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0382135976798641"/>
    <n v="70"/>
    <n v="1.1253499036751811"/>
    <x v="0"/>
    <x v="0"/>
    <x v="0"/>
    <x v="0"/>
    <n v="5.2808248158185522"/>
    <n v="2"/>
    <n v="2"/>
    <n v="3.2808248158185522"/>
    <n v="0.37872871563719746"/>
    <n v="0.62127128436280254"/>
    <n v="11717.231485066257"/>
    <n v="2929.3078712665642"/>
    <n v="0"/>
    <n v="0.39895669767614805"/>
    <n v="0"/>
    <n v="9.9739174419037013E-2"/>
    <n v="2.4934793603512528E-2"/>
    <n v="6.6010310197731903E-2"/>
    <m/>
    <m/>
    <n v="0.26404124079092761"/>
    <n v="0.84870398825655302"/>
  </r>
  <r>
    <n v="219"/>
    <x v="28"/>
    <s v="SHYAMGARH"/>
    <n v="802210"/>
    <s v="Nagar Panchayat"/>
    <n v="15"/>
    <n v="24637"/>
    <n v="0.13236784926215908"/>
    <n v="29202.60538318054"/>
    <n v="5840.5210766361079"/>
    <n v="30833.178734316443"/>
    <n v="6166.6357468632887"/>
    <m/>
    <n v="0.28000000000000003"/>
    <n v="8.1767295072905526"/>
    <n v="1.56"/>
    <n v="1.56"/>
    <n v="6.6167295072905521"/>
    <n v="0.19078532542981513"/>
    <n v="0.80921467457018492"/>
    <s v="Yes"/>
    <n v="23631.176811751968"/>
    <n v="5907.7942029379919"/>
    <n v="0"/>
    <n v="9.4524707247007864"/>
    <n v="0"/>
    <n v="2.3631176811751966"/>
    <n v="0.59077942026426022"/>
    <m/>
    <m/>
    <m/>
    <n v="80"/>
    <n v="0"/>
    <m/>
    <x v="0"/>
    <n v="0.05"/>
    <n v="0.40883647536452766"/>
    <m/>
    <m/>
    <n v="0.40883647536452766"/>
    <n v="10"/>
    <n v="292026.05383180542"/>
    <n v="0.80007138036111081"/>
    <n v="308331.78734316444"/>
    <n v="0.8447446228579846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141172422431244"/>
    <n v="70"/>
    <n v="1.8397641391403741"/>
    <x v="0"/>
    <x v="0"/>
    <x v="0"/>
    <x v="0"/>
    <n v="8.6332900456086037"/>
    <n v="1.56"/>
    <n v="1.56"/>
    <n v="7.0732900456086032"/>
    <n v="0.18069588670816258"/>
    <n v="0.81930411329183739"/>
    <n v="25261.750162887867"/>
    <n v="6315.4375407219668"/>
    <n v="0"/>
    <n v="0.65222934045435998"/>
    <n v="0"/>
    <n v="0.16305733511359"/>
    <n v="4.0764333776359241E-2"/>
    <n v="0.10791612557010755"/>
    <m/>
    <m/>
    <n v="0.43166450228043018"/>
    <n v="1.38749304304424"/>
  </r>
  <r>
    <n v="220"/>
    <x v="28"/>
    <s v="SITAMAU"/>
    <n v="802213"/>
    <s v="Nagar Panchayat"/>
    <n v="15"/>
    <n v="14056"/>
    <n v="0.13236784926215908"/>
    <n v="16660.787484920471"/>
    <n v="3332.157496984094"/>
    <n v="17591.068729534923"/>
    <n v="3518.2137459069845"/>
    <m/>
    <n v="0.28000000000000003"/>
    <n v="4.6650204957777319"/>
    <n v="1.19"/>
    <n v="1.19"/>
    <n v="3.475020495777732"/>
    <n v="0.25508998322237991"/>
    <n v="0.74491001677762014"/>
    <s v="Yes"/>
    <n v="12410.787484920469"/>
    <n v="3102.6968712301173"/>
    <n v="0"/>
    <n v="4.9643149939681877"/>
    <n v="0"/>
    <n v="1.2410787484920469"/>
    <n v="0.31026968710749825"/>
    <m/>
    <m/>
    <m/>
    <n v="80"/>
    <n v="0"/>
    <m/>
    <x v="0"/>
    <n v="0.05"/>
    <n v="0.2332510247888866"/>
    <m/>
    <m/>
    <n v="0.2332510247888866"/>
    <n v="10"/>
    <n v="166607.8748492047"/>
    <n v="0.45645993109371152"/>
    <n v="175910.68729534923"/>
    <n v="0.4819470884804088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973543682142119"/>
    <n v="70"/>
    <n v="1.0496296115499897"/>
    <x v="0"/>
    <x v="0"/>
    <x v="0"/>
    <x v="0"/>
    <n v="4.9254992442697798"/>
    <n v="1.19"/>
    <n v="1.19"/>
    <n v="3.7354992442697799"/>
    <n v="0.24159987464913743"/>
    <n v="0.75840012535086254"/>
    <n v="13341.068729534927"/>
    <n v="3335.2671823837318"/>
    <n v="0"/>
    <n v="0.37211249784578282"/>
    <n v="0"/>
    <n v="9.3028124461445705E-2"/>
    <n v="2.3257031114198579E-2"/>
    <n v="6.1568740553372248E-2"/>
    <m/>
    <m/>
    <n v="0.24627496221348899"/>
    <n v="0.79159809282907156"/>
  </r>
  <r>
    <n v="221"/>
    <x v="28"/>
    <s v="SUWASRA"/>
    <n v="802214"/>
    <s v="Nagar Panchayat"/>
    <n v="15"/>
    <n v="13304"/>
    <n v="0.13236784926215908"/>
    <n v="15769.43061321727"/>
    <n v="3153.8861226434537"/>
    <n v="16649.941546509152"/>
    <n v="3329.9883093018302"/>
    <m/>
    <n v="0.28000000000000003"/>
    <n v="4.4154405717008354"/>
    <n v="1.19"/>
    <n v="1.19"/>
    <n v="3.2254405717008354"/>
    <n v="0.26950877962821496"/>
    <n v="0.73049122037178504"/>
    <s v="Yes"/>
    <n v="11519.430613217268"/>
    <n v="2879.857653304317"/>
    <n v="0"/>
    <n v="4.607772245286907"/>
    <n v="0"/>
    <n v="1.1519430613217267"/>
    <n v="0.28798576531603243"/>
    <m/>
    <m/>
    <m/>
    <n v="80"/>
    <n v="0"/>
    <m/>
    <x v="0"/>
    <n v="0.05"/>
    <n v="0.22077202858504177"/>
    <m/>
    <m/>
    <n v="0.22077202858504177"/>
    <n v="10"/>
    <n v="157694.3061321727"/>
    <n v="0.4320391948826649"/>
    <n v="166499.41546509153"/>
    <n v="0.456162782096141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0962437759477714"/>
    <n v="70"/>
    <n v="0.99347412863268802"/>
    <x v="0"/>
    <x v="0"/>
    <x v="0"/>
    <x v="0"/>
    <n v="4.6619836330225626"/>
    <n v="1.19"/>
    <n v="1.19"/>
    <n v="3.4719836330225626"/>
    <n v="0.2552561513881747"/>
    <n v="0.7447438486118253"/>
    <n v="12399.941546509152"/>
    <n v="3099.9853866272879"/>
    <n v="0"/>
    <n v="0.35220437331675392"/>
    <n v="0"/>
    <n v="8.8051093329188479E-2"/>
    <n v="2.2012773331196445E-2"/>
    <n v="5.8274795412782035E-2"/>
    <m/>
    <m/>
    <n v="0.23309918165112814"/>
    <n v="0.74924736959291183"/>
  </r>
  <r>
    <n v="222"/>
    <x v="29"/>
    <s v="AMBAH"/>
    <n v="802081"/>
    <s v="Nagar Palika"/>
    <m/>
    <n v="47177"/>
    <n v="0.23435218124534601"/>
    <n v="62655.445996456365"/>
    <n v="12531.089199291273"/>
    <n v="68183.462423762205"/>
    <n v="13636.692484752441"/>
    <m/>
    <n v="0.28000000000000003"/>
    <n v="17.543524879007784"/>
    <n v="11.39"/>
    <n v="11.39"/>
    <n v="6.153524879007783"/>
    <n v="0.64924238877610263"/>
    <n v="0.35075761122389737"/>
    <s v="Yes"/>
    <n v="21976.874567884937"/>
    <n v="5494.2186419712343"/>
    <n v="0"/>
    <n v="8.7907498271539755"/>
    <n v="0"/>
    <n v="2.1976874567884939"/>
    <n v="0.54942186416965233"/>
    <m/>
    <m/>
    <m/>
    <n v="80"/>
    <n v="0"/>
    <m/>
    <x v="0"/>
    <n v="0.05"/>
    <n v="0.87717624395038918"/>
    <m/>
    <m/>
    <n v="0.87717624395038918"/>
    <n v="20"/>
    <n v="1253108.9199291272"/>
    <n v="3.4331751230934993"/>
    <n v="1363669.248475244"/>
    <n v="3.736080132808887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8194950698405368"/>
    <n v="70"/>
    <n v="3.9472930977767509"/>
    <x v="0"/>
    <x v="0"/>
    <x v="0"/>
    <x v="0"/>
    <n v="19.091369478653419"/>
    <n v="11.39"/>
    <n v="11.39"/>
    <n v="7.7013694786534188"/>
    <n v="0.59660466017042257"/>
    <n v="0.40339533982957743"/>
    <n v="27504.890995190777"/>
    <n v="6876.2227487976943"/>
    <n v="0"/>
    <n v="2.2112065709223359"/>
    <n v="0"/>
    <n v="0.55280164273058396"/>
    <n v="0.13820041067573596"/>
    <n v="0.23864211848316774"/>
    <m/>
    <m/>
    <n v="0.95456847393267097"/>
    <n v="3.0682558090692993"/>
  </r>
  <r>
    <n v="223"/>
    <x v="29"/>
    <s v="BAMORE"/>
    <n v="802084"/>
    <s v="Nagar Panchayat"/>
    <m/>
    <n v="32838"/>
    <n v="0.23435218124534601"/>
    <n v="43611.91969882854"/>
    <n v="8722.3839397657084"/>
    <n v="47459.748162695876"/>
    <n v="9491.9496325391756"/>
    <m/>
    <n v="0.28000000000000003"/>
    <n v="12.211337515671993"/>
    <n v="9.19"/>
    <n v="9.19"/>
    <n v="3.021337515671993"/>
    <n v="0.75257931313466542"/>
    <n v="0.24742068686533458"/>
    <s v="Yes"/>
    <n v="10790.491127399975"/>
    <n v="2697.6227818499938"/>
    <n v="0"/>
    <n v="4.3161964509599899"/>
    <n v="0"/>
    <n v="1.0790491127399975"/>
    <n v="0.26976227817151127"/>
    <m/>
    <m/>
    <m/>
    <n v="80"/>
    <n v="0"/>
    <m/>
    <x v="0"/>
    <n v="0.05"/>
    <n v="0.61056687578359969"/>
    <m/>
    <m/>
    <n v="0.61056687578359969"/>
    <n v="10"/>
    <n v="436119.1969882854"/>
    <n v="1.1948471150363984"/>
    <n v="474597.48162695876"/>
    <n v="1.30026707295057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25363864472845"/>
    <n v="70"/>
    <n v="2.7475509410261982"/>
    <x v="0"/>
    <x v="0"/>
    <x v="0"/>
    <x v="0"/>
    <n v="13.288729485554846"/>
    <n v="9.19"/>
    <n v="9.19"/>
    <n v="4.0987294855548466"/>
    <n v="0.69156347941236518"/>
    <n v="0.30843652058763482"/>
    <n v="14638.319591267307"/>
    <n v="3659.5798978168268"/>
    <n v="0"/>
    <n v="1.5391313855469333"/>
    <n v="0"/>
    <n v="0.38478284638673332"/>
    <n v="9.6195711591873512E-2"/>
    <n v="0.16610911856943558"/>
    <m/>
    <m/>
    <n v="0.66443647427774233"/>
    <n v="2.1356886673213147"/>
  </r>
  <r>
    <n v="224"/>
    <x v="29"/>
    <s v="JAURA"/>
    <n v="802085"/>
    <s v="Nagar Panchayat"/>
    <m/>
    <n v="42153"/>
    <n v="0.23435218124534601"/>
    <n v="55983.106494449101"/>
    <n v="11196.621298889821"/>
    <n v="60922.430242466638"/>
    <n v="12184.486048493327"/>
    <m/>
    <n v="0.28000000000000003"/>
    <n v="15.675269818445749"/>
    <n v="9.74"/>
    <n v="9.74"/>
    <n v="5.9352698184457484"/>
    <n v="0.62136091517471248"/>
    <n v="0.37863908482528752"/>
    <s v="Yes"/>
    <n v="21197.392208734815"/>
    <n v="5299.3480521837037"/>
    <n v="0"/>
    <n v="8.4789568834939253"/>
    <n v="0"/>
    <n v="2.1197392208734813"/>
    <n v="0.52993480519187364"/>
    <m/>
    <m/>
    <m/>
    <n v="80"/>
    <n v="0"/>
    <m/>
    <x v="0"/>
    <n v="0.05"/>
    <n v="0.78376349092228748"/>
    <m/>
    <m/>
    <n v="0.78376349092228748"/>
    <n v="10"/>
    <n v="559831.06494449102"/>
    <n v="1.533783739573948"/>
    <n v="609224.30242466636"/>
    <n v="1.669107677875798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192397922502097"/>
    <n v="70"/>
    <n v="3.5269357091502935"/>
    <x v="0"/>
    <x v="0"/>
    <x v="0"/>
    <x v="0"/>
    <n v="17.058280467890661"/>
    <n v="9.74"/>
    <n v="9.74"/>
    <n v="7.318280467890661"/>
    <n v="0.57098369430224283"/>
    <n v="0.42901630569775717"/>
    <n v="26136.715956752359"/>
    <n v="6534.1789891880899"/>
    <n v="0"/>
    <n v="1.9757294992070182"/>
    <n v="0"/>
    <n v="0.49393237480175456"/>
    <n v="0.12348309369426447"/>
    <n v="0.21322850584863326"/>
    <m/>
    <m/>
    <n v="0.85291402339453315"/>
    <n v="2.7415093609109991"/>
  </r>
  <r>
    <n v="225"/>
    <x v="29"/>
    <s v="JHUNDPURA"/>
    <n v="802087"/>
    <s v="Nagar Panchayat"/>
    <m/>
    <n v="9803"/>
    <n v="0.23435218124534601"/>
    <n v="13019.296205847379"/>
    <n v="2603.8592411694758"/>
    <n v="14167.973422221441"/>
    <n v="2833.5946844442883"/>
    <m/>
    <n v="0.28000000000000003"/>
    <n v="3.6454029376372663"/>
    <n v="3.29"/>
    <n v="3.29"/>
    <n v="0.35540293763726627"/>
    <n v="0.90250654215261661"/>
    <n v="9.7493457847383391E-2"/>
    <s v="Yes"/>
    <n v="1269.2962058473795"/>
    <n v="317.32405146184487"/>
    <n v="0"/>
    <n v="0.50771848233895178"/>
    <n v="0"/>
    <n v="0.12692962058473795"/>
    <n v="3.1732405144597867E-2"/>
    <m/>
    <m/>
    <m/>
    <n v="80"/>
    <n v="0"/>
    <m/>
    <x v="0"/>
    <n v="0.05"/>
    <n v="0.18227014688186333"/>
    <m/>
    <m/>
    <n v="0.18227014688186333"/>
    <n v="10"/>
    <n v="130192.96205847379"/>
    <n v="0.35669304673554464"/>
    <n v="141679.73422221441"/>
    <n v="0.38816365540332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586832926313204"/>
    <n v="70"/>
    <n v="0.82021566096838483"/>
    <x v="0"/>
    <x v="0"/>
    <x v="0"/>
    <x v="0"/>
    <n v="3.9670325582220038"/>
    <n v="3.29"/>
    <n v="3.29"/>
    <n v="0.67703255822200381"/>
    <n v="0.82933526552011838"/>
    <n v="0.17066473447988162"/>
    <n v="2417.973422221442"/>
    <n v="604.49335555536049"/>
    <n v="0"/>
    <n v="0.45947088654962498"/>
    <n v="0"/>
    <n v="0.11486772163740624"/>
    <n v="2.8716930407915717E-2"/>
    <n v="4.9587906977775049E-2"/>
    <m/>
    <m/>
    <n v="0.1983516279111002"/>
    <n v="0.6375588039999649"/>
  </r>
  <r>
    <n v="226"/>
    <x v="29"/>
    <s v="KAILARAS"/>
    <n v="802086"/>
    <s v="Nagar Panchayat"/>
    <m/>
    <n v="25920"/>
    <n v="0.23435218124534601"/>
    <n v="34424.171953031117"/>
    <n v="6884.8343906062237"/>
    <n v="37461.376221970801"/>
    <n v="7492.2752443941599"/>
    <m/>
    <n v="0.28000000000000003"/>
    <n v="9.6387681468487134"/>
    <n v="9.61"/>
    <n v="9.61"/>
    <n v="2.8768146848713982E-2"/>
    <n v="0.9970153710089894"/>
    <n v="2.9846289910105961E-3"/>
    <s v="Yes"/>
    <n v="102.74338160254993"/>
    <n v="25.685845400637483"/>
    <n v="0"/>
    <n v="4.109735264101997E-2"/>
    <n v="0"/>
    <n v="1.0274338160254992E-2"/>
    <n v="2.5685845399353192E-3"/>
    <m/>
    <m/>
    <m/>
    <n v="80"/>
    <n v="0"/>
    <m/>
    <x v="0"/>
    <n v="0.05"/>
    <n v="0.4819384073424357"/>
    <m/>
    <m/>
    <n v="0.4819384073424357"/>
    <n v="10"/>
    <n v="344241.71953031118"/>
    <n v="0.94312799871318131"/>
    <n v="374613.76221970801"/>
    <n v="1.02633907457454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490877378864003"/>
    <n v="70"/>
    <n v="2.16872283304096"/>
    <x v="0"/>
    <x v="0"/>
    <x v="0"/>
    <x v="0"/>
    <n v="10.489185342151824"/>
    <n v="9.61"/>
    <n v="9.61"/>
    <n v="0.87918534215182476"/>
    <n v="0.91618173256804492"/>
    <n v="8.3818267431955085E-2"/>
    <n v="3139.9476505422313"/>
    <n v="784.98691263555781"/>
    <n v="0"/>
    <n v="1.2148817075758727"/>
    <n v="0"/>
    <n v="0.30372042689396817"/>
    <n v="7.5930106719695523E-2"/>
    <n v="0.13111481677689779"/>
    <m/>
    <m/>
    <n v="0.52445926710759128"/>
    <n v="1.6857619299886861"/>
  </r>
  <r>
    <n v="227"/>
    <x v="29"/>
    <s v="MORENA MC"/>
    <n v="802083"/>
    <s v="Nagar Nigam"/>
    <m/>
    <n v="200482"/>
    <n v="0.23435218124534601"/>
    <n v="266258.75160060124"/>
    <n v="53251.750320120249"/>
    <n v="289750.44860081596"/>
    <n v="57950.089720163189"/>
    <m/>
    <n v="0.35"/>
    <n v="93.190563060210437"/>
    <n v="82.26"/>
    <n v="82.26"/>
    <n v="10.930563060210432"/>
    <n v="0.88270740404102732"/>
    <n v="0.11729259595897268"/>
    <s v="Yes"/>
    <n v="31230.180172029806"/>
    <n v="7807.5450430074516"/>
    <n v="0"/>
    <n v="12.492072068811922"/>
    <n v="0"/>
    <n v="3.1230180172029804"/>
    <n v="0.78075450426170745"/>
    <m/>
    <m/>
    <m/>
    <n v="80"/>
    <n v="0"/>
    <m/>
    <x v="0"/>
    <n v="0.05"/>
    <n v="4.6595281530105224"/>
    <m/>
    <m/>
    <n v="4.6595281530105224"/>
    <n v="40"/>
    <n v="10650350.06402405"/>
    <n v="29.179041271298765"/>
    <n v="11590017.944032639"/>
    <n v="31.753473819267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1.981643822027056"/>
    <n v="120"/>
    <n v="28.755945172864937"/>
    <x v="0"/>
    <x v="0"/>
    <x v="0"/>
    <x v="0"/>
    <n v="101.41265701028557"/>
    <n v="82.26"/>
    <n v="82.26"/>
    <n v="19.152657010285566"/>
    <n v="0.81114135478825833"/>
    <n v="0.18885864521174167"/>
    <n v="54721.87717224448"/>
    <n v="13680.46929306112"/>
    <n v="0"/>
    <n v="9.3966788000858692"/>
    <n v="0"/>
    <n v="2.3491697000214673"/>
    <n v="0.58729242497600209"/>
    <n v="1.2676582126285696"/>
    <m/>
    <m/>
    <n v="5.0706328505142793"/>
    <n v="13.038770187036718"/>
  </r>
  <r>
    <n v="228"/>
    <x v="29"/>
    <s v="PORSA"/>
    <n v="802082"/>
    <s v="Nagar Palika"/>
    <m/>
    <n v="39669"/>
    <n v="0.23435218124534601"/>
    <n v="52684.123348950285"/>
    <n v="10536.824669790058"/>
    <n v="57332.381687861096"/>
    <n v="11466.47633757222"/>
    <m/>
    <n v="0.28000000000000003"/>
    <n v="14.751554537706081"/>
    <n v="9.58"/>
    <n v="9.58"/>
    <n v="5.171554537706081"/>
    <n v="0.64942308117512637"/>
    <n v="0.35057691882487363"/>
    <s v="Yes"/>
    <n v="18469.837634664571"/>
    <n v="4617.4594086661427"/>
    <n v="0"/>
    <n v="7.3879350538658279"/>
    <n v="0"/>
    <n v="1.846983763466457"/>
    <n v="0.46174594084352699"/>
    <m/>
    <m/>
    <m/>
    <n v="80"/>
    <n v="0"/>
    <m/>
    <x v="0"/>
    <n v="0.05"/>
    <n v="0.7375777268853041"/>
    <m/>
    <m/>
    <n v="0.7375777268853041"/>
    <n v="20"/>
    <n v="1053682.4669790056"/>
    <n v="2.8868012793945357"/>
    <n v="1146647.633757222"/>
    <n v="3.14150036645814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3707855507027631"/>
    <n v="70"/>
    <n v="3.3190997709838679"/>
    <x v="0"/>
    <x v="0"/>
    <x v="0"/>
    <x v="0"/>
    <n v="16.053066872601107"/>
    <n v="9.58"/>
    <n v="9.58"/>
    <n v="6.4730668726011071"/>
    <n v="0.59677070282133171"/>
    <n v="0.40322929717866829"/>
    <n v="23118.095973575382"/>
    <n v="5779.5239933938456"/>
    <n v="0"/>
    <n v="1.8593033355643254"/>
    <n v="0"/>
    <n v="0.46482583389108134"/>
    <n v="0.11620645846695993"/>
    <n v="0.20066333590751384"/>
    <m/>
    <m/>
    <n v="0.80265334363005536"/>
    <n v="2.5799571759537496"/>
  </r>
  <r>
    <n v="229"/>
    <x v="29"/>
    <s v="SABALGARH"/>
    <n v="802088"/>
    <s v="Nagar Palika"/>
    <m/>
    <n v="40333"/>
    <n v="0.23435218124534601"/>
    <n v="53565.977136635956"/>
    <n v="10713.195427327191"/>
    <n v="58292.040399720223"/>
    <n v="11658.408079944045"/>
    <m/>
    <n v="0.28000000000000003"/>
    <n v="14.998473598258069"/>
    <n v="9.58"/>
    <n v="9.58"/>
    <n v="5.4184735982580694"/>
    <n v="0.63873166407497806"/>
    <n v="0.36126833592502194"/>
    <s v="Yes"/>
    <n v="19351.691422350246"/>
    <n v="4837.9228555875616"/>
    <n v="0"/>
    <n v="7.7406765689400983"/>
    <n v="0"/>
    <n v="1.9351691422350246"/>
    <n v="0.48379228553456655"/>
    <m/>
    <m/>
    <m/>
    <n v="80"/>
    <n v="0"/>
    <m/>
    <x v="0"/>
    <n v="0.05"/>
    <n v="0.74992367991290354"/>
    <m/>
    <m/>
    <n v="0.74992367991290354"/>
    <n v="20"/>
    <n v="1071319.5427327191"/>
    <n v="2.935122034884162"/>
    <n v="1165840.8079944043"/>
    <n v="3.19408440546412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104689711486182"/>
    <n v="70"/>
    <n v="3.3746565596080651"/>
    <x v="0"/>
    <x v="0"/>
    <x v="0"/>
    <x v="0"/>
    <n v="16.321771311921665"/>
    <n v="9.58"/>
    <n v="9.58"/>
    <n v="6.7417713119216653"/>
    <n v="0.58694609898146444"/>
    <n v="0.41305390101853556"/>
    <n v="24077.754685434516"/>
    <n v="6019.4386713586291"/>
    <n v="0"/>
    <n v="1.8904253052337081"/>
    <n v="0"/>
    <n v="0.47260632630842703"/>
    <n v="0.1181515815711992"/>
    <n v="0.20402214139902081"/>
    <m/>
    <m/>
    <n v="0.81608856559608334"/>
    <n v="2.6231418179874102"/>
  </r>
  <r>
    <n v="230"/>
    <x v="30"/>
    <s v="BARHI"/>
    <n v="802352"/>
    <s v="Nagar Panchayat"/>
    <m/>
    <n v="13946"/>
    <n v="0.21413462360700905"/>
    <n v="18126.850045152685"/>
    <n v="3625.3700090305369"/>
    <n v="19620.010775564362"/>
    <n v="3924.0021551128725"/>
    <m/>
    <n v="0.28000000000000003"/>
    <n v="5.0755180126427524"/>
    <n v="4.0599999999999996"/>
    <n v="4.0599999999999996"/>
    <n v="1.0155180126427528"/>
    <n v="0.79991835116865506"/>
    <n v="0.20008164883134494"/>
    <s v="Yes"/>
    <n v="3626.8500451526879"/>
    <n v="906.71251128817198"/>
    <n v="0"/>
    <n v="1.4507400180610752"/>
    <n v="0"/>
    <n v="0.36268500451526881"/>
    <n v="9.0671251124283633E-2"/>
    <m/>
    <m/>
    <m/>
    <n v="80"/>
    <n v="0"/>
    <m/>
    <x v="0"/>
    <n v="0.05"/>
    <n v="0.25377590063213762"/>
    <m/>
    <m/>
    <n v="0.25377590063213762"/>
    <n v="10"/>
    <n v="181268.50045152684"/>
    <n v="0.49662602863432015"/>
    <n v="196200.10775564361"/>
    <n v="0.53753454179628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570825203187092"/>
    <n v="70"/>
    <n v="1.1419915528446192"/>
    <x v="0"/>
    <x v="0"/>
    <x v="0"/>
    <x v="0"/>
    <n v="5.4936030171580219"/>
    <n v="4.0599999999999996"/>
    <n v="4.0599999999999996"/>
    <n v="1.4336030171580223"/>
    <n v="0.73904138819632781"/>
    <n v="0.26095861180367219"/>
    <n v="5120.0107755643648"/>
    <n v="1280.0026938910912"/>
    <n v="0"/>
    <n v="0.59726429216467092"/>
    <n v="0"/>
    <n v="0.14931607304116773"/>
    <n v="3.7329018258425481E-2"/>
    <n v="6.8670037714475274E-2"/>
    <m/>
    <m/>
    <n v="0.2746801508579011"/>
    <n v="0.8829004849003963"/>
  </r>
  <r>
    <n v="231"/>
    <x v="30"/>
    <s v="KATNI MC"/>
    <n v="802351"/>
    <s v="Nagar Nigam"/>
    <m/>
    <n v="221883"/>
    <n v="0.21413462360700905"/>
    <n v="288400.96576571156"/>
    <n v="57680.193153142311"/>
    <n v="312157.38211060857"/>
    <n v="62431.476422121712"/>
    <m/>
    <n v="0.35"/>
    <n v="100.94033801799904"/>
    <n v="115.7"/>
    <n v="115.7"/>
    <n v="-14.759661982000964"/>
    <n v="1.1462216421285325"/>
    <n v="-0.1462216421285325"/>
    <s v="Yes"/>
    <n v="-42170.462805717041"/>
    <n v="-10542.61570142926"/>
    <n v="0"/>
    <n v="-16.868185122286818"/>
    <n v="0"/>
    <n v="-4.2170462805717044"/>
    <n v="-1.0542615700902129"/>
    <m/>
    <m/>
    <m/>
    <n v="80"/>
    <n v="0"/>
    <m/>
    <x v="0"/>
    <n v="0.05"/>
    <n v="5.0470169008999521"/>
    <m/>
    <m/>
    <n v="5.0470169008999521"/>
    <n v="40"/>
    <n v="11536038.630628463"/>
    <n v="31.605585289393051"/>
    <n v="12486295.284424342"/>
    <n v="34.20902817650505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2.978043459457021"/>
    <n v="120"/>
    <n v="31.147304302696845"/>
    <x v="0"/>
    <x v="0"/>
    <x v="0"/>
    <x v="0"/>
    <n v="109.25508373871298"/>
    <n v="115.7"/>
    <n v="115.7"/>
    <n v="-6.4449162612870197"/>
    <n v="1.0589896235556437"/>
    <n v="-5.8989623555643744E-2"/>
    <n v="-18414.046460820056"/>
    <n v="-4603.5116152050141"/>
    <n v="0"/>
    <n v="9.5025665379587956"/>
    <n v="0"/>
    <n v="2.3756416344896989"/>
    <n v="0.59391040859272914"/>
    <n v="1.3656885467339124"/>
    <m/>
    <m/>
    <n v="5.4627541869356495"/>
    <n v="14.047082194977387"/>
  </r>
  <r>
    <n v="232"/>
    <x v="30"/>
    <s v="KYMORE"/>
    <n v="802353"/>
    <s v="Nagar Panchayat"/>
    <m/>
    <n v="19343"/>
    <n v="0.21413462360700905"/>
    <n v="25141.808434202525"/>
    <n v="5028.3616868405052"/>
    <n v="27212.811446417712"/>
    <n v="5442.5622892835427"/>
    <m/>
    <n v="0.28000000000000003"/>
    <n v="7.039706361576707"/>
    <n v="4.18"/>
    <n v="4.18"/>
    <n v="2.8597063615767073"/>
    <n v="0.59377476634746895"/>
    <n v="0.40622523365253105"/>
    <s v="Yes"/>
    <n v="10213.237005631097"/>
    <n v="2553.3092514077744"/>
    <n v="0"/>
    <n v="4.0852948022524389"/>
    <n v="0"/>
    <n v="1.0213237005631097"/>
    <n v="0.25533092512801087"/>
    <m/>
    <m/>
    <m/>
    <n v="80"/>
    <n v="0"/>
    <m/>
    <x v="0"/>
    <n v="0.05"/>
    <n v="0.35198531807883537"/>
    <m/>
    <m/>
    <n v="0.35198531807883537"/>
    <n v="10"/>
    <n v="251418.08434202525"/>
    <n v="0.68881666943020614"/>
    <n v="272128.11446417711"/>
    <n v="0.7455564779840467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313813795391137"/>
    <n v="70"/>
    <n v="1.5839339313547591"/>
    <x v="0"/>
    <x v="0"/>
    <x v="0"/>
    <x v="0"/>
    <n v="7.61958720499696"/>
    <n v="4.18"/>
    <n v="4.18"/>
    <n v="3.4395872049969602"/>
    <n v="0.54858614876915335"/>
    <n v="0.45141385123084665"/>
    <n v="12284.240017846285"/>
    <n v="3071.0600044615712"/>
    <n v="0"/>
    <n v="0.82840120488607472"/>
    <n v="0"/>
    <n v="0.20710030122151868"/>
    <n v="5.1775075302790963E-2"/>
    <n v="9.5244840062462005E-2"/>
    <m/>
    <m/>
    <n v="0.38097936024984802"/>
    <n v="1.2245765150887971"/>
  </r>
  <r>
    <n v="233"/>
    <x v="30"/>
    <s v="VIJAY RADHOGARH"/>
    <n v="802354"/>
    <s v="Nagar Panchayat"/>
    <m/>
    <n v="8371"/>
    <n v="0.21413462360700905"/>
    <n v="10880.529307899982"/>
    <n v="2176.1058615799966"/>
    <n v="11776.789775007119"/>
    <n v="2355.3579550014238"/>
    <m/>
    <n v="0.28000000000000003"/>
    <n v="3.0465482062119955"/>
    <n v="4.13"/>
    <n v="4.13"/>
    <n v="-1.0834517937880044"/>
    <n v="1.3556325783976817"/>
    <n v="-0.3556325783976817"/>
    <s v="Yes"/>
    <n v="-3869.4706921000152"/>
    <n v="-967.3676730250038"/>
    <n v="0"/>
    <n v="-1.547788276840006"/>
    <n v="0"/>
    <n v="-0.38694706921000149"/>
    <n v="-9.6736767297663534E-2"/>
    <m/>
    <m/>
    <m/>
    <n v="80"/>
    <n v="0"/>
    <m/>
    <x v="0"/>
    <n v="0.05"/>
    <n v="0.15232741031059979"/>
    <m/>
    <m/>
    <n v="0.15232741031059979"/>
    <n v="10"/>
    <n v="108805.29307899982"/>
    <n v="0.2980966933671228"/>
    <n v="117767.89775007119"/>
    <n v="0.322651774657729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962381885549922"/>
    <n v="70"/>
    <n v="0.68547334639769886"/>
    <x v="0"/>
    <x v="0"/>
    <x v="0"/>
    <x v="0"/>
    <n v="3.2975011370019933"/>
    <n v="4.13"/>
    <n v="4.13"/>
    <n v="-0.83249886299800657"/>
    <n v="1.2524635560110509"/>
    <n v="-0.25246355601105086"/>
    <n v="-2973.2102249928803"/>
    <n v="-743.30255624822007"/>
    <n v="0"/>
    <n v="0.35850418684285379"/>
    <n v="0"/>
    <n v="8.9626046710713447E-2"/>
    <n v="2.2406511676558036E-2"/>
    <n v="4.1218764212524919E-2"/>
    <m/>
    <m/>
    <n v="0.16487505685009968"/>
    <n v="0.5299555398753204"/>
  </r>
  <r>
    <n v="234"/>
    <x v="31"/>
    <s v="CHICHLI"/>
    <n v="900163"/>
    <s v="Nagar Panchayat"/>
    <m/>
    <n v="9977"/>
    <n v="0.14014364389346376"/>
    <n v="11934.498389175124"/>
    <n v="2386.8996778350247"/>
    <n v="12633.604956737667"/>
    <n v="2526.7209913475335"/>
    <m/>
    <n v="0.28000000000000003"/>
    <n v="3.3416595489690351"/>
    <n v="3.03"/>
    <n v="3.03"/>
    <n v="0.31165954896903525"/>
    <n v="0.90673509841384403"/>
    <n v="9.3264901586155968E-2"/>
    <s v="Yes"/>
    <n v="1113.0698177465545"/>
    <n v="278.26745443663862"/>
    <n v="0"/>
    <n v="0.4452279270986218"/>
    <n v="0"/>
    <n v="0.11130698177465545"/>
    <n v="2.7826745442272524E-2"/>
    <m/>
    <m/>
    <m/>
    <n v="80"/>
    <n v="0"/>
    <m/>
    <x v="0"/>
    <n v="0.05"/>
    <n v="0.16708297744845177"/>
    <m/>
    <m/>
    <n v="0.16708297744845177"/>
    <n v="10"/>
    <n v="119344.98389175124"/>
    <n v="0.32697255860753766"/>
    <n v="126336.04956737667"/>
    <n v="0.3461261631982922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705242751288063"/>
    <n v="70"/>
    <n v="0.7518733985180327"/>
    <x v="0"/>
    <x v="0"/>
    <x v="0"/>
    <x v="0"/>
    <n v="3.5374093878865471"/>
    <n v="3.03"/>
    <n v="3.03"/>
    <n v="0.50740938788654733"/>
    <n v="0.85655904300358543"/>
    <n v="0.14344095699641457"/>
    <n v="1812.1763853090974"/>
    <n v="453.04409632727436"/>
    <n v="0"/>
    <n v="0.27964262702501719"/>
    <n v="0"/>
    <n v="6.9910656756254297E-2"/>
    <n v="1.747766418818969E-2"/>
    <n v="4.4217617348581838E-2"/>
    <m/>
    <m/>
    <n v="0.17687046939432738"/>
    <n v="0.56851222305319504"/>
  </r>
  <r>
    <n v="235"/>
    <x v="31"/>
    <s v="GADARWARA"/>
    <n v="802366"/>
    <s v="Nagar Palika"/>
    <m/>
    <n v="47604"/>
    <n v="0.14014364389346376"/>
    <n v="56943.95723346623"/>
    <n v="11388.791446693245"/>
    <n v="60279.656245418453"/>
    <n v="12055.931249083691"/>
    <m/>
    <n v="0.28000000000000003"/>
    <n v="15.944308025370546"/>
    <n v="11.85"/>
    <n v="11.85"/>
    <n v="4.0943080253705464"/>
    <n v="0.7432119337599542"/>
    <n v="0.2567880662400458"/>
    <s v="Yes"/>
    <n v="14622.528662037665"/>
    <n v="3655.6321655094162"/>
    <n v="0"/>
    <n v="5.8490114648150655"/>
    <n v="0"/>
    <n v="1.4622528662037664"/>
    <n v="0.36556321653266344"/>
    <m/>
    <m/>
    <m/>
    <n v="80"/>
    <n v="0"/>
    <m/>
    <x v="0"/>
    <n v="0.05"/>
    <n v="0.7972154012685273"/>
    <m/>
    <m/>
    <n v="0.7972154012685273"/>
    <n v="20"/>
    <n v="1138879.1446693246"/>
    <n v="3.1202168347104786"/>
    <n v="1205593.124908369"/>
    <n v="3.30299486276265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624780755059806"/>
    <n v="70"/>
    <n v="3.5874693057083724"/>
    <x v="0"/>
    <x v="0"/>
    <x v="0"/>
    <x v="0"/>
    <n v="16.878303748717169"/>
    <n v="11.85"/>
    <n v="11.85"/>
    <n v="5.0283037487171693"/>
    <n v="0.70208476967957489"/>
    <n v="0.29791523032042511"/>
    <n v="17958.227673989888"/>
    <n v="4489.556918497472"/>
    <n v="0"/>
    <n v="1.3342796047808898"/>
    <n v="0"/>
    <n v="0.33356990119522245"/>
    <n v="8.3392475294635948E-2"/>
    <n v="0.21097879685896462"/>
    <m/>
    <m/>
    <n v="0.84391518743585847"/>
    <n v="2.7125845310438303"/>
  </r>
  <r>
    <n v="236"/>
    <x v="31"/>
    <s v="GOTEGAON"/>
    <n v="802365"/>
    <s v="Nagar Palika"/>
    <m/>
    <n v="28074"/>
    <n v="0.14014364389346376"/>
    <n v="33582.149722131144"/>
    <n v="6716.4299444262288"/>
    <n v="35549.34605146369"/>
    <n v="7109.869210292738"/>
    <m/>
    <n v="0.28000000000000003"/>
    <n v="9.4030019221967205"/>
    <n v="9.39"/>
    <n v="9.39"/>
    <n v="1.3001922196719917E-2"/>
    <n v="0.99861725837085835"/>
    <n v="1.3827416291416483E-3"/>
    <s v="Yes"/>
    <n v="46.435436416856845"/>
    <n v="11.608859104214211"/>
    <n v="0"/>
    <n v="1.8574174566742738E-2"/>
    <n v="0"/>
    <n v="4.6435436416856846E-3"/>
    <n v="1.1608859103633769E-3"/>
    <m/>
    <m/>
    <m/>
    <n v="80"/>
    <n v="0"/>
    <m/>
    <x v="0"/>
    <n v="0.05"/>
    <n v="0.47015009610983605"/>
    <m/>
    <m/>
    <n v="0.47015009610983605"/>
    <n v="20"/>
    <n v="671642.99444262288"/>
    <n v="1.8401177929934875"/>
    <n v="710986.92102927377"/>
    <n v="1.94790937268294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11967374959017"/>
    <n v="70"/>
    <n v="2.1156754324942622"/>
    <x v="0"/>
    <x v="0"/>
    <x v="0"/>
    <x v="0"/>
    <n v="9.9538168944098349"/>
    <n v="9.39"/>
    <n v="9.39"/>
    <n v="0.56381689440983429"/>
    <n v="0.94335671427445289"/>
    <n v="5.664328572554711E-2"/>
    <n v="2013.631765749408"/>
    <n v="503.40794143735201"/>
    <n v="0"/>
    <n v="0.78687853173302047"/>
    <n v="0"/>
    <n v="0.19671963293325512"/>
    <n v="4.9179908230854788E-2"/>
    <n v="0.12442271118012294"/>
    <m/>
    <m/>
    <n v="0.49769084472049174"/>
    <n v="1.5997205723158661"/>
  </r>
  <r>
    <n v="237"/>
    <x v="31"/>
    <s v="KARELI"/>
    <n v="802368"/>
    <s v="Nagar Palika"/>
    <m/>
    <n v="29929"/>
    <n v="0.14014364389346376"/>
    <n v="35801.102765322466"/>
    <n v="7160.2205530644933"/>
    <n v="37898.282324366206"/>
    <n v="7579.656464873241"/>
    <m/>
    <n v="0.28000000000000003"/>
    <n v="10.024308774290292"/>
    <n v="9.7799999999999994"/>
    <n v="9.7799999999999994"/>
    <n v="0.24430877429029252"/>
    <n v="0.97562836702348199"/>
    <n v="2.437163297651801E-2"/>
    <s v="Yes"/>
    <n v="872.53133675104459"/>
    <n v="218.13283418776115"/>
    <n v="0"/>
    <n v="0.34901253470041782"/>
    <n v="0"/>
    <n v="8.7253133675104455E-2"/>
    <n v="2.1813283417685451E-2"/>
    <m/>
    <m/>
    <m/>
    <n v="80"/>
    <n v="0"/>
    <m/>
    <x v="0"/>
    <n v="0.05"/>
    <n v="0.50121543871451457"/>
    <m/>
    <m/>
    <n v="0.50121543871451457"/>
    <n v="20"/>
    <n v="716022.0553064493"/>
    <n v="1.9617042611135596"/>
    <n v="757965.64648732415"/>
    <n v="2.076618209554312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110496244395112"/>
    <n v="70"/>
    <n v="2.2554694742153152"/>
    <x v="0"/>
    <x v="0"/>
    <x v="0"/>
    <x v="0"/>
    <n v="10.611519050822539"/>
    <n v="9.7799999999999994"/>
    <n v="9.7799999999999994"/>
    <n v="0.83151905082253919"/>
    <n v="0.92163996060883624"/>
    <n v="7.836003939116376E-2"/>
    <n v="2969.7108957947826"/>
    <n v="742.42772394869564"/>
    <n v="0"/>
    <n v="0.83887182361749524"/>
    <n v="0"/>
    <n v="0.20971795590437381"/>
    <n v="5.2429488973471973E-2"/>
    <n v="0.13264398813528172"/>
    <m/>
    <m/>
    <n v="0.53057595254112699"/>
    <n v="1.7054227045964794"/>
  </r>
  <r>
    <n v="238"/>
    <x v="31"/>
    <s v="NARSINGHPUR"/>
    <n v="802367"/>
    <s v="Nagar Palika"/>
    <m/>
    <n v="59966"/>
    <n v="0.14014364389346376"/>
    <n v="71731.395249601628"/>
    <n v="14346.279049920326"/>
    <n v="75933.322124459344"/>
    <n v="15186.664424891869"/>
    <m/>
    <n v="0.28000000000000003"/>
    <n v="20.084790669888459"/>
    <n v="9.1"/>
    <n v="9.1"/>
    <n v="10.98479066988846"/>
    <n v="0.45307915574360014"/>
    <n v="0.54692084425639986"/>
    <s v="Yes"/>
    <n v="39231.395249601635"/>
    <n v="9807.8488124004089"/>
    <n v="0"/>
    <n v="15.692558099840655"/>
    <n v="0"/>
    <n v="3.9231395249601637"/>
    <n v="0.9807848811910016"/>
    <m/>
    <m/>
    <m/>
    <n v="80"/>
    <n v="0"/>
    <m/>
    <x v="0"/>
    <n v="0.05"/>
    <n v="1.004239533494423"/>
    <m/>
    <m/>
    <n v="1.004239533494423"/>
    <n v="20"/>
    <n v="1434627.9049920326"/>
    <n v="3.9304874109370758"/>
    <n v="1518666.4424891868"/>
    <n v="4.1607299794224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2279127862320736"/>
    <n v="70"/>
    <n v="4.5190779007249029"/>
    <x v="0"/>
    <x v="0"/>
    <x v="0"/>
    <x v="0"/>
    <n v="21.261330194848618"/>
    <n v="9.1"/>
    <n v="9.1"/>
    <n v="12.161330194848619"/>
    <n v="0.42800708688512951"/>
    <n v="0.57199291311487044"/>
    <n v="43433.322124459351"/>
    <n v="10858.330531114838"/>
    <n v="0"/>
    <n v="1.6807707499430844"/>
    <n v="0"/>
    <n v="0.4201926874857711"/>
    <n v="0.10504817186619042"/>
    <n v="0.26576662743560775"/>
    <m/>
    <m/>
    <n v="1.063066509742431"/>
    <n v="3.4169994956006708"/>
  </r>
  <r>
    <n v="239"/>
    <x v="31"/>
    <s v="SAINKHEDA"/>
    <n v="900159"/>
    <s v="Nagar Panchayat"/>
    <m/>
    <n v="9602"/>
    <n v="0.14014364389346376"/>
    <n v="11485.922976131054"/>
    <n v="2297.1845952262111"/>
    <n v="12158.752610463574"/>
    <n v="2431.7505220927151"/>
    <m/>
    <n v="0.28000000000000003"/>
    <n v="3.2160584333166957"/>
    <n v="3.18"/>
    <n v="3.18"/>
    <n v="3.605843331669556E-2"/>
    <n v="0.98878800430267411"/>
    <n v="1.1211995697325894E-2"/>
    <s v="Yes"/>
    <n v="128.78011898819841"/>
    <n v="32.195029747049603"/>
    <n v="0"/>
    <n v="5.1512047595279366E-2"/>
    <n v="0"/>
    <n v="1.2878011898819841E-2"/>
    <n v="3.219502974543985E-3"/>
    <m/>
    <m/>
    <m/>
    <n v="80"/>
    <n v="0"/>
    <m/>
    <x v="0"/>
    <n v="0.05"/>
    <n v="0.16080292166583479"/>
    <m/>
    <m/>
    <n v="0.16080292166583479"/>
    <n v="10"/>
    <n v="114859.22976131055"/>
    <n v="0.31468282126386449"/>
    <n v="121587.52610463575"/>
    <n v="0.333116509875714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686653392589743"/>
    <n v="70"/>
    <n v="0.72361314749625638"/>
    <x v="0"/>
    <x v="0"/>
    <x v="0"/>
    <x v="0"/>
    <n v="3.4044507309298009"/>
    <n v="3.18"/>
    <n v="3.18"/>
    <n v="0.22445073092980072"/>
    <n v="0.93407138223777431"/>
    <n v="6.5928617762225694E-2"/>
    <n v="801.60975332071678"/>
    <n v="200.40243833017919"/>
    <n v="0"/>
    <n v="0.2691318537330073"/>
    <n v="0"/>
    <n v="6.7282963433251824E-2"/>
    <n v="1.6820740857471921E-2"/>
    <n v="4.2555634136622514E-2"/>
    <m/>
    <m/>
    <n v="0.17022253654649006"/>
    <n v="0.54714386747086086"/>
  </r>
  <r>
    <n v="240"/>
    <x v="31"/>
    <s v="SALICHOKA"/>
    <n v="900162"/>
    <s v="Nagar Panchayat"/>
    <m/>
    <n v="8008"/>
    <n v="0.14014364389346376"/>
    <n v="9579.1784204184005"/>
    <n v="1915.83568408368"/>
    <n v="10140.313570567829"/>
    <n v="2028.0627141135658"/>
    <m/>
    <n v="0.28000000000000003"/>
    <n v="2.6821699577171527"/>
    <n v="3.1"/>
    <n v="3.1"/>
    <n v="-0.41783004228284737"/>
    <n v="1.1557805988694583"/>
    <n v="-0.15578059886945828"/>
    <s v="Yes"/>
    <n v="-1492.250151010169"/>
    <n v="-373.06253775254226"/>
    <n v="0"/>
    <n v="-0.59690006040406762"/>
    <n v="0"/>
    <n v="-0.14922501510101691"/>
    <n v="-3.7306253773388913E-2"/>
    <m/>
    <m/>
    <m/>
    <n v="80"/>
    <n v="0"/>
    <m/>
    <x v="0"/>
    <n v="0.05"/>
    <n v="0.13410849788585763"/>
    <m/>
    <m/>
    <n v="0.13410849788585763"/>
    <n v="10"/>
    <n v="95791.784204184005"/>
    <n v="0.2624432443950247"/>
    <n v="101403.13570567829"/>
    <n v="0.277816810152543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106302891882803"/>
    <n v="70"/>
    <n v="0.6034882404863593"/>
    <x v="0"/>
    <x v="0"/>
    <x v="0"/>
    <x v="0"/>
    <n v="2.839287799758992"/>
    <n v="3.1"/>
    <n v="3.1"/>
    <n v="-0.26071220024100805"/>
    <n v="1.0918230974201129"/>
    <n v="-9.1823097420112854E-2"/>
    <n v="-931.11500086074307"/>
    <n v="-232.77875021518577"/>
    <n v="0"/>
    <n v="0.22445406005977042"/>
    <n v="0"/>
    <n v="5.6113515014942605E-2"/>
    <n v="1.402837875303423E-2"/>
    <n v="3.5491097496987402E-2"/>
    <m/>
    <m/>
    <n v="0.14196438998794961"/>
    <n v="0.45631411067555233"/>
  </r>
  <r>
    <n v="241"/>
    <x v="31"/>
    <s v="TENDUKHEDA_N"/>
    <n v="802369"/>
    <s v="Nagar Panchayat"/>
    <m/>
    <n v="13077"/>
    <n v="0.14014364389346376"/>
    <n v="15642.721803672755"/>
    <n v="3128.544360734551"/>
    <n v="16559.051019270169"/>
    <n v="3311.8102038540337"/>
    <m/>
    <n v="0.28000000000000003"/>
    <n v="4.3799621050283726"/>
    <n v="3.5"/>
    <n v="3.5"/>
    <n v="0.87996210502837258"/>
    <n v="0.7990936716054825"/>
    <n v="0.2009063283945175"/>
    <s v="Yes"/>
    <n v="3142.7218036727586"/>
    <n v="785.68045091818965"/>
    <n v="0"/>
    <n v="1.2570887214691033"/>
    <n v="0"/>
    <n v="0.31427218036727583"/>
    <n v="7.8568045087890559E-2"/>
    <m/>
    <m/>
    <m/>
    <n v="80"/>
    <n v="0"/>
    <m/>
    <x v="0"/>
    <n v="0.05"/>
    <n v="0.21899810525141863"/>
    <m/>
    <m/>
    <n v="0.21899810525141863"/>
    <n v="10"/>
    <n v="156427.21803672754"/>
    <n v="0.42856772064856857"/>
    <n v="165590.51019270171"/>
    <n v="0.453672630664936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0392248116527401"/>
    <n v="70"/>
    <n v="0.98549147363138356"/>
    <x v="0"/>
    <x v="0"/>
    <x v="0"/>
    <x v="0"/>
    <n v="4.6365342853956477"/>
    <n v="3.5"/>
    <n v="3.5"/>
    <n v="1.1365342853956477"/>
    <n v="0.7548741763917175"/>
    <n v="0.2451258236082825"/>
    <n v="4059.0510192701699"/>
    <n v="1014.7627548175425"/>
    <n v="0"/>
    <n v="0.3665316862389647"/>
    <n v="0"/>
    <n v="9.1632921559741176E-2"/>
    <n v="2.2908230388789877E-2"/>
    <n v="5.7956678567445595E-2"/>
    <m/>
    <m/>
    <n v="0.23182671426978241"/>
    <n v="0.74515729586715762"/>
  </r>
  <r>
    <n v="242"/>
    <x v="32"/>
    <s v="ATHANA"/>
    <n v="900167"/>
    <s v="Nagar Panchayat"/>
    <m/>
    <n v="6456"/>
    <n v="0.13772363546214553"/>
    <n v="7700.8013067610555"/>
    <n v="1540.1602613522111"/>
    <n v="8145.3732020328616"/>
    <n v="1629.0746404065724"/>
    <m/>
    <n v="0.28000000000000003"/>
    <n v="2.1562243658930957"/>
    <n v="1.1499999999999999"/>
    <n v="1.1499999999999999"/>
    <n v="1.0062243658930958"/>
    <n v="0.53333967382549108"/>
    <n v="0.46666032617450892"/>
    <s v="Yes"/>
    <n v="3593.658449618199"/>
    <n v="898.41461240454976"/>
    <n v="0"/>
    <n v="1.4374633798472796"/>
    <n v="0"/>
    <n v="0.35936584496181989"/>
    <n v="8.9841461235962899E-2"/>
    <m/>
    <m/>
    <m/>
    <n v="80"/>
    <n v="0"/>
    <m/>
    <x v="0"/>
    <n v="0.05"/>
    <n v="0.10781121829465479"/>
    <m/>
    <m/>
    <n v="0.10781121829465479"/>
    <n v="10"/>
    <n v="77008.013067610562"/>
    <n v="0.210980857719481"/>
    <n v="81453.732020328622"/>
    <n v="0.2231609096447359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4653605880424754"/>
    <n v="70"/>
    <n v="0.48515048232594654"/>
    <x v="0"/>
    <x v="0"/>
    <x v="0"/>
    <x v="0"/>
    <n v="2.2807044965692018"/>
    <n v="1.1499999999999999"/>
    <n v="1.1499999999999999"/>
    <n v="1.1307044965692019"/>
    <n v="0.50423016297372669"/>
    <n v="0.49576983702627331"/>
    <n v="4038.2303448900061"/>
    <n v="1009.5575862225015"/>
    <n v="0"/>
    <n v="0.17782875810872278"/>
    <n v="0"/>
    <n v="4.4457189527180696E-2"/>
    <n v="1.1114297381239466E-2"/>
    <n v="2.8508806207115024E-2"/>
    <m/>
    <m/>
    <n v="0.1140352248284601"/>
    <n v="0.3665417940914788"/>
  </r>
  <r>
    <n v="243"/>
    <x v="32"/>
    <s v="DIKEN"/>
    <n v="802196"/>
    <s v="Nagar Panchayat"/>
    <m/>
    <n v="7951"/>
    <n v="0.13772363546214553"/>
    <n v="9484.0568757833262"/>
    <n v="1896.8113751566652"/>
    <n v="10031.577188563086"/>
    <n v="2006.315437712617"/>
    <m/>
    <n v="0.28000000000000003"/>
    <n v="2.6555359252193318"/>
    <n v="1.33"/>
    <n v="1.33"/>
    <n v="1.3255359252193317"/>
    <n v="0.50084052238538246"/>
    <n v="0.49915947761461754"/>
    <s v="Yes"/>
    <n v="4734.0568757833271"/>
    <n v="1183.5142189458318"/>
    <n v="0"/>
    <n v="1.8936227503133309"/>
    <n v="0"/>
    <n v="0.47340568757833273"/>
    <n v="0.1183514218886656"/>
    <m/>
    <m/>
    <m/>
    <n v="80"/>
    <n v="0"/>
    <m/>
    <x v="0"/>
    <n v="0.05"/>
    <n v="0.13277679626096658"/>
    <m/>
    <m/>
    <n v="0.13277679626096658"/>
    <n v="10"/>
    <n v="94840.568757833258"/>
    <n v="0.2598371746789952"/>
    <n v="100315.77188563085"/>
    <n v="0.274837731193509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678255941024973"/>
    <n v="70"/>
    <n v="0.59749558317434959"/>
    <x v="0"/>
    <x v="0"/>
    <x v="0"/>
    <x v="0"/>
    <n v="2.8088416127976643"/>
    <n v="1.33"/>
    <n v="1.33"/>
    <n v="1.4788416127976642"/>
    <n v="0.47350480494886027"/>
    <n v="0.52649519505113973"/>
    <n v="5281.5771885630866"/>
    <n v="1320.3942971407716"/>
    <n v="0"/>
    <n v="0.21900812511190382"/>
    <n v="0"/>
    <n v="5.4752031277975954E-2"/>
    <n v="1.3688007818809605E-2"/>
    <n v="3.5110520159970807E-2"/>
    <m/>
    <m/>
    <n v="0.14044208063988323"/>
    <n v="0.45142097348533888"/>
  </r>
  <r>
    <n v="244"/>
    <x v="32"/>
    <s v="JAWAD"/>
    <n v="802197"/>
    <s v="Nagar Panchayat"/>
    <m/>
    <n v="17129"/>
    <n v="0.13772363546214553"/>
    <n v="20431.695412563527"/>
    <n v="4086.3390825127053"/>
    <n v="21611.229488479072"/>
    <n v="4322.2458976958142"/>
    <m/>
    <n v="0.28000000000000003"/>
    <n v="5.7208747155177884"/>
    <n v="2.06"/>
    <n v="2.06"/>
    <n v="3.6608747155177883"/>
    <n v="0.36008479514719671"/>
    <n v="0.63991520485280329"/>
    <s v="Yes"/>
    <n v="13074.552555420672"/>
    <n v="3268.6381388551681"/>
    <n v="0"/>
    <n v="5.2298210221682693"/>
    <n v="0"/>
    <n v="1.3074552555420673"/>
    <n v="0.32686381386917363"/>
    <m/>
    <m/>
    <m/>
    <n v="80"/>
    <n v="0"/>
    <m/>
    <x v="0"/>
    <n v="0.05"/>
    <n v="0.28604373577588943"/>
    <m/>
    <m/>
    <n v="0.28604373577588943"/>
    <n v="10"/>
    <n v="204316.95412563527"/>
    <n v="0.55977247705653499"/>
    <n v="216112.29488479072"/>
    <n v="0.592088479136412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1942629356535877"/>
    <n v="70"/>
    <n v="1.2871968109915022"/>
    <x v="0"/>
    <x v="0"/>
    <x v="0"/>
    <x v="0"/>
    <n v="6.0511442567741405"/>
    <n v="2.06"/>
    <n v="2.06"/>
    <n v="3.9911442567741404"/>
    <n v="0.34043148082180813"/>
    <n v="0.65956851917819193"/>
    <n v="14254.086631336215"/>
    <n v="3563.5216578340537"/>
    <n v="0"/>
    <n v="0.47181363036621704"/>
    <n v="0"/>
    <n v="0.11795340759155426"/>
    <n v="2.9488351896414133E-2"/>
    <n v="7.5639303209676753E-2"/>
    <m/>
    <m/>
    <n v="0.30255721283870707"/>
    <n v="0.97250532698155834"/>
  </r>
  <r>
    <n v="245"/>
    <x v="32"/>
    <s v="JEERAN"/>
    <n v="802201"/>
    <s v="Nagar Panchayat"/>
    <m/>
    <n v="11518"/>
    <n v="0.13772363546214553"/>
    <n v="13738.821166554189"/>
    <n v="2747.7642333108379"/>
    <n v="14531.971583180684"/>
    <n v="2906.3943166361369"/>
    <m/>
    <n v="0.28000000000000003"/>
    <n v="3.8468699266351734"/>
    <n v="1.81"/>
    <n v="1.81"/>
    <n v="2.0368699266351733"/>
    <n v="0.47051239956615654"/>
    <n v="0.52948760043384346"/>
    <s v="Yes"/>
    <n v="7274.5354522684747"/>
    <n v="1818.6338630671187"/>
    <n v="0"/>
    <n v="2.9098141809073899"/>
    <n v="0"/>
    <n v="0.72745354522684746"/>
    <n v="0.1818633862976187"/>
    <m/>
    <m/>
    <m/>
    <n v="80"/>
    <n v="0"/>
    <m/>
    <x v="0"/>
    <n v="0.05"/>
    <n v="0.19234349633175868"/>
    <m/>
    <m/>
    <n v="0.19234349633175868"/>
    <n v="10"/>
    <n v="137388.21166554189"/>
    <n v="0.37640605935764904"/>
    <n v="145319.71583180685"/>
    <n v="0.398136207758374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824695249493855"/>
    <n v="70"/>
    <n v="0.86554573349291397"/>
    <x v="0"/>
    <x v="0"/>
    <x v="0"/>
    <x v="0"/>
    <n v="4.0689520432905919"/>
    <n v="1.81"/>
    <n v="1.81"/>
    <n v="2.2589520432905918"/>
    <n v="0.44483198148883552"/>
    <n v="0.55516801851116448"/>
    <n v="8067.6858688949706"/>
    <n v="2016.9214672237426"/>
    <n v="0"/>
    <n v="0.31726016665059831"/>
    <n v="0"/>
    <n v="7.9315041662649577E-2"/>
    <n v="1.9828760414670965E-2"/>
    <n v="5.0861900541132397E-2"/>
    <m/>
    <m/>
    <n v="0.20344760216452962"/>
    <n v="0.65393872124313079"/>
  </r>
  <r>
    <n v="246"/>
    <x v="32"/>
    <s v="KUKDESHWAR"/>
    <n v="802204"/>
    <s v="Nagar Panchayat"/>
    <m/>
    <n v="11956"/>
    <n v="0.13772363546214553"/>
    <n v="14261.273299819577"/>
    <n v="2852.2546599639154"/>
    <n v="15084.585192612281"/>
    <n v="3016.9170385224561"/>
    <m/>
    <n v="0.28000000000000003"/>
    <n v="3.993156523949482"/>
    <n v="1.67"/>
    <n v="1.67"/>
    <n v="2.323156523949482"/>
    <n v="0.41821551196001333"/>
    <n v="0.58178448803998672"/>
    <s v="Yes"/>
    <n v="8296.9875855338632"/>
    <n v="2074.2468963834658"/>
    <n v="0"/>
    <n v="3.3187950342135455"/>
    <n v="0"/>
    <n v="0.82969875855338637"/>
    <n v="0.20742468962797533"/>
    <m/>
    <m/>
    <m/>
    <n v="80"/>
    <n v="0"/>
    <m/>
    <x v="0"/>
    <n v="0.05"/>
    <n v="0.1996578261974741"/>
    <m/>
    <m/>
    <n v="0.1996578261974741"/>
    <n v="10"/>
    <n v="142612.73299819577"/>
    <n v="0.39071981643341308"/>
    <n v="150845.85192612282"/>
    <n v="0.41327630664691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175729849188101"/>
    <n v="70"/>
    <n v="0.89846021788863339"/>
    <x v="0"/>
    <x v="0"/>
    <x v="0"/>
    <x v="0"/>
    <n v="4.2236838539314396"/>
    <n v="1.67"/>
    <n v="1.67"/>
    <n v="2.5536838539314397"/>
    <n v="0.3953894414814097"/>
    <n v="0.60461055851859036"/>
    <n v="9120.2994783265694"/>
    <n v="2280.0748695816424"/>
    <n v="0"/>
    <n v="0.32932475711708209"/>
    <n v="0"/>
    <n v="8.2331189279270522E-2"/>
    <n v="2.0582797318788537E-2"/>
    <n v="5.2796048174142997E-2"/>
    <m/>
    <m/>
    <n v="0.21118419269657199"/>
    <n v="0.67880633366755272"/>
  </r>
  <r>
    <n v="247"/>
    <x v="32"/>
    <s v="MANASA"/>
    <n v="802203"/>
    <s v="Nagar Panchayat"/>
    <m/>
    <n v="26551"/>
    <n v="0.13772363546214553"/>
    <n v="31670.380343217596"/>
    <n v="6334.0760686435187"/>
    <n v="33498.730465795306"/>
    <n v="6699.7460931590613"/>
    <m/>
    <n v="0.28000000000000003"/>
    <n v="8.8677064961009275"/>
    <n v="5.01"/>
    <n v="5.01"/>
    <n v="3.8577064961009278"/>
    <n v="0.5649713375383888"/>
    <n v="0.4350286624616112"/>
    <s v="Yes"/>
    <n v="13777.523200360454"/>
    <n v="3444.3808000901136"/>
    <n v="0"/>
    <n v="5.5110092801441821"/>
    <n v="0"/>
    <n v="1.3777523200360455"/>
    <n v="0.34443807999178944"/>
    <m/>
    <m/>
    <m/>
    <n v="80"/>
    <n v="0"/>
    <m/>
    <x v="0"/>
    <n v="0.05"/>
    <n v="0.44338532480504639"/>
    <m/>
    <m/>
    <n v="0.44338532480504639"/>
    <n v="10"/>
    <n v="316703.80343217595"/>
    <n v="0.86768165323883828"/>
    <n v="334987.30465795309"/>
    <n v="0.917773437419049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4251671154447918"/>
    <n v="70"/>
    <n v="1.9952339616227084"/>
    <x v="0"/>
    <x v="0"/>
    <x v="0"/>
    <x v="0"/>
    <n v="9.3796445304226879"/>
    <n v="5.01"/>
    <n v="5.01"/>
    <n v="4.3696445304226881"/>
    <n v="0.53413538047739073"/>
    <n v="0.46586461952260927"/>
    <n v="15605.873322938171"/>
    <n v="3901.4683307345426"/>
    <n v="0"/>
    <n v="0.73134004903108618"/>
    <n v="0"/>
    <n v="0.18283501225777155"/>
    <n v="4.5708753062157492E-2"/>
    <n v="0.1172455566302836"/>
    <m/>
    <m/>
    <n v="0.46898222652113442"/>
    <n v="1.5074428709607888"/>
  </r>
  <r>
    <n v="248"/>
    <x v="32"/>
    <s v="NAYAGAON"/>
    <n v="900168"/>
    <s v="Nagar Panchayat"/>
    <m/>
    <n v="6699"/>
    <n v="0.13772363546214553"/>
    <n v="7990.6548875452781"/>
    <n v="1598.1309775090556"/>
    <n v="8451.9602045257343"/>
    <n v="1690.3920409051468"/>
    <m/>
    <n v="0.28000000000000003"/>
    <n v="2.2373833685126785"/>
    <n v="1.46"/>
    <n v="1.46"/>
    <n v="0.77738336851267853"/>
    <n v="0.65254798106886291"/>
    <n v="0.34745201893113709"/>
    <s v="Yes"/>
    <n v="2776.3691732595657"/>
    <n v="694.09229331489144"/>
    <n v="0"/>
    <n v="1.1105476693038263"/>
    <n v="0"/>
    <n v="0.27763691732595658"/>
    <n v="6.9409229328018685E-2"/>
    <m/>
    <m/>
    <m/>
    <n v="80"/>
    <n v="0"/>
    <m/>
    <x v="0"/>
    <n v="0.05"/>
    <n v="0.11186916842563394"/>
    <m/>
    <m/>
    <n v="0.11186916842563394"/>
    <n v="10"/>
    <n v="79906.548875452776"/>
    <n v="0.21892205171356924"/>
    <n v="84519.602045257343"/>
    <n v="0.231560553548650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957946993953754"/>
    <n v="70"/>
    <n v="0.50341125791535257"/>
    <x v="0"/>
    <x v="0"/>
    <x v="0"/>
    <x v="0"/>
    <n v="2.3665488572672055"/>
    <n v="1.46"/>
    <n v="1.46"/>
    <n v="0.90654885726720558"/>
    <n v="0.61693211847988161"/>
    <n v="0.38306788152011839"/>
    <n v="3237.6744902400196"/>
    <n v="809.41862256000491"/>
    <n v="0"/>
    <n v="0.1845221267921815"/>
    <n v="0"/>
    <n v="4.6130531698045374E-2"/>
    <n v="1.1532632923934708E-2"/>
    <n v="2.9581860715840069E-2"/>
    <m/>
    <m/>
    <n v="0.11832744286336028"/>
    <n v="0.38033820920365807"/>
  </r>
  <r>
    <n v="249"/>
    <x v="32"/>
    <s v="NEEMUCH"/>
    <n v="802200"/>
    <s v="Nagar Palika"/>
    <m/>
    <n v="128561"/>
    <n v="0.13772363546214553"/>
    <n v="153349.24361810845"/>
    <n v="30669.84872362169"/>
    <n v="162202.18776743289"/>
    <n v="32440.437553486576"/>
    <m/>
    <n v="0.28000000000000003"/>
    <n v="42.93778821307037"/>
    <n v="33.869999999999997"/>
    <n v="33.869999999999997"/>
    <n v="9.0677882130703722"/>
    <n v="0.78881566586352214"/>
    <n v="0.21118433413647786"/>
    <s v="Yes"/>
    <n v="32384.957903822757"/>
    <n v="8096.2394759556892"/>
    <n v="0"/>
    <n v="12.953983161529102"/>
    <n v="0"/>
    <n v="3.2384957903822755"/>
    <n v="0.80962394755508771"/>
    <m/>
    <m/>
    <m/>
    <n v="80"/>
    <n v="0"/>
    <m/>
    <x v="0"/>
    <n v="0.05"/>
    <n v="2.1468894106535186"/>
    <m/>
    <m/>
    <n v="2.1468894106535186"/>
    <n v="20"/>
    <n v="3066984.872362169"/>
    <n v="8.402698280444298"/>
    <n v="3244043.7553486577"/>
    <n v="8.88779111054426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9007159628148802"/>
    <n v="120"/>
    <n v="16.561718310755712"/>
    <x v="0"/>
    <x v="0"/>
    <x v="0"/>
    <x v="0"/>
    <n v="45.416612574881214"/>
    <n v="33.869999999999997"/>
    <n v="33.869999999999997"/>
    <n v="11.546612574881216"/>
    <n v="0.74576235610166675"/>
    <n v="0.25423764389833325"/>
    <n v="41237.902053147198"/>
    <n v="10309.475513286799"/>
    <n v="0"/>
    <n v="3.5411776597297759"/>
    <n v="0"/>
    <n v="0.88529441493244398"/>
    <n v="0.22132360372204474"/>
    <n v="0.56770765718601512"/>
    <m/>
    <m/>
    <n v="2.2708306287440609"/>
    <n v="7.2990984495344806"/>
  </r>
  <r>
    <n v="250"/>
    <x v="32"/>
    <s v="RAMPURA"/>
    <n v="802202"/>
    <s v="Nagar Panchayat"/>
    <m/>
    <n v="18364"/>
    <n v="0.13772363546214553"/>
    <n v="21904.819578277577"/>
    <n v="4380.9639156555149"/>
    <n v="23169.397999090997"/>
    <n v="4633.8795998181995"/>
    <m/>
    <n v="0.28000000000000003"/>
    <n v="6.1333494819177226"/>
    <n v="2.48"/>
    <n v="2.48"/>
    <n v="3.6533494819177226"/>
    <n v="0.40434676147372822"/>
    <n v="0.59565323852627183"/>
    <s v="Yes"/>
    <n v="13047.676721134723"/>
    <n v="3261.9191802836808"/>
    <n v="0"/>
    <n v="5.2190706884538889"/>
    <n v="0"/>
    <n v="1.3047676721134722"/>
    <n v="0.32619191801205849"/>
    <m/>
    <m/>
    <m/>
    <n v="80"/>
    <n v="0"/>
    <m/>
    <x v="0"/>
    <n v="0.05"/>
    <n v="0.30666747409588613"/>
    <m/>
    <m/>
    <n v="0.30666747409588613"/>
    <n v="10"/>
    <n v="219048.19578277576"/>
    <n v="0.60013204324048153"/>
    <n v="231693.97999090998"/>
    <n v="0.634778027372356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5716881022491"/>
    <n v="70"/>
    <n v="1.3800036334314874"/>
    <x v="0"/>
    <x v="0"/>
    <x v="0"/>
    <x v="0"/>
    <n v="6.48743143974548"/>
    <n v="2.48"/>
    <n v="2.48"/>
    <n v="4.0074314397454796"/>
    <n v="0.38227764301387318"/>
    <n v="0.61772235698612676"/>
    <n v="14312.255141948141"/>
    <n v="3578.0637854870351"/>
    <n v="0"/>
    <n v="0.50583136832536724"/>
    <n v="0"/>
    <n v="0.12645784208134181"/>
    <n v="3.1614460518754717E-2"/>
    <n v="8.1092892996818502E-2"/>
    <m/>
    <m/>
    <n v="0.32437157198727401"/>
    <n v="1.0426229099590949"/>
  </r>
  <r>
    <n v="251"/>
    <x v="32"/>
    <s v="RATANGARH_N_M"/>
    <n v="802199"/>
    <s v="Nagar Panchayat"/>
    <m/>
    <n v="7994"/>
    <n v="0.13772363546214553"/>
    <n v="9535.3478386381485"/>
    <n v="1907.0695677276296"/>
    <n v="10085.829209580343"/>
    <n v="2017.1658419160685"/>
    <m/>
    <n v="0.28000000000000003"/>
    <n v="2.6698973948186819"/>
    <n v="0.9"/>
    <n v="0.9"/>
    <n v="1.769897394818682"/>
    <n v="0.33709160574731406"/>
    <n v="0.66290839425268588"/>
    <s v="Yes"/>
    <n v="6321.0621243524347"/>
    <n v="1580.2655310881087"/>
    <n v="0"/>
    <n v="2.5284248497409738"/>
    <n v="0"/>
    <n v="0.63210621243524345"/>
    <n v="0.15802655310090954"/>
    <m/>
    <m/>
    <m/>
    <n v="80"/>
    <n v="0"/>
    <m/>
    <x v="0"/>
    <n v="0.05"/>
    <n v="0.13349486974093411"/>
    <m/>
    <m/>
    <n v="0.13349486974093411"/>
    <n v="10"/>
    <n v="95353.478386381481"/>
    <n v="0.26124240653803144"/>
    <n v="100858.29209580342"/>
    <n v="0.2763240879337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909065273871672"/>
    <n v="70"/>
    <n v="0.6007269138342034"/>
    <x v="0"/>
    <x v="0"/>
    <x v="0"/>
    <x v="0"/>
    <n v="2.8240321786824962"/>
    <n v="0.9"/>
    <n v="0.9"/>
    <n v="1.9240321786824963"/>
    <n v="0.31869325243307944"/>
    <n v="0.68130674756692056"/>
    <n v="6871.5434952946289"/>
    <n v="1717.8858738236572"/>
    <n v="0"/>
    <n v="0.22019254837687763"/>
    <n v="0"/>
    <n v="5.5048137094219407E-2"/>
    <n v="1.3762034272866736E-2"/>
    <n v="3.5300402233531203E-2"/>
    <m/>
    <m/>
    <n v="0.14120160893412481"/>
    <n v="0.45386231443111547"/>
  </r>
  <r>
    <n v="252"/>
    <x v="32"/>
    <s v="SARWANIA MAHARAJ"/>
    <n v="900169"/>
    <s v="Nagar Panchayat"/>
    <m/>
    <n v="6737"/>
    <n v="0.13772363546214553"/>
    <n v="8035.981784951864"/>
    <n v="1607.1963569903728"/>
    <n v="8499.9038510061018"/>
    <n v="1699.9807702012204"/>
    <m/>
    <n v="0.28000000000000003"/>
    <n v="2.2500748997865223"/>
    <n v="0.56000000000000005"/>
    <n v="0.56000000000000005"/>
    <n v="1.6900748997865223"/>
    <n v="0.24888060395373082"/>
    <n v="0.75111939604626921"/>
    <s v="Yes"/>
    <n v="6035.9817849518649"/>
    <n v="1508.9954462379662"/>
    <n v="0"/>
    <n v="2.414392713980746"/>
    <n v="0"/>
    <n v="0.60359817849518649"/>
    <n v="0.15089954461625166"/>
    <m/>
    <m/>
    <m/>
    <n v="80"/>
    <n v="0"/>
    <m/>
    <x v="0"/>
    <n v="0.05"/>
    <n v="0.11250374498932612"/>
    <m/>
    <m/>
    <n v="0.11250374498932612"/>
    <n v="10"/>
    <n v="80359.817849518644"/>
    <n v="0.22016388451922916"/>
    <n v="84999.038510061015"/>
    <n v="0.232874078109756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6161918032283391"/>
    <n v="70"/>
    <n v="0.50626685245196745"/>
    <x v="0"/>
    <x v="0"/>
    <x v="0"/>
    <x v="0"/>
    <n v="2.3799730782817088"/>
    <n v="0.56000000000000005"/>
    <n v="0.56000000000000005"/>
    <n v="1.8199730782817087"/>
    <n v="0.23529677924101075"/>
    <n v="0.76470322075898922"/>
    <n v="6499.9038510061018"/>
    <n v="1624.9759627515255"/>
    <n v="0"/>
    <n v="0.18556882642169459"/>
    <n v="0"/>
    <n v="4.6392206605423647E-2"/>
    <n v="1.1598051650776015E-2"/>
    <n v="2.9749663478521361E-2"/>
    <m/>
    <m/>
    <n v="0.11899865391408544"/>
    <n v="0.38249567329527462"/>
  </r>
  <r>
    <n v="253"/>
    <x v="32"/>
    <s v="SINGOLI"/>
    <n v="802198"/>
    <s v="Nagar Panchayat"/>
    <m/>
    <n v="9523"/>
    <n v="0.13772363546214553"/>
    <n v="11359.159052708417"/>
    <n v="2271.8318105416834"/>
    <n v="12014.930142961422"/>
    <n v="2402.9860285922846"/>
    <m/>
    <n v="0.28000000000000003"/>
    <n v="3.1805645347583571"/>
    <n v="1.21"/>
    <n v="1.21"/>
    <n v="1.9705645347583571"/>
    <n v="0.38043560719384351"/>
    <n v="0.61956439280615649"/>
    <s v="Yes"/>
    <n v="7037.7304812798466"/>
    <n v="1759.4326203199616"/>
    <n v="0"/>
    <n v="2.8150921925119388"/>
    <n v="0"/>
    <n v="0.70377304812798469"/>
    <n v="0.17594326202319899"/>
    <m/>
    <m/>
    <m/>
    <n v="80"/>
    <n v="0"/>
    <m/>
    <x v="0"/>
    <n v="0.05"/>
    <n v="0.15902822673791786"/>
    <m/>
    <m/>
    <n v="0.15902822673791786"/>
    <n v="10"/>
    <n v="113591.59052708418"/>
    <n v="0.31120983706050459"/>
    <n v="120149.30142961422"/>
    <n v="0.32917616830031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1116215737187876"/>
    <n v="70"/>
    <n v="0.7156270203206303"/>
    <x v="0"/>
    <x v="0"/>
    <x v="0"/>
    <x v="0"/>
    <n v="3.3641804400291986"/>
    <n v="1.21"/>
    <n v="1.21"/>
    <n v="2.1541804400291986"/>
    <n v="0.35967155197819833"/>
    <n v="0.64032844802180167"/>
    <n v="7693.5015715328509"/>
    <n v="1923.3753928832127"/>
    <n v="0"/>
    <n v="0.2623084361012018"/>
    <n v="0"/>
    <n v="6.5577109025300451E-2"/>
    <n v="1.6394277255505407E-2"/>
    <n v="4.2052255500364982E-2"/>
    <m/>
    <m/>
    <n v="0.16820902200145993"/>
    <n v="0.5406718564332641"/>
  </r>
  <r>
    <n v="254"/>
    <x v="33"/>
    <s v="JERON KHALSA"/>
    <n v="802122"/>
    <s v="Nagar Panchayat"/>
    <m/>
    <n v="9426"/>
    <n v="0.20130374281586502"/>
    <n v="12082.484711695281"/>
    <n v="2416.4969423390562"/>
    <n v="13031.229251586454"/>
    <n v="2606.2458503172907"/>
    <m/>
    <n v="0.28000000000000003"/>
    <n v="3.3830957192746789"/>
    <n v="2.5299999999999998"/>
    <n v="2.5299999999999998"/>
    <n v="0.85309571927467909"/>
    <n v="0.74783577230336862"/>
    <n v="0.25216422769663138"/>
    <s v="Yes"/>
    <n v="3046.7704259809966"/>
    <n v="761.69260649524915"/>
    <n v="0"/>
    <n v="1.2187081703923985"/>
    <n v="0"/>
    <n v="0.30467704259809963"/>
    <n v="7.6169260645716455E-2"/>
    <m/>
    <m/>
    <m/>
    <n v="80"/>
    <n v="0"/>
    <m/>
    <x v="0"/>
    <n v="0.05"/>
    <n v="0.16915478596373396"/>
    <m/>
    <m/>
    <n v="0.16915478596373396"/>
    <n v="10"/>
    <n v="120824.84711695281"/>
    <n v="0.33102697840261042"/>
    <n v="130312.29251586454"/>
    <n v="0.357019979495519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371181202628771"/>
    <n v="70"/>
    <n v="0.76119653683680277"/>
    <x v="0"/>
    <x v="0"/>
    <x v="0"/>
    <x v="0"/>
    <n v="3.6487441904442077"/>
    <n v="2.5299999999999998"/>
    <n v="2.5299999999999998"/>
    <n v="1.1187441904442079"/>
    <n v="0.69338925064297008"/>
    <n v="0.30661074935702992"/>
    <n v="3995.5149658721712"/>
    <n v="998.87874146804279"/>
    <n v="0"/>
    <n v="0.37949781595646992"/>
    <n v="0"/>
    <n v="9.487445398911748E-2"/>
    <n v="2.371861349609343E-2"/>
    <n v="4.5609302380552594E-2"/>
    <m/>
    <m/>
    <n v="0.1824372095222104"/>
    <n v="0.58640531632139048"/>
  </r>
  <r>
    <n v="255"/>
    <x v="33"/>
    <s v="NIWARI"/>
    <n v="802120"/>
    <s v="Nagar Panchayat"/>
    <m/>
    <n v="23724"/>
    <n v="0.20130374281586502"/>
    <n v="30410.021992389014"/>
    <n v="6082.0043984778031"/>
    <n v="32797.886989670806"/>
    <n v="6559.5773979341611"/>
    <m/>
    <n v="0.28000000000000003"/>
    <n v="8.5148061578689251"/>
    <n v="3.82"/>
    <n v="3.82"/>
    <n v="4.6948061578689249"/>
    <n v="0.44863029517938724"/>
    <n v="0.55136970482061276"/>
    <s v="Yes"/>
    <n v="16767.164849531873"/>
    <n v="4191.7912123829683"/>
    <n v="0"/>
    <n v="6.706865939812749"/>
    <n v="0"/>
    <n v="1.6767164849531873"/>
    <n v="0.41917912121733786"/>
    <m/>
    <m/>
    <m/>
    <n v="80"/>
    <n v="0"/>
    <m/>
    <x v="0"/>
    <n v="0.05"/>
    <n v="0.4257403078934463"/>
    <m/>
    <m/>
    <n v="0.4257403078934463"/>
    <n v="10"/>
    <n v="304100.21992389014"/>
    <n v="0.83315128746271283"/>
    <n v="327978.86989670806"/>
    <n v="0.8985722462923507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684509896575057"/>
    <n v="70"/>
    <n v="1.9158313855205078"/>
    <x v="0"/>
    <x v="0"/>
    <x v="0"/>
    <x v="0"/>
    <n v="9.183408357107826"/>
    <n v="3.82"/>
    <n v="3.82"/>
    <n v="5.3634083571078257"/>
    <n v="0.41596756361633147"/>
    <n v="0.58403243638366853"/>
    <n v="19155.029846813661"/>
    <n v="4788.7574617034152"/>
    <n v="0"/>
    <n v="0.95514599891271512"/>
    <n v="0"/>
    <n v="0.23878649972817878"/>
    <n v="5.9696624929059861E-2"/>
    <n v="0.11479260446384783"/>
    <m/>
    <m/>
    <n v="0.45917041785539131"/>
    <n v="1.4759049145351864"/>
  </r>
  <r>
    <n v="256"/>
    <x v="33"/>
    <s v="ORCHHA"/>
    <n v="802121"/>
    <s v="Nagar Panchayat"/>
    <m/>
    <n v="11511"/>
    <n v="0.20130374281586502"/>
    <n v="14755.09033697479"/>
    <n v="2951.0180673949581"/>
    <n v="15913.694028751503"/>
    <n v="3182.7388057503003"/>
    <m/>
    <n v="0.28000000000000003"/>
    <n v="4.1314252943529421"/>
    <n v="4.07"/>
    <n v="4.07"/>
    <n v="6.1425294352941862E-2"/>
    <n v="0.98513217837028266"/>
    <n v="1.4867821629717337E-2"/>
    <s v="Yes"/>
    <n v="219.37605126050661"/>
    <n v="54.844012815126653"/>
    <n v="0"/>
    <n v="8.7750420504202647E-2"/>
    <n v="0"/>
    <n v="2.1937605126050662E-2"/>
    <n v="5.4844012812384456E-3"/>
    <m/>
    <m/>
    <m/>
    <n v="80"/>
    <n v="0"/>
    <m/>
    <x v="0"/>
    <n v="0.05"/>
    <n v="0.20657126471764711"/>
    <m/>
    <m/>
    <n v="0.20657126471764711"/>
    <n v="10"/>
    <n v="147550.90336974792"/>
    <n v="0.40424905032807645"/>
    <n v="159136.94028751503"/>
    <n v="0.4359916172260685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6397906516386562"/>
    <n v="70"/>
    <n v="0.92957069122941172"/>
    <x v="0"/>
    <x v="0"/>
    <x v="0"/>
    <x v="0"/>
    <n v="4.4558343280504218"/>
    <n v="4.07"/>
    <n v="4.07"/>
    <n v="0.3858343280504215"/>
    <n v="0.91340918453329545"/>
    <n v="8.6590815466704552E-2"/>
    <n v="1377.9797430372196"/>
    <n v="344.49493575930489"/>
    <n v="0"/>
    <n v="0.46344147671068514"/>
    <n v="0"/>
    <n v="0.11586036917767129"/>
    <n v="2.8965092292969567E-2"/>
    <n v="5.5697929100630275E-2"/>
    <m/>
    <m/>
    <n v="0.2227917164025211"/>
    <n v="0.71611623129381763"/>
  </r>
  <r>
    <n v="257"/>
    <x v="33"/>
    <s v="PRITHVIPUR"/>
    <n v="802123"/>
    <s v="Nagar Panchayat"/>
    <m/>
    <n v="26883"/>
    <n v="0.20130374281586502"/>
    <n v="34459.307925366462"/>
    <n v="6891.8615850732922"/>
    <n v="37165.132184425907"/>
    <n v="7433.0264368851813"/>
    <m/>
    <n v="0.28000000000000003"/>
    <n v="9.6486062191026107"/>
    <n v="3.32"/>
    <n v="3.32"/>
    <n v="6.3286062191026105"/>
    <n v="0.34409114898138971"/>
    <n v="0.65590885101861029"/>
    <s v="Yes"/>
    <n v="22602.165068223607"/>
    <n v="5650.5412670559017"/>
    <n v="0"/>
    <n v="9.040866027289443"/>
    <n v="0"/>
    <n v="2.2602165068223607"/>
    <n v="0.56505412667733745"/>
    <m/>
    <m/>
    <m/>
    <n v="80"/>
    <n v="0"/>
    <m/>
    <x v="0"/>
    <n v="0.05"/>
    <n v="0.48243031095513056"/>
    <m/>
    <m/>
    <n v="0.48243031095513056"/>
    <n v="10"/>
    <n v="344593.07925366459"/>
    <n v="0.94409062809223177"/>
    <n v="371651.32184425904"/>
    <n v="1.01822279957331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506688566414908"/>
    <n v="70"/>
    <n v="2.1709363992980872"/>
    <x v="0"/>
    <x v="0"/>
    <x v="0"/>
    <x v="0"/>
    <n v="10.406237011639256"/>
    <n v="3.32"/>
    <n v="3.32"/>
    <n v="7.0862370116392555"/>
    <n v="0.31903943724197498"/>
    <n v="0.68096056275802508"/>
    <n v="25307.989327283052"/>
    <n v="6326.9973318207631"/>
    <n v="0"/>
    <n v="1.0823297036237776"/>
    <n v="0"/>
    <n v="0.27058242590594439"/>
    <n v="6.7645606473103803E-2"/>
    <n v="0.13007796264549071"/>
    <m/>
    <m/>
    <n v="0.52031185058196283"/>
    <n v="1.6724309482991659"/>
  </r>
  <r>
    <n v="258"/>
    <x v="33"/>
    <s v="TARICHARKALA"/>
    <n v="802119"/>
    <s v="Nagar Panchayat"/>
    <m/>
    <n v="7674"/>
    <n v="0.20130374281586502"/>
    <n v="9836.7268913165281"/>
    <n v="1967.3453782633055"/>
    <n v="10609.129352501002"/>
    <n v="2121.8258705002004"/>
    <m/>
    <n v="0.28000000000000003"/>
    <n v="2.7542835295686281"/>
    <n v="2.52"/>
    <n v="2.52"/>
    <n v="0.23428352956862808"/>
    <n v="0.91493848507117159"/>
    <n v="8.5061514928828408E-2"/>
    <s v="Yes"/>
    <n v="836.72689131652874"/>
    <n v="209.18172282913218"/>
    <n v="0"/>
    <n v="0.33469075652661151"/>
    <n v="0"/>
    <n v="8.3672689131652878E-2"/>
    <n v="2.091817228186731E-2"/>
    <m/>
    <m/>
    <m/>
    <n v="80"/>
    <n v="0"/>
    <m/>
    <x v="0"/>
    <n v="0.05"/>
    <n v="0.1377141764784314"/>
    <m/>
    <m/>
    <n v="0.1377141764784314"/>
    <n v="10"/>
    <n v="98367.268913165288"/>
    <n v="0.26949936688538434"/>
    <n v="106091.29352501003"/>
    <n v="0.290661078150712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4265271010924379"/>
    <n v="70"/>
    <n v="0.61971379415294137"/>
    <x v="0"/>
    <x v="0"/>
    <x v="0"/>
    <x v="0"/>
    <n v="2.9705562187002812"/>
    <n v="2.52"/>
    <n v="2.52"/>
    <n v="0.45055621870028117"/>
    <n v="0.84832597482453476"/>
    <n v="0.15167402517546524"/>
    <n v="1609.1293525010042"/>
    <n v="402.28233812525104"/>
    <n v="0"/>
    <n v="0.30896098447379017"/>
    <n v="0"/>
    <n v="7.7240246118447542E-2"/>
    <n v="1.9310061528646384E-2"/>
    <n v="3.7131952733753512E-2"/>
    <m/>
    <m/>
    <n v="0.14852781093501408"/>
    <n v="0.47741082086254516"/>
  </r>
  <r>
    <n v="259"/>
    <x v="34"/>
    <s v="AJAIGARH"/>
    <n v="802147"/>
    <s v="Nagar Panchayat"/>
    <m/>
    <n v="16656"/>
    <n v="0.18674975891883563"/>
    <n v="21010.705578372977"/>
    <n v="4202.1411156745953"/>
    <n v="22565.95757064904"/>
    <n v="4513.1915141298077"/>
    <n v="6.81"/>
    <n v="0.28000000000000003"/>
    <n v="5.8829975619444337"/>
    <n v="4.17"/>
    <n v="4.17"/>
    <n v="1.7129975619444338"/>
    <n v="0.70882232332962958"/>
    <n v="0.29117767667037042"/>
    <s v="Yes"/>
    <n v="6117.8484355158344"/>
    <n v="1529.4621088789586"/>
    <n v="0"/>
    <n v="2.4471393742063339"/>
    <n v="0"/>
    <n v="0.61178484355158347"/>
    <n v="0.15294621088024854"/>
    <n v="0"/>
    <m/>
    <m/>
    <n v="80"/>
    <n v="0"/>
    <m/>
    <x v="0"/>
    <n v="0.05"/>
    <n v="0.29414987809722171"/>
    <n v="0.28999999999999998"/>
    <m/>
    <n v="0.29414987809722171"/>
    <n v="10"/>
    <n v="210107.05578372977"/>
    <n v="0.57563576927049254"/>
    <n v="225659.5757064904"/>
    <n v="0.61824541289449431"/>
    <n v="2.6388749999999996"/>
    <n v="0"/>
    <n v="0"/>
    <x v="1"/>
    <n v="2.6388749999999996"/>
    <x v="1"/>
    <n v="0.17592499999999997"/>
    <n v="2.5"/>
    <n v="17.024999999999999"/>
    <n v="17.024999999999999"/>
    <n v="11.917499999999999"/>
    <x v="1"/>
    <x v="1"/>
    <m/>
    <x v="0"/>
    <x v="0"/>
    <n v="4.5000000000000003E-5"/>
    <n v="0.945481751026784"/>
    <n v="70"/>
    <n v="1.3236744514374974"/>
    <x v="0"/>
    <x v="0"/>
    <x v="0"/>
    <x v="0"/>
    <n v="6.3184681197817314"/>
    <n v="4.17"/>
    <n v="4.17"/>
    <n v="2.1484681197817315"/>
    <n v="0.65997009416644026"/>
    <n v="0.34002990583355974"/>
    <n v="7673.1004277918964"/>
    <n v="1918.2751069479741"/>
    <n v="0"/>
    <n v="0.62210079691042486"/>
    <n v="0"/>
    <n v="0.15552519922760621"/>
    <n v="3.8881299804957498E-2"/>
    <n v="7.8980851497271645E-2"/>
    <m/>
    <m/>
    <n v="0.31592340598908658"/>
    <n v="1.0154680906792068"/>
  </r>
  <r>
    <n v="260"/>
    <x v="34"/>
    <s v="AMANGANJ"/>
    <n v="802151"/>
    <s v="Nagar Panchayat"/>
    <m/>
    <n v="13886"/>
    <n v="0.18674975891883563"/>
    <n v="17516.490013285733"/>
    <n v="3503.2980026571468"/>
    <n v="18813.093589459208"/>
    <n v="3762.6187178918417"/>
    <n v="17.440000000000001"/>
    <n v="0.28000000000000003"/>
    <n v="4.9046172037200062"/>
    <n v="4.04"/>
    <n v="4.04"/>
    <n v="0.86461720372000617"/>
    <n v="0.82371362171461215"/>
    <n v="0.17628637828538785"/>
    <s v="Yes"/>
    <n v="3087.9185847143076"/>
    <n v="771.9796461785769"/>
    <n v="0"/>
    <n v="1.235167433885723"/>
    <n v="0"/>
    <n v="0.30879185847143076"/>
    <n v="7.7197964613997791E-2"/>
    <n v="0"/>
    <m/>
    <m/>
    <n v="80"/>
    <n v="0"/>
    <m/>
    <x v="0"/>
    <n v="0.05"/>
    <n v="0.24523086018600032"/>
    <n v="0.25"/>
    <m/>
    <n v="0.24523086018600032"/>
    <n v="10"/>
    <n v="175164.90013285732"/>
    <n v="0.47990383598043101"/>
    <n v="188130.93589459208"/>
    <n v="0.51542722162901944"/>
    <n v="6.758"/>
    <n v="0"/>
    <n v="0"/>
    <x v="1"/>
    <n v="6.758"/>
    <x v="1"/>
    <n v="0.45053333333333334"/>
    <n v="2.5"/>
    <n v="43.6"/>
    <n v="43.6"/>
    <n v="30.52"/>
    <x v="1"/>
    <x v="1"/>
    <m/>
    <x v="0"/>
    <x v="0"/>
    <n v="4.5000000000000003E-5"/>
    <n v="0.78824205059785801"/>
    <n v="70"/>
    <n v="1.1035388708370011"/>
    <x v="0"/>
    <x v="0"/>
    <x v="0"/>
    <x v="0"/>
    <n v="5.2676662050485783"/>
    <n v="4.04"/>
    <n v="4.04"/>
    <n v="1.2276662050485783"/>
    <n v="0.76694305271811414"/>
    <n v="0.23305694728188586"/>
    <n v="4384.5221608877791"/>
    <n v="1096.1305402219448"/>
    <n v="0"/>
    <n v="0.51864143046938871"/>
    <n v="0"/>
    <n v="0.12966035761734718"/>
    <n v="3.2415089402716035E-2"/>
    <n v="6.5845827563107223E-2"/>
    <m/>
    <m/>
    <n v="0.26338331025242895"/>
    <n v="0.84658921152566435"/>
  </r>
  <r>
    <n v="261"/>
    <x v="34"/>
    <s v="DEVENDRA NAGAR"/>
    <n v="802149"/>
    <s v="Nagar Panchayat"/>
    <m/>
    <n v="12785"/>
    <n v="0.18674975891883563"/>
    <n v="16127.633934888239"/>
    <n v="3225.526786977648"/>
    <n v="17321.431768776896"/>
    <n v="3464.2863537553794"/>
    <n v="13.11"/>
    <n v="0.28000000000000003"/>
    <n v="4.5157375017687071"/>
    <n v="4.66"/>
    <n v="4.66"/>
    <n v="-0.144262498231293"/>
    <n v="1.0319466085384257"/>
    <n v="-3.194660853842568E-2"/>
    <s v="Yes"/>
    <n v="-515.22320796890347"/>
    <n v="-128.80580199222587"/>
    <n v="0"/>
    <n v="-0.2060892831875614"/>
    <n v="0"/>
    <n v="-5.1522320796890349E-2"/>
    <n v="-1.2880580198578557E-2"/>
    <n v="0"/>
    <m/>
    <m/>
    <n v="80"/>
    <n v="0"/>
    <m/>
    <x v="0"/>
    <n v="0.05"/>
    <n v="0.22578687508843537"/>
    <n v="0.26"/>
    <m/>
    <n v="0.22578687508843537"/>
    <n v="10"/>
    <n v="161276.33934888238"/>
    <n v="0.44185298451748595"/>
    <n v="173214.31768776895"/>
    <n v="0.47455977448703823"/>
    <n v="5.0801249999999998"/>
    <n v="0"/>
    <n v="0"/>
    <x v="1"/>
    <n v="5.0801249999999998"/>
    <x v="1"/>
    <n v="0.338675"/>
    <n v="2.5"/>
    <n v="32.774999999999999"/>
    <n v="32.774999999999999"/>
    <n v="22.942499999999999"/>
    <x v="1"/>
    <x v="1"/>
    <m/>
    <x v="0"/>
    <x v="0"/>
    <n v="4.5000000000000003E-5"/>
    <n v="0.72574352706997081"/>
    <n v="70"/>
    <n v="1.0160409378979591"/>
    <x v="0"/>
    <x v="0"/>
    <x v="0"/>
    <x v="0"/>
    <n v="4.8500008952575318"/>
    <n v="4.66"/>
    <n v="4.66"/>
    <n v="0.19000089525753161"/>
    <n v="0.96082456491022095"/>
    <n v="3.9175435089779054E-2"/>
    <n v="678.5746259197557"/>
    <n v="169.64365647993893"/>
    <n v="0"/>
    <n v="0.47751913355546372"/>
    <n v="0"/>
    <n v="0.11937978338886593"/>
    <n v="2.9844945845724231E-2"/>
    <n v="6.0625011190719148E-2"/>
    <m/>
    <m/>
    <n v="0.24250004476287659"/>
    <n v="0.77946442959496043"/>
  </r>
  <r>
    <n v="262"/>
    <x v="34"/>
    <s v="GUNNOR"/>
    <n v="900696"/>
    <s v="Nagar Panchayat"/>
    <m/>
    <n v="5734"/>
    <n v="0.18674975891883563"/>
    <n v="7233.1523646968453"/>
    <n v="1446.6304729393692"/>
    <n v="7768.5639235171466"/>
    <n v="1553.7127847034294"/>
    <m/>
    <n v="0.28000000000000003"/>
    <n v="2.0252826621151168"/>
    <n v="4.16"/>
    <n v="4.16"/>
    <n v="-2.1347173378848834"/>
    <n v="2.0540342727545386"/>
    <n v="-1.0540342727545386"/>
    <s v="Yes"/>
    <n v="-7623.9904924460116"/>
    <n v="-1905.9976231115029"/>
    <n v="0"/>
    <n v="-3.0495961969784044"/>
    <n v="0"/>
    <n v="-0.76239904924460111"/>
    <n v="-0.19059976230162029"/>
    <n v="1"/>
    <m/>
    <m/>
    <n v="80"/>
    <n v="80"/>
    <m/>
    <x v="0"/>
    <n v="0.05"/>
    <n v="0.10126413310575584"/>
    <n v="0.15"/>
    <m/>
    <n v="0.10126413310575584"/>
    <n v="10"/>
    <n v="72331.523646968446"/>
    <n v="0.19816855793689986"/>
    <n v="77685.63923517146"/>
    <n v="0.2128373677675930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32549185641135808"/>
    <n v="70"/>
    <n v="0.45568859897590125"/>
    <x v="0"/>
    <x v="0"/>
    <x v="0"/>
    <x v="0"/>
    <n v="2.1751978985848015"/>
    <n v="4.16"/>
    <n v="4.16"/>
    <n v="-1.9848021014151986"/>
    <n v="1.9124696666480436"/>
    <n v="-0.91246966664804363"/>
    <n v="-7088.5789336257085"/>
    <n v="-1772.1447334064271"/>
    <n v="0"/>
    <n v="0.21416462352812093"/>
    <n v="0"/>
    <n v="5.3541155882030234E-2"/>
    <n v="1.3385288969838316E-2"/>
    <n v="-0.97281002626768998"/>
    <m/>
    <m/>
    <n v="0.10875989492924008"/>
    <n v="0.3495853765582716"/>
  </r>
  <r>
    <n v="263"/>
    <x v="34"/>
    <s v="KIKRATHI"/>
    <n v="802150"/>
    <s v="Nagar Panchayat"/>
    <m/>
    <n v="8452"/>
    <n v="0.18674975891883563"/>
    <n v="10661.772547334798"/>
    <n v="2132.3545094669598"/>
    <n v="11450.977028525798"/>
    <n v="2290.1954057051598"/>
    <n v="26.85"/>
    <n v="0.28000000000000003"/>
    <n v="2.9852963132537438"/>
    <n v="4.13"/>
    <n v="4.13"/>
    <n v="-1.1447036867462561"/>
    <n v="1.383447258372358"/>
    <n v="-0.38344725837235805"/>
    <s v="Yes"/>
    <n v="-4088.2274526652"/>
    <n v="-1022.0568631663"/>
    <n v="0"/>
    <n v="-1.6352909810660801"/>
    <n v="0"/>
    <n v="-0.40882274526652002"/>
    <n v="-0.10220568631151972"/>
    <n v="1"/>
    <m/>
    <m/>
    <n v="80"/>
    <n v="80"/>
    <m/>
    <x v="0"/>
    <n v="0.05"/>
    <n v="0.14926481566268721"/>
    <n v="0.12"/>
    <m/>
    <n v="0.14926481566268721"/>
    <n v="10"/>
    <n v="106617.72547334798"/>
    <n v="0.29210335746122734"/>
    <n v="114509.77028525798"/>
    <n v="0.31372539804180272"/>
    <n v="10.404375"/>
    <n v="0"/>
    <n v="0"/>
    <x v="1"/>
    <n v="10.404375"/>
    <x v="1"/>
    <n v="0.69362500000000005"/>
    <n v="2.5"/>
    <n v="67.125"/>
    <n v="67.125"/>
    <n v="46.987499999999997"/>
    <x v="1"/>
    <x v="1"/>
    <m/>
    <x v="0"/>
    <x v="0"/>
    <n v="4.5000000000000003E-5"/>
    <n v="0.47977976463006594"/>
    <n v="70"/>
    <n v="0.67169167048209233"/>
    <x v="0"/>
    <x v="0"/>
    <x v="0"/>
    <x v="0"/>
    <n v="3.2062735679872238"/>
    <n v="4.13"/>
    <n v="4.13"/>
    <n v="-0.92372643201277604"/>
    <n v="1.2880996934371562"/>
    <n v="-0.28809969343715625"/>
    <n v="-3299.0229714741999"/>
    <n v="-824.75574286854999"/>
    <n v="0"/>
    <n v="0.31568179247640016"/>
    <n v="0"/>
    <n v="7.892044811910004E-2"/>
    <n v="1.9730112028788493E-2"/>
    <n v="-0.95992158040015974"/>
    <m/>
    <m/>
    <n v="0.1603136783993612"/>
    <n v="0.51529396628366098"/>
  </r>
  <r>
    <n v="264"/>
    <x v="34"/>
    <s v="PANNA"/>
    <n v="802148"/>
    <s v="Nagar Palika"/>
    <m/>
    <n v="59091"/>
    <n v="0.18674975891883563"/>
    <n v="74540.322005982089"/>
    <n v="14908.064401196418"/>
    <n v="80057.937008118548"/>
    <n v="16011.58740162371"/>
    <n v="10"/>
    <n v="0.28000000000000003"/>
    <n v="20.871290161674988"/>
    <n v="11.28"/>
    <n v="11.28"/>
    <n v="9.5912901616749888"/>
    <n v="0.54045532943205188"/>
    <n v="0.45954467056794812"/>
    <s v="Yes"/>
    <n v="34254.607720267813"/>
    <n v="8563.6519300669534"/>
    <n v="0"/>
    <n v="13.701843088107125"/>
    <n v="0"/>
    <n v="3.4254607720267813"/>
    <n v="0.85636519296387703"/>
    <n v="1"/>
    <m/>
    <m/>
    <n v="80"/>
    <n v="80"/>
    <m/>
    <x v="0"/>
    <n v="0.05"/>
    <n v="1.0435645080837495"/>
    <n v="0.68"/>
    <m/>
    <n v="1.0435645080837495"/>
    <n v="20"/>
    <n v="1490806.4401196418"/>
    <n v="4.0844012058072376"/>
    <n v="1601158.740162371"/>
    <n v="4.386736274417455"/>
    <n v="3.875"/>
    <n v="0"/>
    <n v="0"/>
    <x v="1"/>
    <n v="3.875"/>
    <x v="1"/>
    <n v="0.25833333333333336"/>
    <n v="2.5"/>
    <n v="25"/>
    <n v="25"/>
    <n v="17.5"/>
    <x v="1"/>
    <x v="1"/>
    <m/>
    <x v="0"/>
    <x v="0"/>
    <n v="4.5000000000000003E-5"/>
    <n v="3.3543144902691941"/>
    <n v="120"/>
    <n v="8.050354776646067"/>
    <x v="0"/>
    <x v="0"/>
    <x v="0"/>
    <x v="0"/>
    <n v="22.416222362273196"/>
    <n v="11.28"/>
    <n v="11.28"/>
    <n v="11.136222362273196"/>
    <n v="0.50320699972107663"/>
    <n v="0.49679300027892337"/>
    <n v="39772.222722404265"/>
    <n v="9943.0556806010663"/>
    <n v="0"/>
    <n v="2.2070460008545805"/>
    <n v="0"/>
    <n v="0.55176150021364512"/>
    <n v="0.13794037504651435"/>
    <n v="-0.71979722047158501"/>
    <m/>
    <m/>
    <n v="1.1208111181136597"/>
    <n v="3.6026071653653351"/>
  </r>
  <r>
    <n v="265"/>
    <x v="34"/>
    <s v="PAWAI"/>
    <n v="802152"/>
    <s v="Nagar Panchayat"/>
    <m/>
    <n v="14465"/>
    <n v="0.18674975891883563"/>
    <n v="18246.86936786534"/>
    <n v="3649.3738735730681"/>
    <n v="19597.536999245818"/>
    <n v="3919.5073998491634"/>
    <n v="6.56"/>
    <n v="0.28000000000000003"/>
    <n v="5.1091234230022957"/>
    <n v="4.43"/>
    <n v="4.43"/>
    <n v="0.679123423002296"/>
    <n v="0.86707633251826599"/>
    <n v="0.13292366748173401"/>
    <s v="Yes"/>
    <n v="2425.4407964367711"/>
    <n v="606.36019910919276"/>
    <n v="0"/>
    <n v="0.97017631857470843"/>
    <n v="0"/>
    <n v="0.24254407964367711"/>
    <n v="6.0636019907887473E-2"/>
    <n v="0"/>
    <m/>
    <m/>
    <n v="80"/>
    <n v="0"/>
    <m/>
    <x v="0"/>
    <n v="0.05"/>
    <n v="0.25545617115011482"/>
    <n v="0.26"/>
    <m/>
    <n v="0.25545617115011482"/>
    <n v="10"/>
    <n v="182468.69367865339"/>
    <n v="0.49991422925658463"/>
    <n v="195975.36999245817"/>
    <n v="0.53691882189714568"/>
    <n v="2.5419999999999998"/>
    <n v="0"/>
    <n v="0"/>
    <x v="1"/>
    <n v="2.5419999999999998"/>
    <x v="1"/>
    <n v="0.16946666666666665"/>
    <n v="2.5"/>
    <n v="16.399999999999999"/>
    <n v="16.399999999999999"/>
    <n v="11.479999999999999"/>
    <x v="1"/>
    <x v="1"/>
    <m/>
    <x v="0"/>
    <x v="0"/>
    <n v="4.5000000000000003E-5"/>
    <n v="0.82110912155394034"/>
    <n v="70"/>
    <n v="1.1495527701755164"/>
    <x v="0"/>
    <x v="0"/>
    <x v="0"/>
    <x v="0"/>
    <n v="5.4873103597888298"/>
    <n v="4.43"/>
    <n v="4.43"/>
    <n v="1.05731035978883"/>
    <n v="0.80731719358598142"/>
    <n v="0.19268280641401858"/>
    <n v="3776.1084278172498"/>
    <n v="944.02710695431244"/>
    <n v="0"/>
    <n v="0.54026705255219143"/>
    <n v="0"/>
    <n v="0.13506676313804786"/>
    <n v="3.3766690782823641E-2"/>
    <n v="6.8591379497360369E-2"/>
    <m/>
    <m/>
    <n v="0.27436551798944148"/>
    <n v="0.88188916496606184"/>
  </r>
  <r>
    <n v="266"/>
    <x v="35"/>
    <s v="BAADI"/>
    <n v="802330"/>
    <s v="Nagar Panchayat"/>
    <m/>
    <n v="19603"/>
    <n v="0.1834797725466914"/>
    <n v="24638.455573725907"/>
    <n v="4927.691114745181"/>
    <n v="26436.832564342305"/>
    <n v="5287.3665128684606"/>
    <m/>
    <n v="0.28000000000000003"/>
    <n v="6.8987675606432548"/>
    <n v="5.5"/>
    <n v="5.5"/>
    <n v="1.3987675606432548"/>
    <n v="0.79724384850664098"/>
    <n v="0.20275615149335902"/>
    <s v="Yes"/>
    <n v="4995.5984308687666"/>
    <n v="1248.8996077171917"/>
    <n v="0"/>
    <n v="1.9982393723475067"/>
    <n v="0"/>
    <n v="0.49955984308687668"/>
    <n v="0.12488996076547466"/>
    <m/>
    <m/>
    <m/>
    <n v="80"/>
    <n v="0"/>
    <m/>
    <x v="0"/>
    <n v="0.05"/>
    <n v="0.34493837803216276"/>
    <m/>
    <m/>
    <n v="0.34493837803216276"/>
    <n v="10"/>
    <n v="246384.55573725907"/>
    <n v="0.6750261801020796"/>
    <n v="264368.32564342307"/>
    <n v="0.724296782584720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87305008176658"/>
    <n v="70"/>
    <n v="1.552222701144732"/>
    <x v="0"/>
    <x v="0"/>
    <x v="0"/>
    <x v="0"/>
    <n v="7.4023131180158463"/>
    <n v="5.5"/>
    <n v="5.5"/>
    <n v="1.9023131180158463"/>
    <n v="0.74301099025573891"/>
    <n v="0.25698900974426109"/>
    <n v="6793.9754214851646"/>
    <n v="1698.4938553712911"/>
    <n v="0"/>
    <n v="0.71935079624655907"/>
    <n v="0"/>
    <n v="0.17983769906163977"/>
    <n v="4.495942476316199E-2"/>
    <n v="9.2528913975198079E-2"/>
    <m/>
    <m/>
    <n v="0.37011565590079232"/>
    <n v="1.1896574653954037"/>
  </r>
  <r>
    <n v="267"/>
    <x v="35"/>
    <s v="BARELI"/>
    <n v="802329"/>
    <s v="Nagar Panchayat"/>
    <m/>
    <n v="34663"/>
    <n v="0.1834797725466914"/>
    <n v="43566.943098100353"/>
    <n v="8713.388619620071"/>
    <n v="46746.922775993327"/>
    <n v="9349.3845551986651"/>
    <m/>
    <n v="0.28000000000000003"/>
    <n v="12.1987440674681"/>
    <n v="5.3"/>
    <n v="5.3"/>
    <n v="6.8987440674681002"/>
    <n v="0.43447095624656684"/>
    <n v="0.56552904375343316"/>
    <s v="Yes"/>
    <n v="24638.371669528926"/>
    <n v="6159.5929173822315"/>
    <n v="0"/>
    <n v="9.8553486678115707"/>
    <n v="0"/>
    <n v="2.4638371669528927"/>
    <n v="0.61595929170742514"/>
    <m/>
    <m/>
    <m/>
    <n v="80"/>
    <n v="0"/>
    <m/>
    <x v="0"/>
    <n v="0.05"/>
    <n v="0.60993720337340507"/>
    <m/>
    <m/>
    <n v="0.60993720337340507"/>
    <n v="10"/>
    <n v="435669.43098100356"/>
    <n v="1.1936148794000099"/>
    <n v="467469.22775993327"/>
    <n v="1.28073761030118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605124394145159"/>
    <n v="70"/>
    <n v="2.7447174151803222"/>
    <x v="0"/>
    <x v="0"/>
    <x v="0"/>
    <x v="0"/>
    <n v="13.089138377278134"/>
    <n v="5.3"/>
    <n v="5.3"/>
    <n v="7.7891383772781344"/>
    <n v="0.40491588118591854"/>
    <n v="0.59508411881408141"/>
    <n v="27818.351347421907"/>
    <n v="6954.5878368554768"/>
    <n v="0"/>
    <n v="1.2719918711571925"/>
    <n v="0"/>
    <n v="0.31799796778929812"/>
    <n v="7.9499491943349598E-2"/>
    <n v="0.16361422971597667"/>
    <m/>
    <m/>
    <n v="0.65445691886390678"/>
    <n v="2.1036115249197"/>
  </r>
  <r>
    <n v="268"/>
    <x v="35"/>
    <s v="BEGUMGANJ"/>
    <n v="802325"/>
    <s v="Nagar Palika"/>
    <m/>
    <n v="34031"/>
    <n v="0.1834797725466914"/>
    <n v="42772.600195351042"/>
    <n v="8554.5200390702084"/>
    <n v="45894.600265119268"/>
    <n v="9178.9200530238541"/>
    <m/>
    <n v="0.28000000000000003"/>
    <n v="11.976328054698293"/>
    <n v="4.03"/>
    <n v="4.03"/>
    <n v="7.9463280546982924"/>
    <n v="0.33649712846827357"/>
    <n v="0.66350287153172638"/>
    <s v="Yes"/>
    <n v="28379.743052493897"/>
    <n v="7094.9357631234743"/>
    <n v="0"/>
    <n v="11.351897220997559"/>
    <n v="0"/>
    <n v="2.8379743052493898"/>
    <n v="0.70949357627687271"/>
    <m/>
    <m/>
    <m/>
    <n v="80"/>
    <n v="0"/>
    <m/>
    <x v="0"/>
    <n v="0.05"/>
    <n v="0.59881640273491465"/>
    <m/>
    <m/>
    <n v="0.59881640273491465"/>
    <n v="20"/>
    <n v="855452.0039070209"/>
    <n v="2.3437041202932081"/>
    <n v="917892.00530238543"/>
    <n v="2.51477261726680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247670087907971"/>
    <n v="70"/>
    <n v="2.6946738123071157"/>
    <x v="0"/>
    <x v="0"/>
    <x v="0"/>
    <x v="0"/>
    <n v="12.850488074233397"/>
    <n v="4.03"/>
    <n v="4.03"/>
    <n v="8.8204880742333955"/>
    <n v="0.31360676549559091"/>
    <n v="0.68639323450440903"/>
    <n v="31501.743122262124"/>
    <n v="7875.4357805655309"/>
    <n v="0"/>
    <n v="1.2488000279072899"/>
    <n v="0"/>
    <n v="0.31220000697682249"/>
    <n v="7.8050001740303188E-2"/>
    <n v="0.16063110092791746"/>
    <m/>
    <m/>
    <n v="0.64252440371166986"/>
    <n v="2.0652570119303673"/>
  </r>
  <r>
    <n v="269"/>
    <x v="35"/>
    <s v="GAIRATGANJ"/>
    <n v="802324"/>
    <s v="Nagar Panchayat"/>
    <m/>
    <n v="18184"/>
    <n v="0.1834797725466914"/>
    <n v="22854.954657584651"/>
    <n v="4570.9909315169298"/>
    <n v="24523.152749579171"/>
    <n v="4904.6305499158343"/>
    <m/>
    <n v="0.28000000000000003"/>
    <n v="6.399387304123703"/>
    <n v="1.87"/>
    <n v="1.87"/>
    <n v="4.5293873041237029"/>
    <n v="0.29221547487756994"/>
    <n v="0.70778452512243006"/>
    <s v="Yes"/>
    <n v="16176.383229013223"/>
    <n v="4044.0958072533058"/>
    <n v="0"/>
    <n v="6.470553291605289"/>
    <n v="0"/>
    <n v="1.6176383229013223"/>
    <n v="0.40440958070511007"/>
    <m/>
    <m/>
    <m/>
    <n v="80"/>
    <n v="0"/>
    <m/>
    <x v="0"/>
    <n v="0.05"/>
    <n v="0.31996936520618519"/>
    <m/>
    <m/>
    <n v="0.31996936520618519"/>
    <n v="10"/>
    <n v="228549.5465758465"/>
    <n v="0.62616314130368911"/>
    <n v="245231.5274957917"/>
    <n v="0.671867198618607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284729595913094"/>
    <n v="70"/>
    <n v="1.4398621434278329"/>
    <x v="0"/>
    <x v="0"/>
    <x v="0"/>
    <x v="0"/>
    <n v="6.8664827698821682"/>
    <n v="1.87"/>
    <n v="1.87"/>
    <n v="4.9964827698821681"/>
    <n v="0.27233739057821738"/>
    <n v="0.72766260942178262"/>
    <n v="17844.581321007743"/>
    <n v="4461.1453302519358"/>
    <n v="0"/>
    <n v="0.66727923679780865"/>
    <n v="0"/>
    <n v="0.16681980919945216"/>
    <n v="4.1704952297777764E-2"/>
    <n v="8.5831034623527105E-2"/>
    <m/>
    <m/>
    <n v="0.34332413849410842"/>
    <n v="1.1035418737310627"/>
  </r>
  <r>
    <n v="270"/>
    <x v="35"/>
    <s v="MANDIDEEP"/>
    <n v="802327"/>
    <s v="Nagar Palika"/>
    <m/>
    <n v="59654"/>
    <n v="0.1834797725466914"/>
    <n v="74977.423292100459"/>
    <n v="14995.484658420091"/>
    <n v="80450.074467850616"/>
    <n v="16090.014893570124"/>
    <m/>
    <n v="0.28000000000000003"/>
    <n v="20.99367852178813"/>
    <n v="8.1300000000000008"/>
    <n v="8.1300000000000008"/>
    <n v="12.863678521788129"/>
    <n v="0.38725943105027266"/>
    <n v="0.61274056894972739"/>
    <s v="Yes"/>
    <n v="45941.709006386176"/>
    <n v="11485.427251596544"/>
    <n v="0"/>
    <n v="18.376683602554472"/>
    <n v="0"/>
    <n v="4.594170900638618"/>
    <n v="1.1485427251022273"/>
    <m/>
    <m/>
    <m/>
    <n v="80"/>
    <n v="0"/>
    <m/>
    <x v="0"/>
    <n v="0.05"/>
    <n v="1.0496839260894066"/>
    <m/>
    <m/>
    <n v="1.0496839260894066"/>
    <n v="20"/>
    <n v="1499548.4658420091"/>
    <n v="4.1083519612109836"/>
    <n v="1609001.4893570123"/>
    <n v="4.408223258512363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3739840481445209"/>
    <n v="120"/>
    <n v="8.0975617155468509"/>
    <x v="0"/>
    <x v="0"/>
    <x v="0"/>
    <x v="0"/>
    <n v="22.526020850998176"/>
    <n v="8.1300000000000008"/>
    <n v="8.1300000000000008"/>
    <n v="14.396020850998175"/>
    <n v="0.36091594044847664"/>
    <n v="0.63908405955152336"/>
    <n v="51414.360182136334"/>
    <n v="12853.590045534083"/>
    <n v="0"/>
    <n v="2.1890604703000598"/>
    <n v="0"/>
    <n v="0.54726511757501495"/>
    <n v="0.13681627938691299"/>
    <n v="0.28157526063747718"/>
    <m/>
    <m/>
    <n v="1.1263010425499089"/>
    <n v="3.6202533510532779"/>
  </r>
  <r>
    <n v="271"/>
    <x v="35"/>
    <s v="OBEDULLAGANJ"/>
    <n v="802328"/>
    <s v="Nagar Panchayat"/>
    <m/>
    <n v="22845"/>
    <n v="0.1834797725466914"/>
    <n v="28713.233565360832"/>
    <n v="5742.6467130721667"/>
    <n v="30809.031267275415"/>
    <n v="6161.8062534550827"/>
    <m/>
    <n v="0.28000000000000003"/>
    <n v="8.0397053983010345"/>
    <n v="6.25"/>
    <n v="6.25"/>
    <n v="1.7897053983010345"/>
    <n v="0.77739166926698111"/>
    <n v="0.22260833073301889"/>
    <s v="Yes"/>
    <n v="6391.8049939322655"/>
    <n v="1597.9512484830664"/>
    <n v="0"/>
    <n v="2.5567219975729061"/>
    <n v="0"/>
    <n v="0.63918049939322652"/>
    <n v="0.15979512484031688"/>
    <m/>
    <m/>
    <m/>
    <n v="80"/>
    <n v="0"/>
    <m/>
    <x v="0"/>
    <n v="0.05"/>
    <n v="0.40198526991505174"/>
    <m/>
    <m/>
    <n v="0.40198526991505174"/>
    <n v="10"/>
    <n v="287132.33565360832"/>
    <n v="0.78666393329755702"/>
    <n v="308090.31267275417"/>
    <n v="0.844083048418504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20955104412375"/>
    <n v="70"/>
    <n v="1.8089337146177324"/>
    <x v="0"/>
    <x v="0"/>
    <x v="0"/>
    <x v="0"/>
    <n v="8.6265287548371177"/>
    <n v="6.25"/>
    <n v="6.25"/>
    <n v="2.3765287548371177"/>
    <n v="0.72450926411106709"/>
    <n v="0.27549073588893291"/>
    <n v="8487.6026958468483"/>
    <n v="2121.9006739617121"/>
    <n v="0"/>
    <n v="0.83831908076583339"/>
    <n v="0"/>
    <n v="0.20957977019145835"/>
    <n v="5.2394942545244821E-2"/>
    <n v="0.10783160943546397"/>
    <m/>
    <m/>
    <n v="0.43132643774185592"/>
    <n v="1.3864064070273938"/>
  </r>
  <r>
    <n v="272"/>
    <x v="35"/>
    <s v="Deori"/>
    <s v="New ULB"/>
    <s v="Nagar Panchayat"/>
    <m/>
    <n v="20700"/>
    <n v="0.1834797725466914"/>
    <n v="26017.243808403116"/>
    <n v="5203.4487616806236"/>
    <n v="27916.259454261373"/>
    <n v="5583.2518908522743"/>
    <m/>
    <n v="0.28000000000000003"/>
    <n v="7.2848282663528732"/>
    <n v="4"/>
    <n v="4"/>
    <n v="3.2848282663528732"/>
    <n v="0.54908638251297959"/>
    <n v="0.45091361748702041"/>
    <s v="Yes"/>
    <n v="11731.52952268883"/>
    <n v="2932.8823806722075"/>
    <n v="0"/>
    <n v="4.6926118090755322"/>
    <n v="0"/>
    <n v="1.1731529522688831"/>
    <n v="0.29328823805255633"/>
    <m/>
    <m/>
    <m/>
    <n v="80"/>
    <n v="0"/>
    <m/>
    <x v="0"/>
    <n v="0.05"/>
    <n v="0.3642414133176437"/>
    <m/>
    <m/>
    <n v="0.3642414133176437"/>
    <n v="10"/>
    <n v="260172.43808403116"/>
    <n v="0.71280120023022242"/>
    <n v="279162.59454261372"/>
    <n v="0.7648290261441471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707759713781403"/>
    <n v="70"/>
    <n v="1.6390863599293963"/>
    <x v="0"/>
    <x v="0"/>
    <x v="0"/>
    <x v="0"/>
    <n v="7.816552647193185"/>
    <n v="4"/>
    <n v="4"/>
    <n v="3.816552647193185"/>
    <n v="0.51173454341618796"/>
    <n v="0.48826545658381204"/>
    <n v="13630.545168547087"/>
    <n v="3407.6362921367718"/>
    <n v="0"/>
    <n v="0.75960625834330298"/>
    <n v="0"/>
    <n v="0.18990156458582574"/>
    <n v="4.7475391144082668E-2"/>
    <n v="9.7706908089914807E-2"/>
    <m/>
    <m/>
    <n v="0.39082763235965928"/>
    <n v="1.256231675441762"/>
  </r>
  <r>
    <n v="273"/>
    <x v="35"/>
    <s v="RAISEN"/>
    <n v="802323"/>
    <s v="Nagar Palika"/>
    <m/>
    <n v="44162"/>
    <n v="0.1834797725466914"/>
    <n v="55505.967201289779"/>
    <n v="11101.193440257955"/>
    <n v="59557.384058893273"/>
    <n v="11911.476811778655"/>
    <m/>
    <n v="0.28000000000000003"/>
    <n v="15.54167081636114"/>
    <n v="5.32"/>
    <n v="5.32"/>
    <n v="10.22167081636114"/>
    <n v="0.3423055386297007"/>
    <n v="0.6576944613702993"/>
    <s v="Yes"/>
    <n v="36505.967201289786"/>
    <n v="9126.4918003224466"/>
    <n v="0"/>
    <n v="14.602386880515915"/>
    <n v="0"/>
    <n v="3.6505967201289788"/>
    <n v="0.91264917998661221"/>
    <m/>
    <m/>
    <m/>
    <n v="80"/>
    <n v="0"/>
    <m/>
    <x v="0"/>
    <n v="0.05"/>
    <n v="0.77708354081805708"/>
    <m/>
    <m/>
    <n v="0.77708354081805708"/>
    <n v="20"/>
    <n v="1110119.3440257956"/>
    <n v="3.0414228603446452"/>
    <n v="1191147.6811778655"/>
    <n v="3.26341830459689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4977685240580403"/>
    <n v="70"/>
    <n v="3.496875933681256"/>
    <x v="0"/>
    <x v="0"/>
    <x v="0"/>
    <x v="0"/>
    <n v="16.67606753649012"/>
    <n v="5.32"/>
    <n v="5.32"/>
    <n v="11.356067536490119"/>
    <n v="0.31902005603892647"/>
    <n v="0.68097994396107353"/>
    <n v="40557.38405889328"/>
    <n v="10139.34601472332"/>
    <n v="0"/>
    <n v="1.6205667430413975"/>
    <n v="0"/>
    <n v="0.40514168576034937"/>
    <n v="0.10128542143502306"/>
    <n v="0.2084508442061265"/>
    <m/>
    <m/>
    <n v="0.833803376824506"/>
    <n v="2.6800822826501975"/>
  </r>
  <r>
    <n v="274"/>
    <x v="35"/>
    <s v="SANCHI"/>
    <n v="802322"/>
    <s v="Nagar Panchayat"/>
    <m/>
    <n v="8401"/>
    <n v="0.1834797725466914"/>
    <n v="10558.978996830656"/>
    <n v="2111.7957993661312"/>
    <n v="11329.685781413034"/>
    <n v="2265.9371562826068"/>
    <m/>
    <n v="0.28000000000000003"/>
    <n v="2.9565141191125841"/>
    <n v="3.39"/>
    <n v="3.39"/>
    <n v="-0.43348588088741602"/>
    <n v="1.1466206023117282"/>
    <n v="-0.14662060231172824"/>
    <s v="Yes"/>
    <n v="-1548.1638603122001"/>
    <n v="-387.04096507805002"/>
    <n v="0"/>
    <n v="-0.61926554412488"/>
    <n v="0"/>
    <n v="-0.15481638603122"/>
    <n v="-3.8704096505869798E-2"/>
    <m/>
    <m/>
    <m/>
    <n v="80"/>
    <n v="0"/>
    <m/>
    <x v="0"/>
    <n v="0.05"/>
    <n v="0.14782570595562922"/>
    <m/>
    <m/>
    <n v="0.14782570595562922"/>
    <n v="10"/>
    <n v="105589.78996830656"/>
    <n v="0.28928709580357964"/>
    <n v="113296.85781413034"/>
    <n v="0.310402350175699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515405485737955"/>
    <n v="70"/>
    <n v="0.66521567680033133"/>
    <x v="0"/>
    <x v="0"/>
    <x v="0"/>
    <x v="0"/>
    <n v="3.1723120187956502"/>
    <n v="3.39"/>
    <n v="3.39"/>
    <n v="-0.21768798120434996"/>
    <n v="1.0686212389936958"/>
    <n v="-6.8621238993695766E-2"/>
    <n v="-777.45707572982121"/>
    <n v="-194.3642689324553"/>
    <n v="0"/>
    <n v="0.30828271383295153"/>
    <n v="0"/>
    <n v="7.7070678458237882E-2"/>
    <n v="1.9267669613596088E-2"/>
    <n v="3.9653900234945624E-2"/>
    <m/>
    <m/>
    <n v="0.15861560093978253"/>
    <n v="0.50983586016358662"/>
  </r>
  <r>
    <n v="275"/>
    <x v="35"/>
    <s v="SILWANI"/>
    <n v="802331"/>
    <s v="Nagar Panchayat"/>
    <m/>
    <n v="18623"/>
    <n v="0.1834797725466914"/>
    <n v="23406.721325791848"/>
    <n v="4681.34426515837"/>
    <n v="25115.193227860364"/>
    <n v="5023.0386455720727"/>
    <m/>
    <n v="0.28000000000000003"/>
    <n v="6.5538819712217187"/>
    <n v="3.61"/>
    <n v="3.61"/>
    <n v="2.9438819712217188"/>
    <n v="0.55081858596959976"/>
    <n v="0.44918141403040024"/>
    <s v="Yes"/>
    <n v="10513.864182934709"/>
    <n v="2628.4660457336772"/>
    <n v="0"/>
    <n v="4.2055456731738836"/>
    <n v="0"/>
    <n v="1.0513864182934709"/>
    <n v="0.26284660456022541"/>
    <m/>
    <m/>
    <m/>
    <n v="80"/>
    <n v="0"/>
    <m/>
    <x v="0"/>
    <n v="0.05"/>
    <n v="0.32769409856108594"/>
    <m/>
    <m/>
    <n v="0.32769409856108594"/>
    <n v="10"/>
    <n v="234067.21325791848"/>
    <n v="0.64128003632306441"/>
    <n v="251151.93227860364"/>
    <n v="0.688087485694804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33024596606333"/>
    <n v="70"/>
    <n v="1.4746234435248864"/>
    <x v="0"/>
    <x v="0"/>
    <x v="0"/>
    <x v="0"/>
    <n v="7.0322541038009021"/>
    <n v="3.61"/>
    <n v="3.61"/>
    <n v="3.4222541038009022"/>
    <n v="0.51334891298208507"/>
    <n v="0.48665108701791493"/>
    <n v="12222.33608500322"/>
    <n v="3055.5840212508051"/>
    <n v="0"/>
    <n v="0.68338876082740452"/>
    <n v="0"/>
    <n v="0.17084719020685113"/>
    <n v="4.2711797549577157E-2"/>
    <n v="8.7903176297511279E-2"/>
    <m/>
    <m/>
    <n v="0.35161270519004512"/>
    <n v="1.1301836952537165"/>
  </r>
  <r>
    <n v="276"/>
    <x v="35"/>
    <s v="SULTANPUR_R"/>
    <n v="802326"/>
    <s v="Nagar Panchayat"/>
    <m/>
    <n v="10268"/>
    <n v="0.1834797725466914"/>
    <n v="12905.558426313199"/>
    <n v="2581.1116852626396"/>
    <n v="13847.543578567911"/>
    <n v="2769.5087157135822"/>
    <m/>
    <n v="0.28000000000000003"/>
    <n v="3.613556359367696"/>
    <n v="3.1"/>
    <n v="3.1"/>
    <n v="0.51355635936769595"/>
    <n v="0.85788062830779854"/>
    <n v="0.14211937169220146"/>
    <s v="Yes"/>
    <n v="1834.129854884628"/>
    <n v="458.532463721157"/>
    <n v="0"/>
    <n v="0.73365194195385119"/>
    <n v="0"/>
    <n v="0.1834129854884628"/>
    <n v="4.5853246369823034E-2"/>
    <m/>
    <m/>
    <m/>
    <n v="80"/>
    <n v="0"/>
    <m/>
    <x v="0"/>
    <n v="0.05"/>
    <n v="0.18067781796838481"/>
    <m/>
    <m/>
    <n v="0.18067781796838481"/>
    <n v="10"/>
    <n v="129055.58426313198"/>
    <n v="0.35357694318666294"/>
    <n v="138475.43578567912"/>
    <n v="0.3793847555772030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075012918409397"/>
    <n v="70"/>
    <n v="0.81305018085773151"/>
    <x v="0"/>
    <x v="0"/>
    <x v="0"/>
    <x v="0"/>
    <n v="3.8773122019990156"/>
    <n v="3.1"/>
    <n v="3.1"/>
    <n v="0.77731220199901552"/>
    <n v="0.79952292683620918"/>
    <n v="0.20047707316379082"/>
    <n v="2776.1150071393408"/>
    <n v="694.02875178483521"/>
    <n v="0"/>
    <n v="0.37679406090188516"/>
    <n v="0"/>
    <n v="9.4198515225471291E-2"/>
    <n v="2.3549628805190348E-2"/>
    <n v="4.8466402524987698E-2"/>
    <m/>
    <m/>
    <n v="0.19386561009995079"/>
    <n v="0.62313946103555606"/>
  </r>
  <r>
    <n v="277"/>
    <x v="35"/>
    <s v="UDAIPURA"/>
    <n v="802332"/>
    <s v="Nagar Panchayat"/>
    <m/>
    <n v="18236"/>
    <n v="0.1834797725466914"/>
    <n v="22920.311985026052"/>
    <n v="4584.0623970052102"/>
    <n v="24593.280551106782"/>
    <n v="4918.6561102213564"/>
    <m/>
    <n v="0.28000000000000003"/>
    <n v="6.4176873558072947"/>
    <n v="5.43"/>
    <n v="5.43"/>
    <n v="0.98768735580729494"/>
    <n v="0.84609917855946226"/>
    <n v="0.15390082144053774"/>
    <s v="Yes"/>
    <n v="3527.4548421689101"/>
    <n v="881.86371054222752"/>
    <n v="0"/>
    <n v="1.410981936867564"/>
    <n v="0"/>
    <n v="0.352745484216891"/>
    <n v="8.8186371049813431E-2"/>
    <m/>
    <m/>
    <m/>
    <n v="80"/>
    <n v="0"/>
    <m/>
    <x v="0"/>
    <n v="0.05"/>
    <n v="0.32088436779036478"/>
    <m/>
    <m/>
    <n v="0.32088436779036478"/>
    <n v="10"/>
    <n v="229203.11985026053"/>
    <n v="0.62795375301441236"/>
    <n v="245932.80551106783"/>
    <n v="0.6737885082495008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314140393261724"/>
    <n v="70"/>
    <n v="1.4439796550566413"/>
    <x v="0"/>
    <x v="0"/>
    <x v="0"/>
    <x v="0"/>
    <n v="6.8861185543098999"/>
    <n v="5.43"/>
    <n v="5.43"/>
    <n v="1.4561185543099002"/>
    <n v="0.78854291531206044"/>
    <n v="0.21145708468793956"/>
    <n v="5200.4234082496432"/>
    <n v="1300.1058520624108"/>
    <n v="0"/>
    <n v="0.66918742643229345"/>
    <n v="0"/>
    <n v="0.16729685660807336"/>
    <n v="4.1824214149927111E-2"/>
    <n v="8.6076481928873752E-2"/>
    <m/>
    <m/>
    <n v="0.34430592771549501"/>
    <n v="1.1066976247998053"/>
  </r>
  <r>
    <n v="278"/>
    <x v="36"/>
    <s v="BIAORA"/>
    <n v="802299"/>
    <s v="Nagar Palika"/>
    <m/>
    <n v="49093"/>
    <n v="0.232622988074971"/>
    <n v="65081.224494990369"/>
    <n v="13016.244898998073"/>
    <n v="70791.304671772654"/>
    <n v="14158.26093435453"/>
    <m/>
    <n v="0.28000000000000003"/>
    <n v="18.222742858597307"/>
    <n v="6.59"/>
    <n v="6.59"/>
    <n v="11.632742858597307"/>
    <n v="0.36163600897715042"/>
    <n v="0.63836399102284958"/>
    <s v="Yes"/>
    <n v="41545.510209276094"/>
    <n v="10386.377552319023"/>
    <n v="0"/>
    <n v="16.618204083710438"/>
    <n v="0"/>
    <n v="4.1545510209276095"/>
    <n v="1.0386377551799704"/>
    <m/>
    <m/>
    <m/>
    <n v="80"/>
    <n v="0"/>
    <m/>
    <x v="0"/>
    <n v="0.05"/>
    <n v="0.91113714292986536"/>
    <m/>
    <m/>
    <n v="0.91113714292986536"/>
    <n v="20"/>
    <n v="1301624.4898998074"/>
    <n v="3.5660944928761849"/>
    <n v="1415826.093435453"/>
    <n v="3.878975598453295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9286551022745666"/>
    <n v="70"/>
    <n v="4.1001171431843932"/>
    <x v="0"/>
    <x v="0"/>
    <x v="0"/>
    <x v="0"/>
    <n v="19.821565308096346"/>
    <n v="6.59"/>
    <n v="6.59"/>
    <n v="13.231565308096346"/>
    <n v="0.33246617497500253"/>
    <n v="0.66753382502499747"/>
    <n v="47255.590386058371"/>
    <n v="11813.897596514593"/>
    <n v="0"/>
    <n v="2.2840320707129109"/>
    <n v="0"/>
    <n v="0.57100801767822773"/>
    <n v="0.14275200441241931"/>
    <n v="0.24776956635120434"/>
    <m/>
    <m/>
    <n v="0.99107826540481736"/>
    <n v="3.1856087102297694"/>
  </r>
  <r>
    <n v="279"/>
    <x v="36"/>
    <s v="BODA"/>
    <n v="802302"/>
    <s v="Nagar Panchayat"/>
    <m/>
    <n v="9886"/>
    <n v="0.232622988074971"/>
    <n v="13105.595204152829"/>
    <n v="2621.1190408305656"/>
    <n v="14255.450634207409"/>
    <n v="2851.0901268414818"/>
    <m/>
    <n v="0.28000000000000003"/>
    <n v="3.6695666571627927"/>
    <n v="0.92"/>
    <n v="0.92"/>
    <n v="2.7495666571627928"/>
    <n v="0.25071080210634966"/>
    <n v="0.74928919789365034"/>
    <s v="Yes"/>
    <n v="9819.8809184385445"/>
    <n v="2454.9702296096361"/>
    <n v="0"/>
    <n v="3.927952367375418"/>
    <n v="0"/>
    <n v="0.98198809184385449"/>
    <n v="0.24549702294868875"/>
    <m/>
    <m/>
    <m/>
    <n v="80"/>
    <n v="0"/>
    <m/>
    <x v="0"/>
    <n v="0.05"/>
    <n v="0.18347833285813964"/>
    <m/>
    <m/>
    <n v="0.18347833285813964"/>
    <n v="20"/>
    <n v="262111.90408305658"/>
    <n v="0.71811480570700426"/>
    <n v="285109.01268414815"/>
    <n v="0.7811205826962962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8975178418687735"/>
    <n v="70"/>
    <n v="0.8256524978616282"/>
    <x v="0"/>
    <x v="0"/>
    <x v="0"/>
    <x v="0"/>
    <n v="3.9915261775780748"/>
    <n v="0.92"/>
    <n v="0.92"/>
    <n v="3.0715261775780749"/>
    <n v="0.23048827918704154"/>
    <n v="0.76951172081295849"/>
    <n v="10969.736348493125"/>
    <n v="2742.4340871232812"/>
    <n v="0"/>
    <n v="0.45994217202183174"/>
    <n v="0"/>
    <n v="0.11498554300545794"/>
    <n v="2.8746385749927217E-2"/>
    <n v="4.9894077219725934E-2"/>
    <m/>
    <m/>
    <n v="0.19957630887890376"/>
    <n v="0.64149527853933341"/>
  </r>
  <r>
    <n v="280"/>
    <x v="36"/>
    <s v="CHHAPIHEDA"/>
    <n v="802295"/>
    <s v="Nagar Panchayat"/>
    <m/>
    <n v="8501"/>
    <n v="0.232622988074971"/>
    <n v="11269.539230275459"/>
    <n v="2253.9078460550918"/>
    <n v="12258.303241088124"/>
    <n v="2451.6606482176248"/>
    <m/>
    <n v="0.28000000000000003"/>
    <n v="3.1554709844771285"/>
    <n v="0.99"/>
    <n v="0.99"/>
    <n v="2.1654709844771283"/>
    <n v="0.31374080283740785"/>
    <n v="0.6862591971625922"/>
    <s v="Yes"/>
    <n v="7733.8249445611718"/>
    <n v="1933.456236140293"/>
    <n v="0"/>
    <n v="3.0935299778244687"/>
    <n v="0"/>
    <n v="0.77338249445611718"/>
    <n v="0.193345623604362"/>
    <m/>
    <m/>
    <m/>
    <n v="80"/>
    <n v="0"/>
    <m/>
    <x v="0"/>
    <n v="0.05"/>
    <n v="0.15777354922385645"/>
    <m/>
    <m/>
    <n v="0.15777354922385645"/>
    <n v="10"/>
    <n v="112695.3923027546"/>
    <n v="0.30875449945960165"/>
    <n v="122583.03241088125"/>
    <n v="0.33584392441337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712926536239566"/>
    <n v="70"/>
    <n v="0.70998097150735395"/>
    <x v="0"/>
    <x v="0"/>
    <x v="0"/>
    <x v="0"/>
    <n v="3.4323249075046753"/>
    <n v="0.99"/>
    <n v="0.99"/>
    <n v="2.4423249075046751"/>
    <n v="0.28843423238732285"/>
    <n v="0.7115657676126772"/>
    <n v="8722.5889553738398"/>
    <n v="2180.6472388434599"/>
    <n v="0"/>
    <n v="0.39550560432506732"/>
    <n v="0"/>
    <n v="9.8876401081266829E-2"/>
    <n v="2.4719100269080752E-2"/>
    <n v="4.290406134380844E-2"/>
    <m/>
    <m/>
    <n v="0.17161624537523379"/>
    <n v="0.55162364584896562"/>
  </r>
  <r>
    <n v="281"/>
    <x v="36"/>
    <s v="JEERAPUR"/>
    <n v="802293"/>
    <s v="Nagar Panchayat"/>
    <m/>
    <n v="21724"/>
    <n v="0.232622988074971"/>
    <n v="28798.902510116939"/>
    <n v="5759.7805020233882"/>
    <n v="31325.653406587273"/>
    <n v="6265.1306813174542"/>
    <m/>
    <n v="0.28000000000000003"/>
    <n v="8.0636927028327428"/>
    <n v="2.33"/>
    <n v="2.33"/>
    <n v="5.7336927028327427"/>
    <n v="0.28894950314531215"/>
    <n v="0.7110504968546878"/>
    <s v="Yes"/>
    <n v="20477.473938688367"/>
    <n v="5119.3684846720917"/>
    <n v="0"/>
    <n v="8.1909895754753475"/>
    <n v="0"/>
    <n v="2.0477473938688369"/>
    <n v="0.51193684844161236"/>
    <m/>
    <m/>
    <m/>
    <n v="80"/>
    <n v="0"/>
    <m/>
    <x v="0"/>
    <n v="0.05"/>
    <n v="0.40318463514163716"/>
    <m/>
    <m/>
    <n v="0.40318463514163716"/>
    <n v="10"/>
    <n v="287989.02510116936"/>
    <n v="0.78901102767443665"/>
    <n v="313256.53406587272"/>
    <n v="0.858237079632527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959506129552623"/>
    <n v="70"/>
    <n v="1.8143308581373672"/>
    <x v="0"/>
    <x v="0"/>
    <x v="0"/>
    <x v="0"/>
    <n v="8.7711829538444377"/>
    <n v="2.33"/>
    <n v="2.33"/>
    <n v="6.4411829538444376"/>
    <n v="0.26564261767892478"/>
    <n v="0.73435738232107517"/>
    <n v="23004.2248351587"/>
    <n v="5751.0562087896751"/>
    <n v="0"/>
    <n v="1.0107003585881333"/>
    <n v="0"/>
    <n v="0.25267508964703334"/>
    <n v="6.316877240859986E-2"/>
    <n v="0.10963978692305547"/>
    <m/>
    <m/>
    <n v="0.43855914769222193"/>
    <n v="1.4096544032964273"/>
  </r>
  <r>
    <n v="282"/>
    <x v="36"/>
    <s v="KHILCHIPUR"/>
    <n v="802294"/>
    <s v="Nagar Panchayat"/>
    <m/>
    <n v="18928"/>
    <n v="0.232622988074971"/>
    <n v="25092.323085596272"/>
    <n v="5018.4646171192544"/>
    <n v="27293.867044737795"/>
    <n v="5458.7734089475589"/>
    <m/>
    <n v="0.28000000000000003"/>
    <n v="7.0258504639669574"/>
    <n v="2.13"/>
    <n v="2.13"/>
    <n v="4.8958504639669576"/>
    <n v="0.30316614492779181"/>
    <n v="0.69683385507220819"/>
    <s v="Yes"/>
    <n v="17485.180228453417"/>
    <n v="4371.2950571133542"/>
    <n v="0"/>
    <n v="6.9940720913813665"/>
    <n v="0"/>
    <n v="1.7485180228453416"/>
    <n v="0.43712950568947895"/>
    <m/>
    <m/>
    <m/>
    <n v="80"/>
    <n v="0"/>
    <m/>
    <x v="0"/>
    <n v="0.05"/>
    <n v="0.35129252319834792"/>
    <m/>
    <m/>
    <n v="0.35129252319834792"/>
    <n v="10"/>
    <n v="250923.23085596273"/>
    <n v="0.68746090645469238"/>
    <n v="272938.67044737795"/>
    <n v="0.747777179307884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291545388518323"/>
    <n v="70"/>
    <n v="1.5808163543925653"/>
    <x v="0"/>
    <x v="0"/>
    <x v="0"/>
    <x v="0"/>
    <n v="7.6422827725265829"/>
    <n v="2.13"/>
    <n v="2.13"/>
    <n v="5.5122827725265831"/>
    <n v="0.27871253438268284"/>
    <n v="0.72128746561731716"/>
    <n v="19686.72418759494"/>
    <n v="4921.6810468987351"/>
    <n v="0"/>
    <n v="0.88061758365660925"/>
    <n v="0"/>
    <n v="0.22015439591415231"/>
    <n v="5.5038598975786168E-2"/>
    <n v="9.5528534656582287E-2"/>
    <m/>
    <m/>
    <n v="0.38211413862632915"/>
    <n v="1.2282240170132008"/>
  </r>
  <r>
    <n v="283"/>
    <x v="36"/>
    <s v="KHUJNER"/>
    <n v="802297"/>
    <s v="Nagar Panchayat"/>
    <m/>
    <n v="10785"/>
    <n v="0.232622988074971"/>
    <n v="14297.374496943987"/>
    <n v="2859.4748993887974"/>
    <n v="15551.793960138268"/>
    <n v="3110.3587920276536"/>
    <m/>
    <n v="0.28000000000000003"/>
    <n v="4.0032648591443163"/>
    <n v="2.34"/>
    <n v="2.34"/>
    <n v="1.6632648591443164"/>
    <n v="0.58452290376314664"/>
    <n v="0.41547709623685336"/>
    <s v="Yes"/>
    <n v="5940.2316398011299"/>
    <n v="1485.0579099502825"/>
    <n v="0"/>
    <n v="2.376092655920452"/>
    <n v="0"/>
    <n v="0.59402316398011301"/>
    <n v="0.14850579098760294"/>
    <m/>
    <m/>
    <m/>
    <n v="80"/>
    <n v="0"/>
    <m/>
    <x v="0"/>
    <n v="0.05"/>
    <n v="0.20016324295721583"/>
    <m/>
    <m/>
    <n v="0.20016324295721583"/>
    <n v="10"/>
    <n v="142973.74496943987"/>
    <n v="0.39170889032723255"/>
    <n v="155517.93960138268"/>
    <n v="0.42607654685310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338185236247947"/>
    <n v="70"/>
    <n v="0.90073459330747119"/>
    <x v="0"/>
    <x v="0"/>
    <x v="0"/>
    <x v="0"/>
    <n v="4.3545023088387156"/>
    <n v="2.34"/>
    <n v="2.34"/>
    <n v="2.0145023088387157"/>
    <n v="0.53737484425035131"/>
    <n v="0.46262515574964869"/>
    <n v="7194.6511029954127"/>
    <n v="1798.6627757488532"/>
    <n v="0"/>
    <n v="0.50176778527771315"/>
    <n v="0"/>
    <n v="0.12544194631942829"/>
    <n v="3.1360486578289049E-2"/>
    <n v="5.4431278860483948E-2"/>
    <m/>
    <m/>
    <n v="0.21772511544193579"/>
    <n v="0.69983072820622205"/>
  </r>
  <r>
    <n v="284"/>
    <x v="36"/>
    <s v="KURAWAR"/>
    <n v="900154"/>
    <s v="Nagar Panchayat"/>
    <m/>
    <n v="13917"/>
    <n v="0.232622988074971"/>
    <n v="18449.37977505512"/>
    <n v="3689.875955011024"/>
    <n v="20068.086837574807"/>
    <n v="4013.6173675149612"/>
    <m/>
    <n v="0.28000000000000003"/>
    <n v="5.1658263370154343"/>
    <n v="3.23"/>
    <n v="3.23"/>
    <n v="1.9358263370154343"/>
    <n v="0.62526298587616447"/>
    <n v="0.37473701412383553"/>
    <s v="Yes"/>
    <n v="6913.6654893408358"/>
    <n v="1728.416372335209"/>
    <n v="0"/>
    <n v="2.7654661957363342"/>
    <n v="0"/>
    <n v="0.69136654893408356"/>
    <n v="0.1728416372248788"/>
    <m/>
    <m/>
    <m/>
    <n v="80"/>
    <n v="0"/>
    <m/>
    <x v="0"/>
    <n v="0.05"/>
    <n v="0.25829131685077172"/>
    <m/>
    <m/>
    <n v="0.25829131685077172"/>
    <n v="10"/>
    <n v="184493.7977505512"/>
    <n v="0.50546245959055125"/>
    <n v="200680.86837574808"/>
    <n v="0.5498105982897207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3022208987748047"/>
    <n v="70"/>
    <n v="1.1623109258284725"/>
    <x v="0"/>
    <x v="0"/>
    <x v="0"/>
    <x v="0"/>
    <n v="5.619064314520946"/>
    <n v="3.23"/>
    <n v="3.23"/>
    <n v="2.389064314520946"/>
    <n v="0.57482880052697427"/>
    <n v="0.42517119947302573"/>
    <n v="8532.3725518605206"/>
    <n v="2133.0931379651302"/>
    <n v="0"/>
    <n v="0.64748282500787413"/>
    <n v="0"/>
    <n v="0.16187070625196853"/>
    <n v="4.0467676560968752E-2"/>
    <n v="7.0238303931511828E-2"/>
    <m/>
    <m/>
    <n v="0.28095321572604731"/>
    <n v="0.90306390769086642"/>
  </r>
  <r>
    <n v="285"/>
    <x v="36"/>
    <s v="MACHALPUR"/>
    <n v="802292"/>
    <s v="Nagar Panchayat"/>
    <m/>
    <n v="9476"/>
    <n v="0.232622988074971"/>
    <n v="12562.069608997796"/>
    <n v="2512.4139217995589"/>
    <n v="13664.237326497008"/>
    <n v="2732.8474652994018"/>
    <m/>
    <n v="0.28000000000000003"/>
    <n v="3.5173794905193829"/>
    <n v="0.95"/>
    <n v="0.95"/>
    <n v="2.5673794905193832"/>
    <n v="0.27008743371609334"/>
    <n v="0.72991256628390666"/>
    <s v="Yes"/>
    <n v="9169.2124661406524"/>
    <n v="2292.3031165351631"/>
    <n v="0"/>
    <n v="3.6676849864562611"/>
    <n v="0"/>
    <n v="0.91692124661406527"/>
    <n v="0.22923031164205479"/>
    <m/>
    <m/>
    <m/>
    <n v="80"/>
    <n v="0"/>
    <m/>
    <x v="0"/>
    <n v="0.05"/>
    <n v="0.17586897452596917"/>
    <m/>
    <m/>
    <n v="0.17586897452596917"/>
    <n v="10"/>
    <n v="125620.69608997795"/>
    <n v="0.34416629065747384"/>
    <n v="136642.37326497008"/>
    <n v="0.374362666479370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6529313240490087"/>
    <n v="70"/>
    <n v="0.79141038536686115"/>
    <x v="0"/>
    <x v="0"/>
    <x v="0"/>
    <x v="0"/>
    <n v="3.8259864514191628"/>
    <n v="0.95"/>
    <n v="0.95"/>
    <n v="2.8759864514191626"/>
    <n v="0.24830197703591422"/>
    <n v="0.75169802296408572"/>
    <n v="10271.380183639865"/>
    <n v="2567.8450459099663"/>
    <n v="0"/>
    <n v="0.44086708699968469"/>
    <n v="0"/>
    <n v="0.11021677174992117"/>
    <n v="2.7554192936102589E-2"/>
    <n v="4.7824830642739534E-2"/>
    <m/>
    <m/>
    <n v="0.19129932257095816"/>
    <n v="0.61489067969236544"/>
  </r>
  <r>
    <n v="286"/>
    <x v="36"/>
    <s v="NARSINGHGARH"/>
    <n v="802301"/>
    <s v="Nagar Palika"/>
    <m/>
    <n v="32329"/>
    <n v="0.232622988074971"/>
    <n v="42857.656014066029"/>
    <n v="8571.5312028132066"/>
    <n v="46617.890304803906"/>
    <n v="9323.5780609607809"/>
    <m/>
    <n v="0.28000000000000003"/>
    <n v="12.000143683938489"/>
    <n v="4.8600000000000003"/>
    <n v="4.8600000000000003"/>
    <n v="7.1401436839384891"/>
    <n v="0.40499515072513959"/>
    <n v="0.59500484927486041"/>
    <s v="Yes"/>
    <n v="25500.513156923171"/>
    <n v="6375.1282892307927"/>
    <n v="0"/>
    <n v="10.200205262769268"/>
    <n v="0"/>
    <n v="2.550051315692317"/>
    <n v="0.63751282889120364"/>
    <m/>
    <m/>
    <m/>
    <n v="80"/>
    <n v="0"/>
    <m/>
    <x v="0"/>
    <n v="0.05"/>
    <n v="0.60000718419692456"/>
    <m/>
    <m/>
    <n v="0.60000718419692456"/>
    <n v="20"/>
    <n v="857153.12028132053"/>
    <n v="2.3483647130995084"/>
    <n v="932357.80609607813"/>
    <n v="2.5544049482084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9285945206329715"/>
    <n v="70"/>
    <n v="2.7000323288861603"/>
    <x v="0"/>
    <x v="0"/>
    <x v="0"/>
    <x v="0"/>
    <n v="13.053009285345095"/>
    <n v="4.8600000000000003"/>
    <n v="4.8600000000000003"/>
    <n v="8.1930092853450951"/>
    <n v="0.37232793555555277"/>
    <n v="0.62767206444444723"/>
    <n v="29260.747447661051"/>
    <n v="7315.1868619152629"/>
    <n v="0"/>
    <n v="1.5040937162951522"/>
    <n v="0"/>
    <n v="0.37602342907378805"/>
    <n v="9.4005857263746662E-2"/>
    <n v="0.16316261606681368"/>
    <m/>
    <m/>
    <n v="0.65265046426725482"/>
    <n v="2.097805063716176"/>
  </r>
  <r>
    <n v="287"/>
    <x v="36"/>
    <s v="PACHORE"/>
    <n v="802303"/>
    <s v="Nagar Panchayat"/>
    <m/>
    <n v="27396"/>
    <n v="0.232622988074971"/>
    <n v="36318.11513382267"/>
    <n v="7263.6230267645342"/>
    <n v="39504.584824473619"/>
    <n v="7900.9169648947236"/>
    <m/>
    <n v="0.28000000000000003"/>
    <n v="10.169072237470349"/>
    <n v="3.5"/>
    <n v="3.5"/>
    <n v="6.6690722374703491"/>
    <n v="0.34418085723724362"/>
    <n v="0.65581914276275644"/>
    <s v="Yes"/>
    <n v="23818.115133822674"/>
    <n v="5954.5287834556684"/>
    <n v="0"/>
    <n v="9.5272460535290691"/>
    <n v="0"/>
    <n v="2.3818115133822673"/>
    <n v="0.59545287831579419"/>
    <m/>
    <m/>
    <m/>
    <n v="80"/>
    <n v="0"/>
    <m/>
    <x v="0"/>
    <n v="0.05"/>
    <n v="0.50845361187351745"/>
    <m/>
    <m/>
    <n v="0.50845361187351745"/>
    <n v="10"/>
    <n v="363181.15133822669"/>
    <n v="0.99501685298144305"/>
    <n v="395045.8482447362"/>
    <n v="1.08231739245133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6343151810220202"/>
    <n v="70"/>
    <n v="2.2880412534308285"/>
    <x v="0"/>
    <x v="0"/>
    <x v="0"/>
    <x v="0"/>
    <n v="11.061283750852613"/>
    <n v="3.5"/>
    <n v="3.5"/>
    <n v="7.5612837508526134"/>
    <n v="0.31641896897638278"/>
    <n v="0.68358103102361722"/>
    <n v="27004.584824473619"/>
    <n v="6751.1462061184047"/>
    <n v="0"/>
    <n v="1.2745878762603784"/>
    <n v="0"/>
    <n v="0.3186469690650946"/>
    <n v="7.9661742262290502E-2"/>
    <n v="0.13826604688565766"/>
    <m/>
    <m/>
    <n v="0.55306418754263065"/>
    <n v="1.777706317101313"/>
  </r>
  <r>
    <n v="288"/>
    <x v="36"/>
    <s v="RAJGARH_R"/>
    <n v="802296"/>
    <s v="Nagar Palika"/>
    <m/>
    <n v="29726"/>
    <n v="0.232622988074971"/>
    <n v="39406.93132092322"/>
    <n v="7881.3862641846445"/>
    <n v="42864.406792681519"/>
    <n v="8572.8813585363041"/>
    <m/>
    <n v="0.28000000000000003"/>
    <n v="11.033940769858502"/>
    <n v="4.66"/>
    <n v="4.66"/>
    <n v="6.3739407698585016"/>
    <n v="0.42233324405091577"/>
    <n v="0.57766675594908423"/>
    <s v="Yes"/>
    <n v="22764.074178066076"/>
    <n v="5691.0185445165189"/>
    <n v="0"/>
    <n v="9.1056296712264295"/>
    <n v="0"/>
    <n v="2.2764074178066074"/>
    <n v="0.56910185442319683"/>
    <m/>
    <m/>
    <m/>
    <n v="80"/>
    <n v="0"/>
    <m/>
    <x v="0"/>
    <n v="0.05"/>
    <n v="0.55169703849292506"/>
    <m/>
    <m/>
    <n v="0.55169703849292506"/>
    <n v="20"/>
    <n v="788138.62641846435"/>
    <n v="2.1592839079957926"/>
    <n v="857288.13585363037"/>
    <n v="2.34873461877706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773311909441545"/>
    <n v="70"/>
    <n v="2.4826366732181633"/>
    <x v="0"/>
    <x v="0"/>
    <x v="0"/>
    <x v="0"/>
    <n v="12.002033901950826"/>
    <n v="4.66"/>
    <n v="4.66"/>
    <n v="7.3420339019508258"/>
    <n v="0.3882675251602612"/>
    <n v="0.6117324748397388"/>
    <n v="26221.549649824374"/>
    <n v="6555.3874124560934"/>
    <n v="0"/>
    <n v="1.3829901887033191"/>
    <n v="0"/>
    <n v="0.34574754717582978"/>
    <n v="8.643688678963557E-2"/>
    <n v="0.15002542377438532"/>
    <m/>
    <m/>
    <n v="0.6001016950975413"/>
    <n v="1.9288983056706686"/>
  </r>
  <r>
    <n v="289"/>
    <x v="36"/>
    <s v="SARANGPUR"/>
    <n v="802300"/>
    <s v="Nagar Palika"/>
    <m/>
    <n v="37435"/>
    <n v="0.232622988074971"/>
    <n v="49626.538182021155"/>
    <n v="9925.3076364042317"/>
    <n v="53980.658961314424"/>
    <n v="10796.131792262884"/>
    <m/>
    <n v="0.28000000000000003"/>
    <n v="13.895430690965924"/>
    <n v="4.8099999999999996"/>
    <n v="4.8099999999999996"/>
    <n v="9.085430690965925"/>
    <n v="0.34615695669852165"/>
    <n v="0.65384304330147835"/>
    <s v="Yes"/>
    <n v="32447.966753449728"/>
    <n v="8111.9916883624319"/>
    <n v="0"/>
    <n v="12.979186701379891"/>
    <n v="0"/>
    <n v="3.2447966753449728"/>
    <n v="0.81119916879568321"/>
    <m/>
    <m/>
    <m/>
    <n v="80"/>
    <n v="0"/>
    <m/>
    <x v="0"/>
    <n v="0.05"/>
    <n v="0.69477153454829621"/>
    <m/>
    <m/>
    <n v="0.69477153454829621"/>
    <n v="20"/>
    <n v="992530.76364042307"/>
    <n v="2.7192623661381452"/>
    <n v="1079613.1792262886"/>
    <n v="2.95784432664736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331942181909521"/>
    <n v="70"/>
    <n v="3.1264719054673327"/>
    <x v="0"/>
    <x v="0"/>
    <x v="0"/>
    <x v="0"/>
    <n v="15.11458450916804"/>
    <n v="4.8099999999999996"/>
    <n v="4.8099999999999996"/>
    <n v="10.304584509168041"/>
    <n v="0.31823567476052034"/>
    <n v="0.68176432523947961"/>
    <n v="36802.087532743004"/>
    <n v="9200.521883185751"/>
    <n v="0"/>
    <n v="1.7416483117173094"/>
    <n v="0"/>
    <n v="0.43541207792932735"/>
    <n v="0.1088530194768893"/>
    <n v="0.18893230636460051"/>
    <m/>
    <m/>
    <n v="0.75572922545840204"/>
    <n v="2.4291296532591491"/>
  </r>
  <r>
    <n v="290"/>
    <x v="36"/>
    <s v="SUTHALIA"/>
    <n v="802298"/>
    <s v="Nagar Panchayat"/>
    <m/>
    <n v="10596"/>
    <n v="0.232622988074971"/>
    <n v="14046.82245429935"/>
    <n v="2809.3644908598699"/>
    <n v="15279.259045120547"/>
    <n v="3055.8518090241096"/>
    <m/>
    <n v="0.28000000000000003"/>
    <n v="3.9331102872038186"/>
    <n v="3.71"/>
    <n v="3.71"/>
    <n v="0.22311028720381865"/>
    <n v="0.94327382887540756"/>
    <n v="5.6726171124592439E-2"/>
    <s v="Yes"/>
    <n v="796.82245429935222"/>
    <n v="199.20561357483805"/>
    <n v="0"/>
    <n v="0.3187289817197409"/>
    <n v="0"/>
    <n v="7.9682245429935225E-2"/>
    <n v="1.9920561356487777E-2"/>
    <m/>
    <m/>
    <m/>
    <n v="80"/>
    <n v="0"/>
    <m/>
    <x v="0"/>
    <n v="0.05"/>
    <n v="0.19665551436019094"/>
    <m/>
    <m/>
    <n v="0.19665551436019094"/>
    <n v="10"/>
    <n v="140468.2245429935"/>
    <n v="0.38484445080272195"/>
    <n v="152792.59045120547"/>
    <n v="0.418609836852617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210701044347084"/>
    <n v="70"/>
    <n v="0.88494981462085909"/>
    <x v="0"/>
    <x v="0"/>
    <x v="0"/>
    <x v="0"/>
    <n v="4.2781925326337529"/>
    <n v="3.71"/>
    <n v="3.71"/>
    <n v="0.56819253263375291"/>
    <n v="0.86718864840709708"/>
    <n v="0.13281135159290292"/>
    <n v="2029.2590451205458"/>
    <n v="507.31476128013645"/>
    <n v="0"/>
    <n v="0.49297463632847743"/>
    <n v="0"/>
    <n v="0.12324365908211936"/>
    <n v="3.0810914768989294E-2"/>
    <n v="5.347740665792191E-2"/>
    <m/>
    <m/>
    <n v="0.21390962663168767"/>
    <n v="0.68756665703042463"/>
  </r>
  <r>
    <n v="291"/>
    <x v="36"/>
    <s v="TALEN"/>
    <n v="802304"/>
    <s v="Nagar Panchayat"/>
    <m/>
    <n v="10582"/>
    <n v="0.232622988074971"/>
    <n v="14028.263043733081"/>
    <n v="2805.6526087466164"/>
    <n v="15259.071273637752"/>
    <n v="3051.8142547275502"/>
    <m/>
    <n v="0.28000000000000003"/>
    <n v="3.9279136522452633"/>
    <n v="0.97"/>
    <n v="0.97"/>
    <n v="2.9579136522452636"/>
    <n v="0.24695043880242409"/>
    <n v="0.75304956119757593"/>
    <s v="Yes"/>
    <n v="10563.977329447369"/>
    <n v="2640.9943323618422"/>
    <n v="0"/>
    <n v="4.2255909317789477"/>
    <n v="0"/>
    <n v="1.0563977329447369"/>
    <n v="0.26409943322297924"/>
    <m/>
    <m/>
    <m/>
    <n v="80"/>
    <n v="0"/>
    <m/>
    <x v="0"/>
    <n v="0.05"/>
    <n v="0.19639568261226317"/>
    <m/>
    <m/>
    <n v="0.19639568261226317"/>
    <n v="10"/>
    <n v="140282.63043733081"/>
    <n v="0.38433597380090628"/>
    <n v="152590.71273637752"/>
    <n v="0.418056747222952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3127183696798872"/>
    <n v="70"/>
    <n v="0.8837805717551841"/>
    <x v="0"/>
    <x v="0"/>
    <x v="0"/>
    <x v="0"/>
    <n v="4.2725399566185702"/>
    <n v="0.97"/>
    <n v="0.97"/>
    <n v="3.3025399566185705"/>
    <n v="0.22703122963130581"/>
    <n v="0.77296877036869416"/>
    <n v="11794.785559352036"/>
    <n v="2948.6963898380091"/>
    <n v="0"/>
    <n v="0.49232329196186697"/>
    <n v="0"/>
    <n v="0.12308082299046674"/>
    <n v="3.0770205746078194E-2"/>
    <n v="5.3406749457732126E-2"/>
    <m/>
    <m/>
    <n v="0.21362699783092853"/>
    <n v="0.68665820731369887"/>
  </r>
  <r>
    <n v="292"/>
    <x v="37"/>
    <s v="ALOTE"/>
    <n v="802218"/>
    <s v="Nagar Panchayat"/>
    <m/>
    <n v="24115"/>
    <n v="0.19720041171867866"/>
    <n v="30772.683100034312"/>
    <n v="6154.536620006862"/>
    <n v="33150.427064332282"/>
    <n v="6630.085412866456"/>
    <m/>
    <n v="0.28000000000000003"/>
    <n v="8.616351268009609"/>
    <n v="7.58"/>
    <n v="7.58"/>
    <n v="1.036351268009609"/>
    <n v="0.87972272302113241"/>
    <n v="0.12027727697886759"/>
    <s v="Yes"/>
    <n v="3701.2545286057457"/>
    <n v="925.31363215143642"/>
    <n v="0"/>
    <n v="1.4805018114422983"/>
    <n v="0"/>
    <n v="0.37012545286057458"/>
    <n v="9.2531363210517067E-2"/>
    <m/>
    <m/>
    <m/>
    <n v="80"/>
    <n v="0"/>
    <m/>
    <x v="0"/>
    <n v="0.05"/>
    <n v="0.4308175634004805"/>
    <m/>
    <m/>
    <n v="0.4308175634004805"/>
    <n v="10"/>
    <n v="307726.83100034314"/>
    <n v="0.84308720822011829"/>
    <n v="331504.27064332284"/>
    <n v="0.9082308784748571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847707395015441"/>
    <n v="70"/>
    <n v="1.9386790353021615"/>
    <x v="0"/>
    <x v="0"/>
    <x v="0"/>
    <x v="0"/>
    <n v="9.2821195780130399"/>
    <n v="7.58"/>
    <n v="7.58"/>
    <n v="1.7021195780130398"/>
    <n v="0.81662382565670411"/>
    <n v="0.18337617434329589"/>
    <n v="6078.9984929037128"/>
    <n v="1519.7496232259282"/>
    <n v="0"/>
    <n v="0.95109758571918701"/>
    <n v="0"/>
    <n v="0.23777439642979675"/>
    <n v="5.944359910447701E-2"/>
    <n v="0.11602649472516299"/>
    <m/>
    <m/>
    <n v="0.46410597890065203"/>
    <n v="1.4917692178949529"/>
  </r>
  <r>
    <n v="293"/>
    <x v="37"/>
    <s v="BADAWADA"/>
    <n v="802217"/>
    <s v="Nagar Panchayat"/>
    <m/>
    <n v="8700"/>
    <n v="0.19720041171867866"/>
    <n v="11101.901014733507"/>
    <n v="2220.3802029467015"/>
    <n v="11959.722805709758"/>
    <n v="2391.9445611419515"/>
    <m/>
    <n v="0.28000000000000003"/>
    <n v="3.1085322841253817"/>
    <n v="2.7"/>
    <n v="2.7"/>
    <n v="0.40853228412538156"/>
    <n v="0.86857711396092951"/>
    <n v="0.13142288603907049"/>
    <s v="Yes"/>
    <n v="1459.0438718763626"/>
    <n v="364.76096796909064"/>
    <n v="0"/>
    <n v="0.58361754875054506"/>
    <n v="0"/>
    <n v="0.14590438718763626"/>
    <n v="3.6476096795085261E-2"/>
    <m/>
    <m/>
    <m/>
    <n v="80"/>
    <n v="0"/>
    <m/>
    <x v="0"/>
    <n v="0.05"/>
    <n v="0.1554266142062691"/>
    <m/>
    <m/>
    <n v="0.1554266142062691"/>
    <n v="10"/>
    <n v="111019.01014733507"/>
    <n v="0.3041616716365344"/>
    <n v="119597.22805709759"/>
    <n v="0.327663638512596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9958554566300784"/>
    <n v="70"/>
    <n v="0.69941976392821092"/>
    <x v="0"/>
    <x v="0"/>
    <x v="0"/>
    <x v="0"/>
    <n v="3.3487223855987325"/>
    <n v="2.7"/>
    <n v="2.7"/>
    <n v="0.6487223855987323"/>
    <n v="0.80627764535257396"/>
    <n v="0.19372235464742604"/>
    <n v="2316.8656628526151"/>
    <n v="579.21641571315376"/>
    <n v="0"/>
    <n v="0.34312871639050102"/>
    <n v="0"/>
    <n v="8.5782179097625255E-2"/>
    <n v="2.1445544773334033E-2"/>
    <n v="4.1859029819984156E-2"/>
    <m/>
    <m/>
    <n v="0.16743611927993662"/>
    <n v="0.53818752625693911"/>
  </r>
  <r>
    <n v="294"/>
    <x v="37"/>
    <s v="DHAMNOD_R"/>
    <n v="802223"/>
    <s v="Nagar Panchayat"/>
    <m/>
    <n v="8341"/>
    <n v="0.19720041171867866"/>
    <n v="10643.788087803698"/>
    <n v="2128.7576175607396"/>
    <n v="11466.212404876449"/>
    <n v="2293.2424809752897"/>
    <m/>
    <n v="0.28000000000000003"/>
    <n v="2.9802606645850354"/>
    <n v="2.76"/>
    <n v="2.76"/>
    <n v="0.22026066458503557"/>
    <n v="0.92609349000829622"/>
    <n v="7.3906509991703784E-2"/>
    <s v="Yes"/>
    <n v="786.64523066084121"/>
    <n v="196.6613076652103"/>
    <n v="0"/>
    <n v="0.3146580922643365"/>
    <n v="0"/>
    <n v="7.8664523066084124E-2"/>
    <n v="1.9666130765537724E-2"/>
    <m/>
    <m/>
    <m/>
    <n v="80"/>
    <n v="0"/>
    <m/>
    <x v="0"/>
    <n v="0.05"/>
    <n v="0.14901303322925177"/>
    <m/>
    <m/>
    <n v="0.14901303322925177"/>
    <n v="10"/>
    <n v="106437.88087803697"/>
    <n v="0.29161063254256708"/>
    <n v="114662.1240487645"/>
    <n v="0.314142805613053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897046395116644"/>
    <n v="70"/>
    <n v="0.67055864953163302"/>
    <x v="0"/>
    <x v="0"/>
    <x v="0"/>
    <x v="0"/>
    <n v="3.2105394733654062"/>
    <n v="2.76"/>
    <n v="2.76"/>
    <n v="0.45053947336540645"/>
    <n v="0.85966860800090572"/>
    <n v="0.14033139199909428"/>
    <n v="1609.0695477335944"/>
    <n v="402.2673869333986"/>
    <n v="0"/>
    <n v="0.32896972682910131"/>
    <n v="0"/>
    <n v="8.2242431707275326E-2"/>
    <n v="2.0560607925790796E-2"/>
    <n v="4.0131743417067579E-2"/>
    <m/>
    <m/>
    <n v="0.16052697366827032"/>
    <n v="0.51597955821944019"/>
  </r>
  <r>
    <n v="295"/>
    <x v="37"/>
    <s v="JAWARA"/>
    <n v="802216"/>
    <s v="Nagar Palika"/>
    <m/>
    <n v="74907"/>
    <n v="0.19720041171867866"/>
    <n v="95587.367736855493"/>
    <n v="19117.473547371097"/>
    <n v="102973.21335716102"/>
    <n v="20594.642671432204"/>
    <m/>
    <n v="0.3"/>
    <n v="28.676210321056647"/>
    <n v="18"/>
    <n v="18"/>
    <n v="10.676210321056647"/>
    <n v="0.62769800466914505"/>
    <n v="0.37230199533085495"/>
    <s v="Yes"/>
    <n v="35587.367736855493"/>
    <n v="8896.8419342138732"/>
    <n v="0"/>
    <n v="14.234947094742196"/>
    <n v="0"/>
    <n v="3.5587367736855491"/>
    <n v="0.88968419337690308"/>
    <m/>
    <m/>
    <m/>
    <n v="80"/>
    <n v="0"/>
    <m/>
    <x v="0"/>
    <n v="0.05"/>
    <n v="1.4338105160528325"/>
    <m/>
    <m/>
    <n v="1.4338105160528325"/>
    <n v="20"/>
    <n v="1911747.35473711"/>
    <n v="5.2376639855811238"/>
    <n v="2059464.2671432204"/>
    <n v="5.64236785518690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3014315481584973"/>
    <n v="120"/>
    <n v="10.323435715580393"/>
    <x v="0"/>
    <x v="0"/>
    <x v="0"/>
    <x v="0"/>
    <n v="30.891964007148303"/>
    <n v="18"/>
    <n v="18"/>
    <n v="12.891964007148303"/>
    <n v="0.58267580513284478"/>
    <n v="0.41732419486715522"/>
    <n v="42973.21335716101"/>
    <n v="10743.303339290253"/>
    <n v="0"/>
    <n v="2.9543382481222089"/>
    <n v="0"/>
    <n v="0.73858456203055223"/>
    <n v="0.18464614049840566"/>
    <n v="0.38614955008935381"/>
    <m/>
    <m/>
    <n v="1.5445982003574152"/>
    <n v="4.6337946010722462"/>
  </r>
  <r>
    <n v="296"/>
    <x v="37"/>
    <s v="NAMLI"/>
    <n v="802221"/>
    <s v="Nagar Panchayat"/>
    <m/>
    <n v="9774"/>
    <n v="0.19720041171867866"/>
    <n v="12472.41155379371"/>
    <n v="2494.4823107587422"/>
    <n v="13436.129965862894"/>
    <n v="2687.2259931725789"/>
    <m/>
    <n v="0.28000000000000003"/>
    <n v="3.4922752350622392"/>
    <n v="2.76"/>
    <n v="2.76"/>
    <n v="0.73227523506223946"/>
    <n v="0.79031571517896448"/>
    <n v="0.20968428482103552"/>
    <s v="Yes"/>
    <n v="2615.268696650855"/>
    <n v="653.81717416271374"/>
    <n v="0"/>
    <n v="1.0461074786603419"/>
    <n v="0"/>
    <n v="0.26152686966508548"/>
    <n v="6.5381717413002291E-2"/>
    <m/>
    <m/>
    <m/>
    <n v="80"/>
    <n v="0"/>
    <m/>
    <x v="0"/>
    <n v="0.05"/>
    <n v="0.17461376175311197"/>
    <m/>
    <m/>
    <n v="0.17461376175311197"/>
    <n v="10"/>
    <n v="124724.1155379371"/>
    <n v="0.34170990558338932"/>
    <n v="134361.29965862894"/>
    <n v="0.3681131497496683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6125851992071696"/>
    <n v="70"/>
    <n v="0.78576192788900379"/>
    <x v="0"/>
    <x v="0"/>
    <x v="0"/>
    <x v="0"/>
    <n v="3.7621163904416108"/>
    <n v="2.76"/>
    <n v="2.76"/>
    <n v="1.002116390441611"/>
    <n v="0.73362961523793291"/>
    <n v="0.26637038476206709"/>
    <n v="3578.9871087200395"/>
    <n v="894.74677718000987"/>
    <n v="0"/>
    <n v="0.38548736482767376"/>
    <n v="0"/>
    <n v="9.637184120691844E-2"/>
    <n v="2.4092960300524963E-2"/>
    <n v="4.7026454880520138E-2"/>
    <m/>
    <m/>
    <n v="0.18810581952208055"/>
    <n v="0.60462584846383027"/>
  </r>
  <r>
    <n v="297"/>
    <x v="37"/>
    <s v="PIPLODHA"/>
    <n v="802215"/>
    <s v="Nagar Panchayat"/>
    <m/>
    <n v="8294"/>
    <n v="0.19720041171867866"/>
    <n v="10583.812300712609"/>
    <n v="2116.7624601425218"/>
    <n v="11401.602408109969"/>
    <n v="2280.3204816219941"/>
    <m/>
    <n v="0.28000000000000003"/>
    <n v="2.9634674441995306"/>
    <n v="2.4500000000000002"/>
    <n v="2.4500000000000002"/>
    <n v="0.51346744419953039"/>
    <n v="0.82673423823009995"/>
    <n v="0.17326576176990005"/>
    <s v="Yes"/>
    <n v="1833.8123007126085"/>
    <n v="458.45307517815212"/>
    <n v="0"/>
    <n v="0.73352492028504335"/>
    <n v="0"/>
    <n v="0.18338123007126084"/>
    <n v="4.5845307515522946E-2"/>
    <m/>
    <m/>
    <m/>
    <n v="80"/>
    <n v="0"/>
    <m/>
    <x v="0"/>
    <n v="0.05"/>
    <n v="0.14817337220997653"/>
    <m/>
    <m/>
    <n v="0.14817337220997653"/>
    <n v="10"/>
    <n v="105838.12300712609"/>
    <n v="0.28996746029349618"/>
    <n v="114016.02408109969"/>
    <n v="0.3123726687153415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62715535320674"/>
    <n v="70"/>
    <n v="0.66678017494489439"/>
    <x v="0"/>
    <x v="0"/>
    <x v="0"/>
    <x v="0"/>
    <n v="3.1924486742707918"/>
    <n v="2.4500000000000002"/>
    <n v="2.4500000000000002"/>
    <n v="0.74244867427079164"/>
    <n v="0.76743598722370088"/>
    <n v="0.23256401277629912"/>
    <n v="2651.6024081099699"/>
    <n v="662.90060202749248"/>
    <n v="0"/>
    <n v="0.32711604295894459"/>
    <n v="0"/>
    <n v="8.1779010739736147E-2"/>
    <n v="2.0444752683911799E-2"/>
    <n v="3.9905608428384899E-2"/>
    <m/>
    <m/>
    <n v="0.1596224337135396"/>
    <n v="0.51307210836494865"/>
  </r>
  <r>
    <n v="298"/>
    <x v="37"/>
    <s v="RATLAM MC"/>
    <n v="802222"/>
    <s v="Nagar Nigam"/>
    <m/>
    <n v="264914"/>
    <n v="0.19720041171867866"/>
    <n v="338051.60981805885"/>
    <n v="67610.321963611772"/>
    <n v="364172.1847530799"/>
    <n v="72834.436950615986"/>
    <m/>
    <n v="0.35"/>
    <n v="118.31806343632059"/>
    <n v="117.06"/>
    <n v="117.06"/>
    <n v="1.2580634363205832"/>
    <n v="0.989367105919565"/>
    <n v="1.0632894080434996E-2"/>
    <s v="Yes"/>
    <n v="3594.4669609159523"/>
    <n v="898.61674022898808"/>
    <n v="0"/>
    <n v="1.437786784366381"/>
    <n v="0"/>
    <n v="0.35944669609159524"/>
    <n v="8.9861674018405724E-2"/>
    <m/>
    <m/>
    <m/>
    <n v="80"/>
    <n v="0"/>
    <m/>
    <x v="0"/>
    <n v="0.05"/>
    <n v="5.91590317181603"/>
    <m/>
    <m/>
    <n v="5.91590317181603"/>
    <n v="40"/>
    <n v="13522064.392722353"/>
    <n v="37.046751760883161"/>
    <n v="14566887.390123196"/>
    <n v="39.90928052088546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5.212322441812649"/>
    <n v="120"/>
    <n v="36.509573860350358"/>
    <x v="0"/>
    <x v="0"/>
    <x v="0"/>
    <x v="0"/>
    <n v="127.46026466357796"/>
    <n v="117.06"/>
    <n v="117.06"/>
    <n v="10.400264663577957"/>
    <n v="0.9184038673461985"/>
    <n v="8.1596132653801501E-2"/>
    <n v="29715.041895937022"/>
    <n v="7428.7604739842554"/>
    <n v="0"/>
    <n v="10.448229974008427"/>
    <n v="0"/>
    <n v="2.6120574935021068"/>
    <n v="0.65301437334287604"/>
    <n v="1.5932533082947244"/>
    <m/>
    <m/>
    <n v="6.3730132331788987"/>
    <n v="16.387748313888597"/>
  </r>
  <r>
    <n v="299"/>
    <x v="37"/>
    <s v="SAILANA"/>
    <n v="802220"/>
    <s v="Nagar Panchayat"/>
    <m/>
    <n v="11989"/>
    <n v="0.19720041171867866"/>
    <n v="15298.930030533335"/>
    <n v="3059.7860061066667"/>
    <n v="16481.047898580953"/>
    <n v="3296.2095797161905"/>
    <m/>
    <n v="0.28000000000000003"/>
    <n v="4.2837004085493344"/>
    <n v="1.48"/>
    <n v="1.48"/>
    <n v="2.8037004085493344"/>
    <n v="0.34549568336904274"/>
    <n v="0.65450431663095721"/>
    <s v="Yes"/>
    <n v="10013.21574481905"/>
    <n v="2503.3039362047625"/>
    <n v="0"/>
    <n v="4.0052862979276203"/>
    <n v="0"/>
    <n v="1.0013215744819051"/>
    <n v="0.25033039360795972"/>
    <m/>
    <m/>
    <m/>
    <n v="80"/>
    <n v="0"/>
    <m/>
    <x v="0"/>
    <n v="0.05"/>
    <n v="0.21418502042746673"/>
    <m/>
    <m/>
    <n v="0.21418502042746673"/>
    <n v="10"/>
    <n v="152989.30030533334"/>
    <n v="0.41914876795981737"/>
    <n v="164810.47898580955"/>
    <n v="0.4515355588652316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845185137400011"/>
    <n v="70"/>
    <n v="0.96383259192360016"/>
    <x v="0"/>
    <x v="0"/>
    <x v="0"/>
    <x v="0"/>
    <n v="4.6146934116026674"/>
    <n v="1.48"/>
    <n v="1.48"/>
    <n v="3.1346934116026675"/>
    <n v="0.32071469716251444"/>
    <n v="0.67928530283748556"/>
    <n v="11195.333612866669"/>
    <n v="2798.8334032166672"/>
    <n v="0"/>
    <n v="0.47284714721904741"/>
    <n v="0"/>
    <n v="0.11821178680476185"/>
    <n v="2.9552946699712812E-2"/>
    <n v="5.768366764503334E-2"/>
    <m/>
    <m/>
    <n v="0.23073467058013339"/>
    <n v="0.7416471554361429"/>
  </r>
  <r>
    <n v="300"/>
    <x v="37"/>
    <s v="TAL"/>
    <n v="802219"/>
    <s v="Nagar Panchayat"/>
    <m/>
    <n v="14913"/>
    <n v="0.19720041171867866"/>
    <n v="19030.189635944917"/>
    <n v="3806.0379271889833"/>
    <n v="20500.614505925245"/>
    <n v="4100.1229011850492"/>
    <m/>
    <n v="0.28000000000000003"/>
    <n v="5.3284530980645766"/>
    <n v="3"/>
    <n v="3"/>
    <n v="2.3284530980645766"/>
    <n v="0.56301518372934023"/>
    <n v="0.43698481627065977"/>
    <s v="Yes"/>
    <n v="8315.9039216592009"/>
    <n v="2078.9759804148002"/>
    <n v="0"/>
    <n v="3.3263615686636805"/>
    <n v="0"/>
    <n v="0.83159039216592012"/>
    <n v="0.20789759803108515"/>
    <m/>
    <m/>
    <m/>
    <n v="80"/>
    <n v="0"/>
    <m/>
    <x v="0"/>
    <n v="0.05"/>
    <n v="0.26642265490322886"/>
    <m/>
    <m/>
    <n v="0.26642265490322886"/>
    <n v="10"/>
    <n v="190301.89635944917"/>
    <n v="0.52137505851903876"/>
    <n v="205006.14505925245"/>
    <n v="0.561660671395212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5635853361752134"/>
    <n v="70"/>
    <n v="1.1989019470645297"/>
    <x v="0"/>
    <x v="0"/>
    <x v="0"/>
    <x v="0"/>
    <n v="5.7401720616590692"/>
    <n v="3"/>
    <n v="3"/>
    <n v="2.7401720616590692"/>
    <n v="0.52263241724724829"/>
    <n v="0.47736758275275171"/>
    <n v="9786.3287916395311"/>
    <n v="2446.5821979098828"/>
    <n v="0"/>
    <n v="0.58816994799213207"/>
    <n v="0"/>
    <n v="0.14704248699803302"/>
    <n v="3.6760621747670225E-2"/>
    <n v="7.1752150770738363E-2"/>
    <m/>
    <m/>
    <n v="0.28700860308295345"/>
    <n v="0.92252765276663606"/>
  </r>
  <r>
    <n v="301"/>
    <x v="38"/>
    <s v="HANUMANA"/>
    <n v="802186"/>
    <s v="Nagar Panchayat"/>
    <m/>
    <n v="16771"/>
    <n v="0.19855004748376584"/>
    <n v="21432.835984890331"/>
    <n v="4286.567196978066"/>
    <n v="23097.777408065449"/>
    <n v="4619.5554816130898"/>
    <m/>
    <n v="0.28000000000000003"/>
    <n v="6.0011940757692939"/>
    <n v="2.62"/>
    <n v="2.62"/>
    <n v="3.3811940757692938"/>
    <n v="0.43657978177686946"/>
    <n v="0.56342021822313049"/>
    <s v="Yes"/>
    <n v="12075.693127747476"/>
    <n v="3018.923281936869"/>
    <n v="0"/>
    <n v="4.8302772510989902"/>
    <n v="0"/>
    <n v="1.2075693127747475"/>
    <n v="0.3018923281785923"/>
    <m/>
    <m/>
    <m/>
    <n v="80"/>
    <n v="0"/>
    <m/>
    <x v="0"/>
    <n v="0.05"/>
    <n v="0.30005970378846469"/>
    <m/>
    <m/>
    <n v="0.30005970378846469"/>
    <n v="10"/>
    <n v="214328.35984890332"/>
    <n v="0.58720098588740632"/>
    <n v="230977.77408065449"/>
    <n v="0.632815819399053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447761932006493"/>
    <n v="70"/>
    <n v="1.350268667048091"/>
    <x v="0"/>
    <x v="0"/>
    <x v="0"/>
    <x v="0"/>
    <n v="6.4673776742583255"/>
    <n v="2.62"/>
    <n v="2.62"/>
    <n v="3.8473776742583254"/>
    <n v="0.40511009747091348"/>
    <n v="0.59488990252908658"/>
    <n v="13740.63455092259"/>
    <n v="3435.1586377306476"/>
    <n v="0"/>
    <n v="0.66597656927004589"/>
    <n v="0"/>
    <n v="0.16649414231751147"/>
    <n v="4.1623535577296644E-2"/>
    <n v="8.0842220928229069E-2"/>
    <m/>
    <m/>
    <n v="0.32336888371291628"/>
    <n v="1.0393999833629453"/>
  </r>
  <r>
    <n v="302"/>
    <x v="38"/>
    <s v="MAUGANJ"/>
    <n v="802187"/>
    <s v="Nagar Panchayat"/>
    <m/>
    <n v="26420"/>
    <n v="0.19855004748376584"/>
    <n v="33763.969156329535"/>
    <n v="6752.7938312659071"/>
    <n v="36386.815283590076"/>
    <n v="7277.3630567180153"/>
    <m/>
    <n v="0.28000000000000003"/>
    <n v="9.4539113637722707"/>
    <n v="8.06"/>
    <n v="8.06"/>
    <n v="1.3939113637722702"/>
    <n v="0.85255717870237402"/>
    <n v="0.14744282129762598"/>
    <s v="Yes"/>
    <n v="4978.2548706152502"/>
    <n v="1244.5637176538125"/>
    <n v="0"/>
    <n v="1.9913019482461001"/>
    <n v="0"/>
    <n v="0.49782548706152502"/>
    <n v="0.12445637175915844"/>
    <m/>
    <m/>
    <m/>
    <n v="80"/>
    <n v="0"/>
    <m/>
    <x v="0"/>
    <n v="0.05"/>
    <n v="0.47269556818861358"/>
    <m/>
    <m/>
    <n v="0.47269556818861358"/>
    <n v="10"/>
    <n v="337639.69156329532"/>
    <n v="0.9250402508583434"/>
    <n v="363868.15283590078"/>
    <n v="0.996899048865481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5193786120348292"/>
    <n v="70"/>
    <n v="2.1271300568487606"/>
    <x v="0"/>
    <x v="0"/>
    <x v="0"/>
    <x v="0"/>
    <n v="10.188308279405222"/>
    <n v="8.06"/>
    <n v="8.06"/>
    <n v="2.1283082794052213"/>
    <n v="0.79110287782443611"/>
    <n v="0.20889712217556389"/>
    <n v="7601.1009978757893"/>
    <n v="1900.2752494689473"/>
    <n v="0"/>
    <n v="1.0491384509042156"/>
    <n v="0"/>
    <n v="0.26228461272605391"/>
    <n v="6.557115317823492E-2"/>
    <n v="0.12735385349256528"/>
    <m/>
    <m/>
    <n v="0.50941541397026113"/>
    <n v="1.6374066877615536"/>
  </r>
  <r>
    <n v="303"/>
    <x v="38"/>
    <s v="NAI GARHI"/>
    <n v="802188"/>
    <s v="Nagar Panchayat"/>
    <m/>
    <n v="10404"/>
    <n v="0.19855004748376584"/>
    <n v="13296.00057162954"/>
    <n v="2659.2001143259081"/>
    <n v="14328.857918640089"/>
    <n v="2865.771583728018"/>
    <m/>
    <n v="0.28000000000000003"/>
    <n v="3.7228801600562713"/>
    <n v="2.4500000000000002"/>
    <n v="2.4500000000000002"/>
    <n v="1.2728801600562711"/>
    <n v="0.65809263115334027"/>
    <n v="0.34190736884665973"/>
    <s v="Yes"/>
    <n v="4546.0005716295391"/>
    <n v="1136.5001429073848"/>
    <n v="0"/>
    <n v="1.8184002286518157"/>
    <n v="0"/>
    <n v="0.45460005716295393"/>
    <n v="0.11365001428505597"/>
    <m/>
    <m/>
    <m/>
    <n v="80"/>
    <n v="0"/>
    <m/>
    <x v="0"/>
    <n v="0.05"/>
    <n v="0.18614400800281358"/>
    <m/>
    <m/>
    <n v="0.18614400800281358"/>
    <n v="10"/>
    <n v="132960.00571629539"/>
    <n v="0.36427398826382301"/>
    <n v="143288.57918640089"/>
    <n v="0.392571449825755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832002572332932"/>
    <n v="70"/>
    <n v="0.83764803601266102"/>
    <x v="0"/>
    <x v="0"/>
    <x v="0"/>
    <x v="0"/>
    <n v="4.0120802172192249"/>
    <n v="2.4500000000000002"/>
    <n v="2.4500000000000002"/>
    <n v="1.5620802172192247"/>
    <n v="0.61065578636363771"/>
    <n v="0.38934421363636229"/>
    <n v="5578.8579186400875"/>
    <n v="1394.7144796600219"/>
    <n v="0"/>
    <n v="0.41314293880421937"/>
    <n v="0"/>
    <n v="0.10328573470105484"/>
    <n v="2.5821433673972632E-2"/>
    <n v="5.0151002715240312E-2"/>
    <m/>
    <m/>
    <n v="0.20060401086096125"/>
    <n v="0.64479860633880404"/>
  </r>
  <r>
    <n v="304"/>
    <x v="39"/>
    <s v="REWA MC"/>
    <n v="802189"/>
    <s v="Nagar Nigam"/>
    <m/>
    <n v="235654"/>
    <n v="0.19855004748376584"/>
    <n v="301158.75804563507"/>
    <n v="60231.751609127015"/>
    <n v="324553.3144905048"/>
    <n v="64910.662898100956"/>
    <m/>
    <n v="0.28000000000000003"/>
    <n v="84.324452252777832"/>
    <n v="115.89"/>
    <n v="115.89"/>
    <n v="-31.565547747222169"/>
    <n v="1.3743344534583957"/>
    <n v="-0.37433445345839567"/>
    <s v="Yes"/>
    <n v="-112734.09909722202"/>
    <n v="-28183.524774305504"/>
    <n v="0"/>
    <n v="-45.09363963888881"/>
    <n v="0"/>
    <n v="-11.273409909722202"/>
    <n v="-2.8183524772896327"/>
    <m/>
    <m/>
    <m/>
    <n v="80"/>
    <n v="0"/>
    <m/>
    <x v="0"/>
    <n v="0.05"/>
    <n v="4.2162226126388918"/>
    <m/>
    <m/>
    <n v="4.2162226126388918"/>
    <n v="40"/>
    <n v="12046350.321825404"/>
    <n v="33.003699511850421"/>
    <n v="12982132.579620192"/>
    <n v="35.5674865195073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3.552144112053579"/>
    <n v="120"/>
    <n v="32.52514586892859"/>
    <x v="0"/>
    <x v="0"/>
    <x v="0"/>
    <x v="0"/>
    <n v="90.87492805734135"/>
    <n v="115.89"/>
    <n v="115.89"/>
    <n v="-25.015071942658651"/>
    <n v="1.2752692351720416"/>
    <n v="-0.2752692351720416"/>
    <n v="-89339.54265235232"/>
    <n v="-22334.88566308808"/>
    <n v="0"/>
    <n v="9.3578225779478785"/>
    <n v="0"/>
    <n v="2.3394556444869696"/>
    <n v="0.58486391109249913"/>
    <n v="1.1359366007167668"/>
    <m/>
    <m/>
    <n v="4.5437464028670673"/>
    <n v="14.604899152072717"/>
  </r>
  <r>
    <n v="305"/>
    <x v="39"/>
    <s v="BAIKUNTHPUR_M"/>
    <n v="802183"/>
    <s v="Nagar Panchayat"/>
    <m/>
    <n v="10282"/>
    <n v="0.19855004748376584"/>
    <n v="13140.088223519313"/>
    <n v="2628.0176447038625"/>
    <n v="14160.834017633353"/>
    <n v="2832.1668035266707"/>
    <m/>
    <n v="0.28000000000000003"/>
    <n v="3.6792247025854081"/>
    <n v="2.97"/>
    <n v="2.97"/>
    <n v="0.70922470258540793"/>
    <n v="0.80723528462748351"/>
    <n v="0.19276471537251649"/>
    <s v="Yes"/>
    <n v="2532.9453663764566"/>
    <n v="633.23634159411415"/>
    <n v="0"/>
    <n v="1.0131781465505827"/>
    <n v="0"/>
    <n v="0.25329453663764567"/>
    <n v="6.3323634156245229E-2"/>
    <m/>
    <m/>
    <m/>
    <n v="80"/>
    <n v="0"/>
    <m/>
    <x v="0"/>
    <n v="0.05"/>
    <n v="0.18396123512927043"/>
    <m/>
    <m/>
    <n v="0.18396123512927043"/>
    <n v="10"/>
    <n v="131400.88223519313"/>
    <n v="0.3600024170827209"/>
    <n v="141608.34017633353"/>
    <n v="0.387968055277626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13039700583691"/>
    <n v="70"/>
    <n v="0.82782555808171676"/>
    <x v="0"/>
    <x v="0"/>
    <x v="0"/>
    <x v="0"/>
    <n v="3.9650335249373394"/>
    <n v="2.97"/>
    <n v="2.97"/>
    <n v="0.99503352493733921"/>
    <n v="0.74904789110123249"/>
    <n v="0.25095210889876751"/>
    <n v="3553.6911604904967"/>
    <n v="888.42279012262418"/>
    <n v="0"/>
    <n v="0.40829831764561608"/>
    <n v="0"/>
    <n v="0.10207457941140402"/>
    <n v="2.5518644851575067E-2"/>
    <n v="4.956291906171674E-2"/>
    <m/>
    <m/>
    <n v="0.19825167624686699"/>
    <n v="0.63723753079350098"/>
  </r>
  <r>
    <n v="306"/>
    <x v="39"/>
    <s v="SEMARIA"/>
    <n v="802185"/>
    <s v="Nagar Panchayat"/>
    <m/>
    <n v="13446"/>
    <n v="0.19855004748376584"/>
    <n v="17183.585513853403"/>
    <n v="3436.7171027706804"/>
    <n v="18518.43748308676"/>
    <n v="3703.6874966173518"/>
    <m/>
    <n v="0.28000000000000003"/>
    <n v="4.8114039438789531"/>
    <n v="2.13"/>
    <n v="2.13"/>
    <n v="2.6814039438789532"/>
    <n v="0.44269822796935943"/>
    <n v="0.55730177203064057"/>
    <s v="Yes"/>
    <n v="9576.4426567105456"/>
    <n v="2394.1106641776364"/>
    <n v="0"/>
    <n v="3.8305770626842182"/>
    <n v="0"/>
    <n v="0.95764426567105454"/>
    <n v="0.23941106640579307"/>
    <m/>
    <m/>
    <m/>
    <n v="80"/>
    <n v="0"/>
    <m/>
    <x v="0"/>
    <n v="0.05"/>
    <n v="0.24057019719394768"/>
    <m/>
    <m/>
    <n v="0.24057019719394768"/>
    <n v="10"/>
    <n v="171835.85513853404"/>
    <n v="0.47078316476310694"/>
    <n v="185184.3748308676"/>
    <n v="0.507354451591418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326134812340319"/>
    <n v="70"/>
    <n v="1.0825658873727644"/>
    <x v="0"/>
    <x v="0"/>
    <x v="0"/>
    <x v="0"/>
    <n v="5.1851624952642936"/>
    <n v="2.13"/>
    <n v="2.13"/>
    <n v="3.0551624952642937"/>
    <n v="0.41078751185625695"/>
    <n v="0.58921248814374305"/>
    <n v="10911.294625943905"/>
    <n v="2727.8236564859762"/>
    <n v="0"/>
    <n v="0.53394078769334419"/>
    <n v="0"/>
    <n v="0.13348519692333605"/>
    <n v="3.337129922916543E-2"/>
    <n v="6.4814531190803673E-2"/>
    <m/>
    <m/>
    <n v="0.25925812476321469"/>
    <n v="0.83332968673890429"/>
  </r>
  <r>
    <n v="307"/>
    <x v="39"/>
    <s v="SIRMOUR"/>
    <n v="802182"/>
    <s v="Nagar Panchayat"/>
    <m/>
    <n v="11878"/>
    <n v="0.19855004748376584"/>
    <n v="15179.72844961704"/>
    <n v="3035.9456899234078"/>
    <n v="16358.917181623125"/>
    <n v="3271.7834363246247"/>
    <m/>
    <n v="0.28000000000000003"/>
    <n v="4.2503239658927718"/>
    <n v="2.9"/>
    <n v="2.9"/>
    <n v="1.3503239658927719"/>
    <n v="0.68230093123992275"/>
    <n v="0.31769906876007725"/>
    <s v="Yes"/>
    <n v="4822.5855924741845"/>
    <n v="1205.6463981185461"/>
    <n v="0"/>
    <n v="1.9290342369896738"/>
    <n v="0"/>
    <n v="0.48225855924741845"/>
    <n v="0.12056463980582638"/>
    <m/>
    <m/>
    <m/>
    <n v="80"/>
    <n v="0"/>
    <m/>
    <x v="0"/>
    <n v="0.05"/>
    <n v="0.21251619829463861"/>
    <m/>
    <m/>
    <n v="0.21251619829463861"/>
    <n v="10"/>
    <n v="151797.28449617041"/>
    <n v="0.41588297122238471"/>
    <n v="163589.17181623125"/>
    <n v="0.448189511825291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08778023276684"/>
    <n v="70"/>
    <n v="0.95632289232587364"/>
    <x v="0"/>
    <x v="0"/>
    <x v="0"/>
    <x v="0"/>
    <n v="4.5804968108544752"/>
    <n v="2.9"/>
    <n v="2.9"/>
    <n v="1.6804968108544753"/>
    <n v="0.6331190959740054"/>
    <n v="0.3668809040259946"/>
    <n v="6001.7743244802687"/>
    <n v="1500.4435811200672"/>
    <n v="0"/>
    <n v="0.47167549280243382"/>
    <n v="0"/>
    <n v="0.11791887320060845"/>
    <n v="2.9479718298678126E-2"/>
    <n v="5.7256210135680941E-2"/>
    <m/>
    <m/>
    <n v="0.22902484054272376"/>
    <n v="0.73615127317304063"/>
  </r>
  <r>
    <n v="308"/>
    <x v="39"/>
    <s v="THEOTHAR"/>
    <n v="802181"/>
    <s v="Nagar Panchayat"/>
    <m/>
    <n v="17039"/>
    <n v="0.19855004748376584"/>
    <n v="21775.331962706241"/>
    <n v="4355.0663925412482"/>
    <n v="23466.879092244184"/>
    <n v="4693.375818448837"/>
    <m/>
    <n v="0.28000000000000003"/>
    <n v="6.0970929495577488"/>
    <n v="2.52"/>
    <n v="2.52"/>
    <n v="3.5770929495577488"/>
    <n v="0.41331172426734736"/>
    <n v="0.58668827573265259"/>
    <s v="Yes"/>
    <n v="12775.331962706245"/>
    <n v="3193.8329906765612"/>
    <n v="0"/>
    <n v="5.1101327850824978"/>
    <n v="0"/>
    <n v="1.2775331962706244"/>
    <n v="0.31938329905168694"/>
    <m/>
    <m/>
    <m/>
    <n v="80"/>
    <n v="0"/>
    <m/>
    <x v="0"/>
    <n v="0.05"/>
    <n v="0.30485464747788749"/>
    <m/>
    <m/>
    <n v="0.30485464747788749"/>
    <n v="10"/>
    <n v="217753.31962706242"/>
    <n v="0.59658443733441757"/>
    <n v="234668.79092244184"/>
    <n v="0.6429281943080598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7988993832178095"/>
    <n v="70"/>
    <n v="1.3718459136504935"/>
    <x v="0"/>
    <x v="0"/>
    <x v="0"/>
    <x v="0"/>
    <n v="6.5707261458283721"/>
    <n v="2.52"/>
    <n v="2.52"/>
    <n v="4.0507261458283725"/>
    <n v="0.38351925556962979"/>
    <n v="0.61648074443037015"/>
    <n v="14466.879092244186"/>
    <n v="3616.7197730610465"/>
    <n v="0"/>
    <n v="0.67661885181517611"/>
    <n v="0"/>
    <n v="0.16915471295379403"/>
    <n v="4.2288678236334087E-2"/>
    <n v="8.2134076822854646E-2"/>
    <m/>
    <m/>
    <n v="0.32853630729141864"/>
    <n v="1.0560095591509884"/>
  </r>
  <r>
    <n v="309"/>
    <x v="39"/>
    <s v="MANGAVA"/>
    <n v="802184"/>
    <s v="Nagar Panchayat"/>
    <m/>
    <n v="13700"/>
    <n v="0.19855004748376584"/>
    <n v="17508.189910738627"/>
    <n v="3501.6379821477253"/>
    <n v="18868.257736002426"/>
    <n v="3773.6515472004853"/>
    <m/>
    <n v="0.28000000000000003"/>
    <n v="4.9022931750068164"/>
    <n v="2.48"/>
    <n v="2.48"/>
    <n v="2.4222931750068164"/>
    <n v="0.50588569705371644"/>
    <n v="0.49411430294628356"/>
    <s v="Yes"/>
    <n v="8651.047053595772"/>
    <n v="2162.761763398943"/>
    <n v="0"/>
    <n v="3.4604188214383087"/>
    <n v="0"/>
    <n v="0.86510470535957718"/>
    <n v="0.2162761763290805"/>
    <m/>
    <m/>
    <m/>
    <n v="80"/>
    <n v="0"/>
    <m/>
    <x v="0"/>
    <n v="0.05"/>
    <n v="0.24511465875034083"/>
    <m/>
    <m/>
    <n v="0.24511465875034083"/>
    <n v="10"/>
    <n v="175081.89910738627"/>
    <n v="0.47967643591064735"/>
    <n v="188682.57736002427"/>
    <n v="0.516938568109655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878685459832383"/>
    <n v="70"/>
    <n v="1.1030159643765334"/>
    <x v="0"/>
    <x v="0"/>
    <x v="0"/>
    <x v="0"/>
    <n v="5.2831121660806799"/>
    <n v="2.48"/>
    <n v="2.48"/>
    <n v="2.8031121660806799"/>
    <n v="0.46942028146258502"/>
    <n v="0.53057971853741503"/>
    <n v="10011.114878859569"/>
    <n v="2502.7787197148923"/>
    <n v="0"/>
    <n v="0.54402713010551862"/>
    <n v="0"/>
    <n v="0.13600678252637965"/>
    <n v="3.4001695629894829E-2"/>
    <n v="6.6038902076008502E-2"/>
    <m/>
    <m/>
    <n v="0.26415560830403401"/>
    <n v="0.84907159812010924"/>
  </r>
  <r>
    <n v="310"/>
    <x v="39"/>
    <s v="CHAKGHAT"/>
    <n v="802180"/>
    <s v="Nagar Panchayat"/>
    <m/>
    <n v="10678"/>
    <n v="0.19855004748376584"/>
    <n v="13646.164369844311"/>
    <n v="2729.2328739688624"/>
    <n v="14706.223073360139"/>
    <n v="2941.2446146720276"/>
    <m/>
    <n v="0.28000000000000003"/>
    <n v="3.8209260235564075"/>
    <n v="2.37"/>
    <n v="2.37"/>
    <n v="1.4509260235564074"/>
    <n v="0.6202684860656037"/>
    <n v="0.3797315139343963"/>
    <s v="Yes"/>
    <n v="5181.8786555585975"/>
    <n v="1295.4696638896494"/>
    <n v="0"/>
    <n v="2.0727514622234389"/>
    <n v="0"/>
    <n v="0.51818786555585972"/>
    <n v="0.12954696638248758"/>
    <m/>
    <m/>
    <m/>
    <n v="80"/>
    <n v="0"/>
    <m/>
    <x v="0"/>
    <n v="0.05"/>
    <n v="0.1910463011778204"/>
    <m/>
    <m/>
    <n v="0.1910463011778204"/>
    <n v="10"/>
    <n v="136461.64369844311"/>
    <n v="0.37386751698203591"/>
    <n v="147062.23073360138"/>
    <n v="0.4029102211879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40773966429941"/>
    <n v="70"/>
    <n v="0.85970835530019152"/>
    <x v="0"/>
    <x v="0"/>
    <x v="0"/>
    <x v="0"/>
    <n v="4.1177424605408399"/>
    <n v="2.37"/>
    <n v="2.37"/>
    <n v="1.7477424605408398"/>
    <n v="0.5755580934725858"/>
    <n v="0.4244419065274142"/>
    <n v="6241.9373590744271"/>
    <n v="1560.4843397686068"/>
    <n v="0"/>
    <n v="0.42402348140633217"/>
    <n v="0"/>
    <n v="0.10600587035158304"/>
    <n v="2.6501467586570682E-2"/>
    <n v="5.1471780756760496E-2"/>
    <m/>
    <m/>
    <n v="0.20588712302704201"/>
    <n v="0.66178003830120635"/>
  </r>
  <r>
    <n v="311"/>
    <x v="39"/>
    <s v="GURH"/>
    <n v="802191"/>
    <s v="Nagar Panchayat"/>
    <m/>
    <n v="14608"/>
    <n v="0.19855004748376584"/>
    <n v="18668.586731099993"/>
    <n v="3733.7173462199985"/>
    <n v="20118.796277921418"/>
    <n v="4023.7592555842834"/>
    <m/>
    <n v="0.28000000000000003"/>
    <n v="5.227204284707998"/>
    <n v="4.03"/>
    <n v="4.03"/>
    <n v="1.1972042847079978"/>
    <n v="0.77096661628274665"/>
    <n v="0.22903338371725335"/>
    <s v="Yes"/>
    <n v="4275.7295882428489"/>
    <n v="1068.9323970607122"/>
    <n v="0"/>
    <n v="1.7102918352971395"/>
    <n v="0"/>
    <n v="0.42757295882428487"/>
    <n v="0.10689323970072656"/>
    <m/>
    <m/>
    <m/>
    <n v="80"/>
    <n v="0"/>
    <m/>
    <x v="0"/>
    <n v="0.05"/>
    <n v="0.2613602142353999"/>
    <m/>
    <m/>
    <n v="0.2613602142353999"/>
    <n v="10"/>
    <n v="186685.86731099992"/>
    <n v="0.51146812961917787"/>
    <n v="201187.96277921417"/>
    <n v="0.5511998980252442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4008640289949976"/>
    <n v="70"/>
    <n v="1.1761209640592996"/>
    <x v="0"/>
    <x v="0"/>
    <x v="0"/>
    <x v="0"/>
    <n v="5.6332629578179976"/>
    <n v="4.03"/>
    <n v="4.03"/>
    <n v="1.6032629578179973"/>
    <n v="0.71539355257809423"/>
    <n v="0.28460644742190577"/>
    <n v="5725.9391350642763"/>
    <n v="1431.4847837660691"/>
    <n v="0"/>
    <n v="0.58008381872857107"/>
    <n v="0"/>
    <n v="0.14502095468214277"/>
    <n v="3.6255238668722933E-2"/>
    <n v="7.0415786972724964E-2"/>
    <m/>
    <m/>
    <n v="0.28166314789089991"/>
    <n v="0.90534583250646383"/>
  </r>
  <r>
    <n v="312"/>
    <x v="39"/>
    <s v="GOVINDGARH"/>
    <n v="802190"/>
    <s v="Nagar Panchayat"/>
    <m/>
    <n v="10547"/>
    <n v="0.19855004748376584"/>
    <n v="13478.75029113579"/>
    <n v="2695.7500582271578"/>
    <n v="14525.803966541429"/>
    <n v="2905.160793308286"/>
    <m/>
    <n v="0.28000000000000003"/>
    <n v="3.7740500815180216"/>
    <n v="2.39"/>
    <n v="2.39"/>
    <n v="1.3840500815180214"/>
    <n v="0.6332719355538281"/>
    <n v="0.3667280644461719"/>
    <s v="Yes"/>
    <n v="4943.0360054215043"/>
    <n v="1235.7590013553761"/>
    <n v="0"/>
    <n v="1.9772144021686018"/>
    <n v="0"/>
    <n v="0.49430360054215045"/>
    <n v="0.12357590012935882"/>
    <m/>
    <m/>
    <m/>
    <n v="80"/>
    <n v="0"/>
    <m/>
    <x v="0"/>
    <n v="0.05"/>
    <n v="0.18870250407590108"/>
    <m/>
    <m/>
    <n v="0.18870250407590108"/>
    <n v="10"/>
    <n v="134787.50291135791"/>
    <n v="0.36928082989413125"/>
    <n v="145258.03966541428"/>
    <n v="0.3979672319600391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654376310111058"/>
    <n v="70"/>
    <n v="0.8491612683415547"/>
    <x v="0"/>
    <x v="0"/>
    <x v="0"/>
    <x v="0"/>
    <n v="4.0672251106316004"/>
    <n v="2.39"/>
    <n v="2.39"/>
    <n v="1.6772251106316003"/>
    <n v="0.58762422413075055"/>
    <n v="0.41237577586924945"/>
    <n v="5990.0896808271436"/>
    <n v="1497.5224202067859"/>
    <n v="0"/>
    <n v="0.41882147016225546"/>
    <n v="0"/>
    <n v="0.10470536754056387"/>
    <n v="2.6176341883832166E-2"/>
    <n v="5.0840313882895005E-2"/>
    <m/>
    <m/>
    <n v="0.20336125553158002"/>
    <n v="0.65366117849436434"/>
  </r>
  <r>
    <n v="313"/>
    <x v="39"/>
    <s v="DABHOURA"/>
    <n v="900690"/>
    <s v="Nagar Panchayat"/>
    <m/>
    <n v="8260"/>
    <n v="0.19855004748376584"/>
    <n v="10556.032749102269"/>
    <n v="2111.2065498204538"/>
    <n v="11376.044445210222"/>
    <n v="2275.2088890420446"/>
    <m/>
    <n v="0.28000000000000003"/>
    <n v="2.9556891697486356"/>
    <n v="0.05"/>
    <n v="0"/>
    <n v="2.9056891697486358"/>
    <n v="1.6916528473882867E-2"/>
    <n v="0.98308347152611708"/>
    <s v="Yes"/>
    <n v="10377.461320530841"/>
    <n v="2594.3653301327104"/>
    <n v="0"/>
    <n v="4.1509845282123363"/>
    <n v="0"/>
    <n v="1.0377461320530841"/>
    <n v="0.25943653300029923"/>
    <m/>
    <m/>
    <m/>
    <n v="80"/>
    <n v="0"/>
    <m/>
    <x v="0"/>
    <n v="0.05"/>
    <n v="0.1477844584874318"/>
    <m/>
    <m/>
    <n v="0.1477844584874318"/>
    <n v="10"/>
    <n v="105560.32749102269"/>
    <n v="0.28920637668773341"/>
    <n v="113760.44445210222"/>
    <n v="0.311672450553704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7502147370960213"/>
    <n v="70"/>
    <n v="0.66503006319344304"/>
    <x v="0"/>
    <x v="0"/>
    <x v="0"/>
    <x v="0"/>
    <n v="3.1852924446588626"/>
    <n v="0.05"/>
    <n v="0"/>
    <n v="3.1352924446588628"/>
    <n v="1.5697145825288542E-2"/>
    <n v="0.98430285417471142"/>
    <n v="11197.473016638794"/>
    <n v="2799.3682541596986"/>
    <n v="0"/>
    <n v="0.3280046784431816"/>
    <n v="0"/>
    <n v="8.2001169610795399E-2"/>
    <n v="2.0500292401673781E-2"/>
    <n v="3.9816155558235783E-2"/>
    <m/>
    <m/>
    <n v="0.15926462223294313"/>
    <n v="0.51192200003445998"/>
  </r>
  <r>
    <n v="314"/>
    <x v="40"/>
    <s v="SAGAR MC"/>
    <n v="802159"/>
    <s v="Nagar Nigam"/>
    <n v="48"/>
    <n v="274556"/>
    <n v="0.17629737481002597"/>
    <n v="342320.9028536781"/>
    <n v="68464.180570735625"/>
    <n v="366522.65387284884"/>
    <n v="73304.530774569765"/>
    <m/>
    <n v="0.4"/>
    <n v="136.92836114147124"/>
    <n v="140.41999999999999"/>
    <n v="140.41999999999999"/>
    <n v="-3.491638858528745"/>
    <n v="1.025499749134668"/>
    <n v="-2.5499749134668015E-2"/>
    <s v="Yes"/>
    <n v="-8729.0971463218611"/>
    <n v="-2182.2742865804653"/>
    <n v="0"/>
    <n v="-3.4916388585287446"/>
    <n v="0"/>
    <n v="-0.87290971463218614"/>
    <n v="-0.21822742864713515"/>
    <m/>
    <m/>
    <m/>
    <n v="80"/>
    <n v="0"/>
    <m/>
    <x v="0"/>
    <n v="0.05"/>
    <n v="6.8464180570735627"/>
    <m/>
    <m/>
    <n v="6.8464180570735627"/>
    <n v="40"/>
    <n v="13692836.114147123"/>
    <n v="37.514619490814034"/>
    <n v="14660906.154913954"/>
    <n v="40.166866177846451"/>
    <n v="0"/>
    <n v="3"/>
    <n v="38.25"/>
    <x v="0"/>
    <n v="-38.25"/>
    <x v="0"/>
    <n v="-2.5499999999999998"/>
    <n v="2.5"/>
    <n v="0"/>
    <n v="-38.25"/>
    <n v="-26.774999999999999"/>
    <x v="0"/>
    <x v="0"/>
    <m/>
    <x v="0"/>
    <x v="0"/>
    <n v="4.5000000000000003E-5"/>
    <n v="15.404440628415516"/>
    <n v="120"/>
    <n v="36.970657508197235"/>
    <x v="0"/>
    <x v="0"/>
    <x v="0"/>
    <x v="0"/>
    <n v="146.60906154913954"/>
    <n v="140.41999999999999"/>
    <n v="140.41999999999999"/>
    <n v="6.1890615491395522"/>
    <n v="0.95778527272637137"/>
    <n v="4.2214727273628627E-2"/>
    <n v="15472.653872848879"/>
    <n v="3868.1634682122199"/>
    <n v="0"/>
    <n v="9.6807004076682972"/>
    <n v="0"/>
    <n v="2.4201751019170743"/>
    <n v="0.60504377544901633"/>
    <n v="1.8326132693642443"/>
    <m/>
    <m/>
    <n v="7.3304530774569772"/>
    <n v="16.493519424278198"/>
  </r>
  <r>
    <n v="315"/>
    <x v="40"/>
    <s v="MAKRONIA"/>
    <n v="900172"/>
    <s v="Nagar Palika"/>
    <n v="18"/>
    <n v="23861"/>
    <n v="0.17629737481002597"/>
    <n v="29750.284324478842"/>
    <n v="5950.0568648957687"/>
    <n v="31853.600154649859"/>
    <n v="6370.7200309299715"/>
    <m/>
    <n v="0.28000000000000003"/>
    <n v="8.3300796108540762"/>
    <n v="8.06"/>
    <n v="8.06"/>
    <n v="0.27007961085407572"/>
    <n v="0.96757778755173451"/>
    <n v="3.2422212448265486E-2"/>
    <s v="Yes"/>
    <n v="964.5700387645561"/>
    <n v="241.14250969113903"/>
    <n v="0"/>
    <n v="0.38582801550582246"/>
    <n v="0"/>
    <n v="9.6457003876455616E-2"/>
    <n v="2.4114250967908188E-2"/>
    <m/>
    <m/>
    <m/>
    <n v="80"/>
    <n v="0"/>
    <m/>
    <x v="0"/>
    <n v="0.05"/>
    <n v="0.41650398054270382"/>
    <m/>
    <m/>
    <n v="0.41650398054270382"/>
    <n v="20"/>
    <n v="595005.68648957682"/>
    <n v="1.6301525657248681"/>
    <n v="637072.00309299724"/>
    <n v="1.7454027481999923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3387627946015479"/>
    <n v="70"/>
    <n v="1.8742679124421671"/>
    <x v="0"/>
    <x v="0"/>
    <x v="0"/>
    <x v="0"/>
    <n v="8.919008043301961"/>
    <n v="8.06"/>
    <n v="8.06"/>
    <n v="0.85900804330196046"/>
    <n v="0.90368793938390246"/>
    <n v="9.6312060616097539E-2"/>
    <n v="3067.8858689355729"/>
    <n v="766.97146723389324"/>
    <n v="0"/>
    <n v="0.84132633206840679"/>
    <n v="0"/>
    <n v="0.2103315830171017"/>
    <n v="5.2582895751646277E-2"/>
    <n v="0.11148760054127452"/>
    <m/>
    <m/>
    <n v="0.44595040216509807"/>
    <n v="1.4334120069592438"/>
  </r>
  <r>
    <n v="316"/>
    <x v="40"/>
    <s v="DEORI_S"/>
    <n v="802163"/>
    <s v="Nagar Palika"/>
    <n v="15"/>
    <n v="25632"/>
    <n v="0.17629737481002597"/>
    <n v="31958.39603558282"/>
    <n v="6391.6792071165637"/>
    <n v="34217.823191148113"/>
    <n v="6843.5646382296227"/>
    <m/>
    <n v="0.28000000000000003"/>
    <n v="8.9483508899631907"/>
    <n v="7.74"/>
    <n v="7.74"/>
    <n v="1.2083508899631905"/>
    <n v="0.86496384587259278"/>
    <n v="0.13503615412740722"/>
    <s v="Yes"/>
    <n v="4315.5388927256799"/>
    <n v="1078.88472318142"/>
    <n v="0"/>
    <n v="1.726215557090272"/>
    <n v="0"/>
    <n v="0.43155388927256799"/>
    <n v="0.10788847231274758"/>
    <m/>
    <m/>
    <m/>
    <n v="80"/>
    <n v="0"/>
    <m/>
    <x v="0"/>
    <n v="0.05"/>
    <n v="0.44741754449815957"/>
    <m/>
    <m/>
    <n v="0.44741754449815957"/>
    <n v="20"/>
    <n v="639167.92071165645"/>
    <n v="1.7511449882511136"/>
    <n v="684356.46382296225"/>
    <n v="1.874949215953321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438127821601227"/>
    <n v="70"/>
    <n v="2.0133789502417176"/>
    <x v="0"/>
    <x v="0"/>
    <x v="0"/>
    <x v="0"/>
    <n v="9.5809904935214725"/>
    <n v="7.74"/>
    <n v="7.74"/>
    <n v="1.8409904935214723"/>
    <n v="0.80784966911653622"/>
    <n v="0.19215033088346378"/>
    <n v="6574.9660482909712"/>
    <n v="1643.7415120727428"/>
    <n v="0"/>
    <n v="0.90377086222611647"/>
    <n v="0"/>
    <n v="0.22594271555652912"/>
    <n v="5.6485678886307997E-2"/>
    <n v="0.11976238116901841"/>
    <m/>
    <m/>
    <n v="0.47904952467607365"/>
    <n v="1.5398020436016651"/>
  </r>
  <r>
    <n v="317"/>
    <x v="40"/>
    <s v="GARHAKOTA"/>
    <n v="802161"/>
    <s v="Nagar Palika"/>
    <n v="19"/>
    <n v="32726"/>
    <n v="0.17629737481002597"/>
    <n v="40803.311043246074"/>
    <n v="8160.6622086492152"/>
    <n v="43688.064987262529"/>
    <n v="8737.6129974525065"/>
    <m/>
    <n v="0.28000000000000003"/>
    <n v="11.424927092108902"/>
    <n v="5.31"/>
    <n v="5.31"/>
    <n v="6.1149270921089025"/>
    <n v="0.46477320662007293"/>
    <n v="0.53522679337992707"/>
    <s v="Yes"/>
    <n v="21839.025328960364"/>
    <n v="5459.7563322400911"/>
    <n v="0"/>
    <n v="8.7356101315841457"/>
    <n v="0"/>
    <n v="2.1839025328960364"/>
    <n v="0.54597563319671027"/>
    <m/>
    <m/>
    <m/>
    <n v="80"/>
    <n v="0"/>
    <m/>
    <x v="0"/>
    <n v="0.05"/>
    <n v="0.57124635460544515"/>
    <m/>
    <m/>
    <n v="0.57124635460544515"/>
    <n v="20"/>
    <n v="816066.22086492146"/>
    <n v="2.2357978653833466"/>
    <n v="873761.29974525061"/>
    <n v="2.393866574644522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8361489969460734"/>
    <n v="70"/>
    <n v="2.5706085957245031"/>
    <x v="0"/>
    <x v="0"/>
    <x v="0"/>
    <x v="0"/>
    <n v="12.232658196433508"/>
    <n v="5.31"/>
    <n v="5.31"/>
    <n v="6.9226581964335088"/>
    <n v="0.43408390185774637"/>
    <n v="0.56591609814225363"/>
    <n v="24723.779272976815"/>
    <n v="6180.9448182442038"/>
    <n v="0"/>
    <n v="1.1539015776065806"/>
    <n v="0"/>
    <n v="0.28847539440164516"/>
    <n v="7.2118848596805396E-2"/>
    <n v="0.15290822745541885"/>
    <m/>
    <m/>
    <n v="0.61163290982167551"/>
    <n v="1.965962924426814"/>
  </r>
  <r>
    <n v="318"/>
    <x v="40"/>
    <s v="KHURAI"/>
    <n v="802154"/>
    <s v="Nagar Palika"/>
    <n v="27"/>
    <n v="51108"/>
    <n v="0.17629737481002597"/>
    <n v="63722.288724507132"/>
    <n v="12744.457744901427"/>
    <n v="68227.391840402532"/>
    <n v="13645.478368080507"/>
    <m/>
    <n v="0.28000000000000003"/>
    <n v="17.842240842862001"/>
    <n v="22.9"/>
    <n v="22.9"/>
    <n v="-5.0577591571379976"/>
    <n v="1.283471073038531"/>
    <n v="-0.28347107303853103"/>
    <s v="Yes"/>
    <n v="-18063.425561207136"/>
    <n v="-4515.8563903017839"/>
    <n v="0"/>
    <n v="-7.2253702244828544"/>
    <n v="0"/>
    <n v="-1.8063425561207136"/>
    <n v="-0.45158563900759913"/>
    <m/>
    <m/>
    <m/>
    <n v="80"/>
    <n v="0"/>
    <m/>
    <x v="0"/>
    <n v="0.05"/>
    <n v="0.89211204214310014"/>
    <m/>
    <m/>
    <n v="0.89211204214310014"/>
    <n v="20"/>
    <n v="1274445.7744901427"/>
    <n v="3.4916322588771029"/>
    <n v="1364547.8368080505"/>
    <n v="3.7384872241316454"/>
    <n v="0"/>
    <n v="8"/>
    <n v="102"/>
    <x v="0"/>
    <n v="-102"/>
    <x v="0"/>
    <n v="-6.8"/>
    <n v="2.5"/>
    <n v="0"/>
    <n v="-102"/>
    <n v="-71.399999999999991"/>
    <x v="0"/>
    <x v="0"/>
    <m/>
    <x v="0"/>
    <x v="0"/>
    <n v="4.5000000000000003E-5"/>
    <n v="2.8675029926028213"/>
    <n v="70"/>
    <n v="4.0145041896439499"/>
    <x v="0"/>
    <x v="0"/>
    <x v="0"/>
    <x v="0"/>
    <n v="19.103669715312709"/>
    <n v="22.9"/>
    <n v="22.9"/>
    <n v="-3.7963302846872899"/>
    <n v="1.1987225669863999"/>
    <n v="-0.1987225669863999"/>
    <n v="-13558.322445311747"/>
    <n v="-3389.5806113279368"/>
    <n v="0"/>
    <n v="1.8020412463581552"/>
    <n v="0"/>
    <n v="0.4505103115895388"/>
    <n v="0.11262757789175337"/>
    <n v="0.23879587144140885"/>
    <m/>
    <m/>
    <n v="0.9551834857656355"/>
    <n v="3.0702326328181142"/>
  </r>
  <r>
    <n v="319"/>
    <x v="40"/>
    <s v="REHLI"/>
    <n v="802162"/>
    <s v="Nagar Palika"/>
    <n v="15"/>
    <n v="30329"/>
    <n v="0.17629737481002597"/>
    <n v="37814.692312858591"/>
    <n v="7562.9384625717184"/>
    <n v="40488.153853165233"/>
    <n v="8097.6307706330463"/>
    <m/>
    <n v="0.28000000000000003"/>
    <n v="10.588113847600408"/>
    <n v="4.4400000000000004"/>
    <n v="4.4400000000000004"/>
    <n v="6.1481138476004071"/>
    <n v="0.41933814312038598"/>
    <n v="0.58066185687961402"/>
    <s v="Yes"/>
    <n v="21957.549455715736"/>
    <n v="5489.3873639289341"/>
    <n v="0"/>
    <n v="8.7830197822862939"/>
    <n v="0"/>
    <n v="2.1957549455715735"/>
    <n v="0.54893873636544643"/>
    <m/>
    <m/>
    <m/>
    <n v="80"/>
    <n v="0"/>
    <m/>
    <x v="0"/>
    <n v="0.05"/>
    <n v="0.52940569238002044"/>
    <m/>
    <m/>
    <n v="0.52940569238002044"/>
    <n v="20"/>
    <n v="756293.84625717183"/>
    <n v="2.0720379349511555"/>
    <n v="809763.0770633046"/>
    <n v="2.218528978255629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016611540786366"/>
    <n v="70"/>
    <n v="2.3823256157100912"/>
    <x v="0"/>
    <x v="0"/>
    <x v="0"/>
    <x v="0"/>
    <n v="11.336683078886265"/>
    <n v="4.4400000000000004"/>
    <n v="4.4400000000000004"/>
    <n v="6.896683078886265"/>
    <n v="0.39164894785399551"/>
    <n v="0.60835105214600449"/>
    <n v="24631.010996022374"/>
    <n v="6157.7527490055936"/>
    <n v="0"/>
    <n v="1.0693846161226563"/>
    <n v="0"/>
    <n v="0.26734615403066408"/>
    <n v="6.6836538504324139E-2"/>
    <n v="0.14170853848607831"/>
    <m/>
    <m/>
    <n v="0.56683415394431325"/>
    <n v="1.8219669233924356"/>
  </r>
  <r>
    <n v="320"/>
    <x v="40"/>
    <s v="BINA ETAWA"/>
    <n v="802153"/>
    <s v="Nagar Palika"/>
    <n v="25"/>
    <n v="64529"/>
    <n v="0.17629737481002597"/>
    <n v="80455.810618762625"/>
    <n v="16091.162123752525"/>
    <n v="86143.957268320723"/>
    <n v="17228.791453664144"/>
    <m/>
    <n v="0.28000000000000003"/>
    <n v="22.527626973253536"/>
    <n v="16.920000000000002"/>
    <n v="16.920000000000002"/>
    <n v="5.6076269732535344"/>
    <n v="0.75107777752573213"/>
    <n v="0.24892222247426787"/>
    <s v="Yes"/>
    <n v="20027.239190191194"/>
    <n v="5006.8097975477986"/>
    <n v="0"/>
    <n v="8.010895676076478"/>
    <n v="0"/>
    <n v="2.0027239190191195"/>
    <n v="0.50068097972974579"/>
    <m/>
    <m/>
    <m/>
    <n v="80"/>
    <n v="0"/>
    <m/>
    <x v="0"/>
    <n v="0.05"/>
    <n v="1.1263813486626768"/>
    <m/>
    <m/>
    <n v="1.1263813486626768"/>
    <n v="20"/>
    <n v="1609116.2123752525"/>
    <n v="4.4085375681513765"/>
    <n v="1722879.1453664145"/>
    <n v="4.7202168366203132"/>
    <n v="0"/>
    <n v="1"/>
    <n v="12.75"/>
    <x v="0"/>
    <n v="-12.75"/>
    <x v="0"/>
    <n v="-0.85"/>
    <n v="2.5"/>
    <n v="0"/>
    <n v="-12.75"/>
    <n v="-8.9249999999999989"/>
    <x v="0"/>
    <x v="0"/>
    <m/>
    <x v="0"/>
    <x v="0"/>
    <n v="4.5000000000000003E-5"/>
    <n v="3.6205114778443184"/>
    <n v="70"/>
    <n v="5.0687160689820452"/>
    <x v="0"/>
    <x v="0"/>
    <x v="0"/>
    <x v="0"/>
    <n v="24.120308035129806"/>
    <n v="16.920000000000002"/>
    <n v="16.920000000000002"/>
    <n v="7.2003080351298046"/>
    <n v="0.70148357870708034"/>
    <n v="0.29851642129291966"/>
    <n v="25715.385839749302"/>
    <n v="6428.8464599373256"/>
    <n v="0"/>
    <n v="2.2752586598232423"/>
    <n v="0"/>
    <n v="0.56881466495581057"/>
    <n v="0.14220366623184255"/>
    <n v="0.30150385043912259"/>
    <m/>
    <m/>
    <n v="1.2060154017564904"/>
    <n v="3.8764780770744327"/>
  </r>
  <r>
    <n v="321"/>
    <x v="40"/>
    <s v="BANDA"/>
    <n v="802155"/>
    <s v="Nagar Panchayat"/>
    <n v="15"/>
    <n v="30923"/>
    <n v="0.17629737481002597"/>
    <n v="38555.301209750607"/>
    <n v="7711.0602419501211"/>
    <n v="41281.123070375827"/>
    <n v="8256.2246140751649"/>
    <m/>
    <n v="0.28000000000000003"/>
    <n v="10.795484338730171"/>
    <n v="6.72"/>
    <n v="6.72"/>
    <n v="4.0754843387301714"/>
    <n v="0.6224824926002761"/>
    <n v="0.3775175073997239"/>
    <s v="Yes"/>
    <n v="14555.301209750611"/>
    <n v="3638.8253024376527"/>
    <n v="0"/>
    <n v="5.8221204839002443"/>
    <n v="0"/>
    <n v="1.4555301209750611"/>
    <n v="0.36388253022557115"/>
    <m/>
    <m/>
    <m/>
    <n v="80"/>
    <n v="0"/>
    <m/>
    <x v="0"/>
    <n v="0.05"/>
    <n v="0.53977421693650862"/>
    <m/>
    <m/>
    <n v="0.53977421693650862"/>
    <n v="10"/>
    <n v="385553.01209750609"/>
    <n v="1.0563096221849482"/>
    <n v="412811.23070375825"/>
    <n v="1.1309896731609816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349885544387775"/>
    <n v="70"/>
    <n v="2.4289839762142882"/>
    <x v="0"/>
    <x v="0"/>
    <x v="0"/>
    <x v="0"/>
    <n v="11.558714459705232"/>
    <n v="6.72"/>
    <n v="6.72"/>
    <n v="4.8387144597052325"/>
    <n v="0.58137953173136625"/>
    <n v="0.41862046826863375"/>
    <n v="17281.12307037583"/>
    <n v="4320.2807675939575"/>
    <n v="0"/>
    <n v="1.0903287442500877"/>
    <n v="0"/>
    <n v="0.27258218606252194"/>
    <n v="6.814554651222321E-2"/>
    <n v="0.14448393074631541"/>
    <m/>
    <m/>
    <n v="0.57793572298526164"/>
    <n v="1.8576505381669124"/>
  </r>
  <r>
    <n v="322"/>
    <x v="40"/>
    <s v="RAHATGARH"/>
    <n v="802157"/>
    <s v="Nagar Panchayat"/>
    <n v="15"/>
    <n v="31537"/>
    <n v="0.17629737481002597"/>
    <n v="39320.846433137303"/>
    <n v="7864.1692866274607"/>
    <n v="42100.791587829197"/>
    <n v="8420.1583175658398"/>
    <m/>
    <n v="0.28000000000000003"/>
    <n v="11.009837001278445"/>
    <n v="8.81"/>
    <n v="8.81"/>
    <n v="2.1998370012784445"/>
    <n v="0.80019349959286379"/>
    <n v="0.19980650040713621"/>
    <s v="Yes"/>
    <n v="7856.560718851586"/>
    <n v="1964.1401797128965"/>
    <n v="0"/>
    <n v="3.1426242875406345"/>
    <n v="0"/>
    <n v="0.78565607188515862"/>
    <n v="0.19641401796146896"/>
    <m/>
    <m/>
    <m/>
    <n v="80"/>
    <n v="0"/>
    <m/>
    <x v="0"/>
    <n v="0.05"/>
    <n v="0.55049185006392232"/>
    <m/>
    <m/>
    <n v="0.55049185006392232"/>
    <n v="10"/>
    <n v="393208.46433137305"/>
    <n v="1.0772834639215698"/>
    <n v="421007.91587829194"/>
    <n v="1.1534463448720327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7694380894911788"/>
    <n v="70"/>
    <n v="2.4772133252876505"/>
    <x v="0"/>
    <x v="0"/>
    <x v="0"/>
    <x v="0"/>
    <n v="11.788221644592177"/>
    <n v="8.81"/>
    <n v="8.81"/>
    <n v="2.9782216445921765"/>
    <n v="0.7473561547802734"/>
    <n v="0.2526438452197266"/>
    <n v="10636.505873543487"/>
    <n v="2659.1264683858717"/>
    <n v="0"/>
    <n v="1.1119780618767603"/>
    <n v="0"/>
    <n v="0.27799451546919007"/>
    <n v="6.9498628863822576E-2"/>
    <n v="0.1473527705574022"/>
    <m/>
    <m/>
    <n v="0.58941108222960892"/>
    <n v="1.8945356214523139"/>
  </r>
  <r>
    <n v="323"/>
    <x v="40"/>
    <s v="SHAHGARH"/>
    <n v="802156"/>
    <s v="Nagar Panchayat"/>
    <n v="15"/>
    <n v="16300"/>
    <n v="0.17629737481002597"/>
    <n v="20323.106093164792"/>
    <n v="4064.6212186329585"/>
    <n v="21759.929697866504"/>
    <n v="4351.985939573301"/>
    <m/>
    <n v="0.28000000000000003"/>
    <n v="5.6904697060861427"/>
    <n v="4.9000000000000004"/>
    <n v="4.9000000000000004"/>
    <n v="0.79046970608614231"/>
    <n v="0.86108884733351465"/>
    <n v="0.13891115266648535"/>
    <s v="Yes"/>
    <n v="2823.1060931647935"/>
    <n v="705.77652329119837"/>
    <n v="0"/>
    <n v="1.1292424372659173"/>
    <n v="0"/>
    <n v="0.28231060931647933"/>
    <n v="7.0577652325590948E-2"/>
    <m/>
    <m/>
    <m/>
    <n v="80"/>
    <n v="0"/>
    <m/>
    <x v="0"/>
    <n v="0.05"/>
    <n v="0.28452348530430716"/>
    <m/>
    <m/>
    <n v="0.28452348530430716"/>
    <n v="10"/>
    <n v="203231.06093164792"/>
    <n v="0.55679742720999437"/>
    <n v="217599.29697866505"/>
    <n v="0.59616245747579466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91453977419241572"/>
    <n v="70"/>
    <n v="1.2803556838693819"/>
    <x v="0"/>
    <x v="0"/>
    <x v="0"/>
    <x v="0"/>
    <n v="6.0927803154026217"/>
    <n v="4.9000000000000004"/>
    <n v="4.9000000000000004"/>
    <n v="1.1927803154026213"/>
    <n v="0.80423053948174394"/>
    <n v="0.19576946051825606"/>
    <n v="4259.9296978665043"/>
    <n v="1064.9824244666261"/>
    <n v="0"/>
    <n v="0.57472944188068431"/>
    <n v="0"/>
    <n v="0.14368236047017108"/>
    <n v="3.5920590115746748E-2"/>
    <n v="7.6159753942532771E-2"/>
    <m/>
    <m/>
    <n v="0.30463901577013108"/>
    <n v="0.9791968364039928"/>
  </r>
  <r>
    <n v="324"/>
    <x v="40"/>
    <s v="SHAHPUR_S"/>
    <n v="802158"/>
    <s v="Nagar Panchayat"/>
    <n v="15"/>
    <n v="13668"/>
    <n v="0.17629737481002597"/>
    <n v="17041.48552646481"/>
    <n v="3408.297105292962"/>
    <n v="18246.301785916527"/>
    <n v="3649.2603571833051"/>
    <m/>
    <n v="0.28000000000000003"/>
    <n v="4.7716159474101474"/>
    <n v="3.85"/>
    <n v="3.85"/>
    <n v="0.9216159474101473"/>
    <n v="0.80685454203195761"/>
    <n v="0.19314545796804239"/>
    <s v="Yes"/>
    <n v="3291.4855264648118"/>
    <n v="822.87138161620294"/>
    <n v="0"/>
    <n v="1.3165942105859247"/>
    <n v="0"/>
    <n v="0.32914855264648119"/>
    <n v="8.2287138157505935E-2"/>
    <m/>
    <m/>
    <m/>
    <n v="80"/>
    <n v="0"/>
    <m/>
    <x v="0"/>
    <n v="0.05"/>
    <n v="0.23858079737050739"/>
    <m/>
    <m/>
    <n v="0.23858079737050739"/>
    <n v="10"/>
    <n v="170414.8552646481"/>
    <n v="0.46689001442369343"/>
    <n v="182463.01785916527"/>
    <n v="0.49989867906620622"/>
    <n v="0"/>
    <n v="1"/>
    <n v="12.75"/>
    <x v="0"/>
    <n v="-12.75"/>
    <x v="0"/>
    <n v="-0.85"/>
    <n v="2.5"/>
    <n v="0"/>
    <n v="-12.75"/>
    <n v="-8.9249999999999989"/>
    <x v="0"/>
    <x v="0"/>
    <m/>
    <x v="0"/>
    <x v="0"/>
    <n v="4.5000000000000003E-5"/>
    <n v="0.76686684869091648"/>
    <n v="70"/>
    <n v="1.073613588167283"/>
    <x v="0"/>
    <x v="0"/>
    <x v="0"/>
    <x v="0"/>
    <n v="5.1089645000566275"/>
    <n v="3.85"/>
    <n v="3.85"/>
    <n v="1.2589645000566274"/>
    <n v="0.75357736385863061"/>
    <n v="0.24642263614136939"/>
    <n v="4496.3017859165266"/>
    <n v="1124.0754464791316"/>
    <n v="0"/>
    <n v="0.48192650378068591"/>
    <n v="0"/>
    <n v="0.12048162594517148"/>
    <n v="3.0120406484786852E-2"/>
    <n v="6.3862056250707844E-2"/>
    <m/>
    <m/>
    <n v="0.25544822500283138"/>
    <n v="0.82108358036624374"/>
  </r>
  <r>
    <n v="325"/>
    <x v="40"/>
    <s v="MALTHAUN"/>
    <n v="900699"/>
    <s v="Nagar Panchayat"/>
    <n v="15"/>
    <n v="10764"/>
    <n v="0.17629737481002597"/>
    <n v="13420.730919437166"/>
    <n v="2684.1461838874334"/>
    <n v="14369.563390664727"/>
    <n v="2873.9126781329455"/>
    <m/>
    <n v="0.28000000000000003"/>
    <n v="3.7578046574424069"/>
    <n v="5.45"/>
    <n v="5.45"/>
    <n v="-1.6921953425575933"/>
    <n v="1.4503148771201204"/>
    <n v="-0.45031487712012042"/>
    <s v="Yes"/>
    <n v="-6043.5547948485464"/>
    <n v="-1510.8886987121366"/>
    <n v="0"/>
    <n v="-2.4174219179394187"/>
    <n v="0"/>
    <n v="-0.60435547948485469"/>
    <n v="-0.15108886986365921"/>
    <m/>
    <m/>
    <m/>
    <n v="80"/>
    <n v="0"/>
    <m/>
    <x v="0"/>
    <n v="0.05"/>
    <n v="0.18789023287212037"/>
    <m/>
    <m/>
    <n v="0.18789023287212037"/>
    <n v="10"/>
    <n v="134207.30919437166"/>
    <n v="0.36769125806677161"/>
    <n v="143695.63390664727"/>
    <n v="0.3936866682373897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60393289137467254"/>
    <n v="70"/>
    <n v="0.84550604792454154"/>
    <x v="0"/>
    <x v="0"/>
    <x v="0"/>
    <x v="0"/>
    <n v="4.0234777493861236"/>
    <n v="5.45"/>
    <n v="5.45"/>
    <n v="-1.4265222506138766"/>
    <n v="1.3545495562468379"/>
    <n v="-0.35454955624683793"/>
    <n v="-5094.7223236209875"/>
    <n v="-1273.6805809052469"/>
    <n v="0"/>
    <n v="0.3795329884910239"/>
    <n v="0"/>
    <n v="9.4883247122755976E-2"/>
    <n v="2.3720811779502943E-2"/>
    <n v="5.0293471867326543E-2"/>
    <m/>
    <m/>
    <n v="0.2011738874693062"/>
    <n v="0.64663035257991275"/>
  </r>
  <r>
    <n v="326"/>
    <x v="40"/>
    <s v="BAANDRI"/>
    <n v="900697"/>
    <s v="Nagar Panchayat"/>
    <n v="15"/>
    <n v="28078"/>
    <n v="0.17629737481002597"/>
    <n v="35008.108765882273"/>
    <n v="7001.6217531764541"/>
    <n v="37483.147610840228"/>
    <n v="7496.6295221680457"/>
    <m/>
    <n v="0.28000000000000003"/>
    <n v="9.8022704544470383"/>
    <n v="6.03"/>
    <n v="6.03"/>
    <n v="3.772270454447038"/>
    <n v="0.61516360194533748"/>
    <n v="0.38483639805466252"/>
    <s v="Yes"/>
    <n v="13472.394480167992"/>
    <n v="3368.0986200419979"/>
    <n v="0"/>
    <n v="5.3889577920671963"/>
    <n v="0"/>
    <n v="1.3472394480167991"/>
    <n v="0.33680986198735929"/>
    <m/>
    <m/>
    <m/>
    <n v="80"/>
    <n v="0"/>
    <m/>
    <x v="0"/>
    <n v="0.05"/>
    <n v="0.49011352272235192"/>
    <m/>
    <m/>
    <n v="0.49011352272235192"/>
    <n v="10"/>
    <n v="350081.08765882271"/>
    <n v="0.95912626755841834"/>
    <n v="374831.47610840225"/>
    <n v="1.02693555098192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1.5753648944647023"/>
    <n v="70"/>
    <n v="2.2055108522505833"/>
    <x v="0"/>
    <x v="0"/>
    <x v="0"/>
    <x v="0"/>
    <n v="10.495281331035265"/>
    <n v="6.03"/>
    <n v="6.03"/>
    <n v="4.465281331035265"/>
    <n v="0.57454391262184445"/>
    <n v="0.42545608737815555"/>
    <n v="15947.433325125945"/>
    <n v="3986.8583312814862"/>
    <n v="0"/>
    <n v="0.99001553798318209"/>
    <n v="0"/>
    <n v="0.24750388449579552"/>
    <n v="6.1875971120855022E-2"/>
    <n v="0.1311910166379408"/>
    <m/>
    <m/>
    <n v="0.52476406655176333"/>
    <n v="1.6867416424878103"/>
  </r>
  <r>
    <n v="327"/>
    <x v="40"/>
    <s v="SURAKHI"/>
    <n v="900700"/>
    <s v="Nagar Panchayat"/>
    <n v="12"/>
    <n v="7289"/>
    <n v="0.17629737481002597"/>
    <n v="9088.0441909863912"/>
    <n v="1817.6088381972781"/>
    <n v="9730.5599734815314"/>
    <n v="1946.1119946963063"/>
    <m/>
    <n v="0.28000000000000003"/>
    <n v="2.5446523734761901"/>
    <n v="5.71"/>
    <n v="5.71"/>
    <n v="-3.1653476265238099"/>
    <n v="2.2439214328516326"/>
    <n v="-1.2439214328516326"/>
    <s v="Yes"/>
    <n v="-11304.812951870748"/>
    <n v="-2826.2032379676871"/>
    <n v="0"/>
    <n v="-4.5219251807482994"/>
    <n v="0"/>
    <n v="-1.1304812951870749"/>
    <n v="-0.28262032378263768"/>
    <m/>
    <m/>
    <m/>
    <n v="80"/>
    <n v="0"/>
    <m/>
    <x v="0"/>
    <n v="0.05"/>
    <n v="0.1272326186738095"/>
    <m/>
    <m/>
    <n v="0.1272326186738095"/>
    <n v="10"/>
    <n v="90880.441909863905"/>
    <n v="0.24898751208181891"/>
    <n v="97305.599734815318"/>
    <n v="0.26659068420497345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40896198859438765"/>
    <n v="70"/>
    <n v="0.57254678403214276"/>
    <x v="0"/>
    <x v="0"/>
    <x v="0"/>
    <x v="0"/>
    <n v="2.7245567925748291"/>
    <n v="5.71"/>
    <n v="5.71"/>
    <n v="-2.9854432074251709"/>
    <n v="2.0957537077448078"/>
    <n v="-1.0957537077448078"/>
    <n v="-10662.29716937561"/>
    <n v="-2665.5742923439025"/>
    <n v="0"/>
    <n v="0.25700631299805554"/>
    <n v="0"/>
    <n v="6.4251578249513885E-2"/>
    <n v="1.6062894561575336E-2"/>
    <n v="3.4056959907185366E-2"/>
    <m/>
    <m/>
    <n v="0.13622783962874147"/>
    <n v="0.43787519880666892"/>
  </r>
  <r>
    <n v="328"/>
    <x v="40"/>
    <s v="BILHARA"/>
    <n v="900698"/>
    <s v="Nagar Panchayat"/>
    <n v="15"/>
    <n v="9371"/>
    <n v="0.17629737481002597"/>
    <n v="11683.915779082654"/>
    <n v="2336.7831558165308"/>
    <n v="12509.957128755032"/>
    <n v="2501.9914257510063"/>
    <m/>
    <n v="0.28000000000000003"/>
    <n v="3.2714964181431432"/>
    <n v="4.55"/>
    <n v="4.55"/>
    <n v="-1.2785035818568566"/>
    <n v="1.3908008502673275"/>
    <n v="-0.39080085026732747"/>
    <s v="Yes"/>
    <n v="-4566.0842209173452"/>
    <n v="-1141.5210552293363"/>
    <n v="0"/>
    <n v="-1.8264336883669381"/>
    <n v="0"/>
    <n v="-0.45660842209173452"/>
    <n v="-0.11415210551722602"/>
    <m/>
    <m/>
    <m/>
    <n v="80"/>
    <n v="0"/>
    <m/>
    <x v="0"/>
    <n v="0.05"/>
    <n v="0.16357482090715716"/>
    <m/>
    <m/>
    <n v="0.16357482090715716"/>
    <n v="10"/>
    <n v="116839.15779082655"/>
    <n v="0.32010728161870289"/>
    <n v="125099.57128755032"/>
    <n v="0.34273855147274063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52577621005871944"/>
    <n v="70"/>
    <n v="0.73608669408220717"/>
    <x v="0"/>
    <x v="0"/>
    <x v="0"/>
    <x v="0"/>
    <n v="3.502787996051409"/>
    <n v="4.55"/>
    <n v="4.55"/>
    <n v="-1.0472120039485908"/>
    <n v="1.29896528283444"/>
    <n v="-0.29896528283444002"/>
    <n v="-3740.0428712449666"/>
    <n v="-935.01071781124165"/>
    <n v="0"/>
    <n v="0.33041653986895136"/>
    <n v="0"/>
    <n v="8.2604134967237841E-2"/>
    <n v="2.0651033740776911E-2"/>
    <n v="4.3784849950642614E-2"/>
    <m/>
    <m/>
    <n v="0.17513939980257046"/>
    <n v="0.56294807079397646"/>
  </r>
  <r>
    <n v="329"/>
    <x v="40"/>
    <s v="Badodiyakalan"/>
    <s v="New ULB"/>
    <s v="Nagar Panchayat"/>
    <n v="20"/>
    <n v="6836"/>
    <n v="0.17629737481002597"/>
    <n v="8523.2363958818732"/>
    <n v="1704.6472791763747"/>
    <n v="9125.8208229825414"/>
    <n v="1825.1641645965083"/>
    <m/>
    <n v="0.28000000000000003"/>
    <n v="2.3865061908469247"/>
    <n v="7.9"/>
    <n v="7.9"/>
    <n v="-5.5134938091530756"/>
    <n v="3.3102784439861201"/>
    <n v="-2.3102784439861201"/>
    <s v="Yes"/>
    <n v="-19691.049318403839"/>
    <n v="-4922.7623296009597"/>
    <n v="0"/>
    <n v="-7.8764197273615357"/>
    <n v="0"/>
    <n v="-1.9691049318403839"/>
    <n v="-0.49227623293548217"/>
    <m/>
    <m/>
    <m/>
    <n v="80"/>
    <n v="0"/>
    <m/>
    <x v="0"/>
    <n v="0.05"/>
    <n v="0.11932530954234624"/>
    <m/>
    <m/>
    <n v="0.11932530954234624"/>
    <n v="10"/>
    <n v="85232.363958818736"/>
    <n v="0.23351332591457188"/>
    <n v="91258.20822982541"/>
    <n v="0.25002248830089152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38354563781468431"/>
    <n v="70"/>
    <n v="0.53696389294055802"/>
    <x v="0"/>
    <x v="0"/>
    <x v="0"/>
    <x v="0"/>
    <n v="2.555229830435112"/>
    <n v="7.9"/>
    <n v="7.9"/>
    <n v="-5.3447701695648888"/>
    <n v="3.0916984084577495"/>
    <n v="-2.0916984084577495"/>
    <n v="-19088.464891303171"/>
    <n v="-4772.1162228257926"/>
    <n v="0"/>
    <n v="0.24103377084026789"/>
    <n v="0"/>
    <n v="6.0258442710066973E-2"/>
    <n v="1.5064610676763512E-2"/>
    <n v="3.1940372880438897E-2"/>
    <m/>
    <m/>
    <n v="0.12776149152175562"/>
    <n v="0.41066193703421439"/>
  </r>
  <r>
    <n v="330"/>
    <x v="40"/>
    <s v="karrapur"/>
    <s v="New ULB"/>
    <s v="Nagar Panchayat"/>
    <n v="12"/>
    <n v="10647"/>
    <n v="0.17629737481002597"/>
    <n v="13274.853409443285"/>
    <n v="2654.9706818886571"/>
    <n v="14213.372484244459"/>
    <n v="2842.674496848892"/>
    <m/>
    <n v="0.28000000000000003"/>
    <n v="3.7169589546441202"/>
    <n v="6.3"/>
    <n v="6.3"/>
    <n v="-2.5830410453558796"/>
    <n v="1.6949339707204791"/>
    <n v="-0.69493397072047913"/>
    <s v="Yes"/>
    <n v="-9225.1465905567129"/>
    <n v="-2306.2866476391782"/>
    <n v="0"/>
    <n v="-3.6900586362226853"/>
    <n v="0"/>
    <n v="-0.92251465905567132"/>
    <n v="-0.23062866475238639"/>
    <m/>
    <m/>
    <m/>
    <n v="80"/>
    <n v="0"/>
    <m/>
    <x v="0"/>
    <n v="0.05"/>
    <n v="0.18584794773220603"/>
    <m/>
    <m/>
    <n v="0.18584794773220603"/>
    <n v="10"/>
    <n v="132748.53409443286"/>
    <n v="0.36369461395735031"/>
    <n v="142133.72484244459"/>
    <n v="0.38940746532176601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0.5973684034249479"/>
    <n v="70"/>
    <n v="0.83631576479492697"/>
    <x v="0"/>
    <x v="0"/>
    <x v="0"/>
    <x v="0"/>
    <n v="3.979744295588449"/>
    <n v="6.3"/>
    <n v="6.3"/>
    <n v="-2.3202557044115508"/>
    <n v="1.5830162774486685"/>
    <n v="-0.58301627744866846"/>
    <n v="-8286.6275157555392"/>
    <n v="-2071.6568789388848"/>
    <n v="0"/>
    <n v="0.37540762992046961"/>
    <n v="0"/>
    <n v="9.3851907480117402E-2"/>
    <n v="2.3462976868856206E-2"/>
    <n v="4.974680369485561E-2"/>
    <m/>
    <m/>
    <n v="0.19898721477942247"/>
    <n v="0.6396017617910007"/>
  </r>
  <r>
    <n v="331"/>
    <x v="40"/>
    <s v="Cantonment Board Sagar"/>
    <m/>
    <s v="Cantonment Board"/>
    <n v="7"/>
    <n v="40513"/>
    <n v="0.17629737481002597"/>
    <n v="50512.269763950011"/>
    <n v="10102.453952790001"/>
    <n v="54083.437536789308"/>
    <n v="10816.687507357861"/>
    <m/>
    <n v="0.28000000000000003"/>
    <n v="14.143435533906004"/>
    <n v="6.5766975232662919"/>
    <n v="6.5766975232662919"/>
    <n v="7.5667380106397122"/>
    <n v="0.46500000000000002"/>
    <n v="0.53499999999999992"/>
    <m/>
    <n v="27024.064323713257"/>
    <n v="6756.0160809283143"/>
    <n v="0"/>
    <n v="10.809625729485303"/>
    <n v="0"/>
    <n v="2.7024064323713257"/>
    <n v="0.67560160805905134"/>
    <m/>
    <m/>
    <m/>
    <n v="80"/>
    <n v="0"/>
    <m/>
    <x v="0"/>
    <n v="0.05"/>
    <n v="0.70717177669530029"/>
    <m/>
    <m/>
    <n v="0.70717177669530029"/>
    <n v="10"/>
    <n v="505122.69763950014"/>
    <n v="1.3838978017520551"/>
    <n v="540834.37536789314"/>
    <n v="1.4817380147065564"/>
    <n v="0"/>
    <n v="0"/>
    <n v="0"/>
    <x v="0"/>
    <n v="0"/>
    <x v="0"/>
    <n v="0"/>
    <n v="2.5"/>
    <n v="0"/>
    <n v="0"/>
    <n v="0"/>
    <x v="0"/>
    <x v="0"/>
    <m/>
    <x v="0"/>
    <x v="0"/>
    <n v="4.5000000000000003E-5"/>
    <n v="2.2730521393777505"/>
    <n v="70"/>
    <n v="3.1822729951288511"/>
    <x v="0"/>
    <x v="0"/>
    <x v="0"/>
    <x v="0"/>
    <n v="15.143362510301007"/>
    <n v="6.5766975232662919"/>
    <n v="6.5766975232662919"/>
    <n v="8.5666649870347147"/>
    <n v="0.43429571990980265"/>
    <n v="0.56570428009019735"/>
    <n v="30595.232096552554"/>
    <n v="7648.8080241381385"/>
    <n v="0"/>
    <n v="1.4284671091357186"/>
    <n v="0"/>
    <n v="0.35711677728392965"/>
    <n v="8.9279194316518429E-2"/>
    <n v="0.18929203137876258"/>
    <m/>
    <m/>
    <n v="0.75716812551505042"/>
    <n v="2.4337546891555188"/>
  </r>
  <r>
    <n v="332"/>
    <x v="41"/>
    <s v="BIRSINGHPUR"/>
    <n v="802172"/>
    <s v="Nagar Panchayat"/>
    <m/>
    <n v="14339"/>
    <n v="0.1918775640285246"/>
    <n v="18190.865346847018"/>
    <n v="3638.1730693694035"/>
    <n v="19566.531542149525"/>
    <n v="3913.3063084299051"/>
    <m/>
    <n v="0.28000000000000003"/>
    <n v="5.0934422971171651"/>
    <n v="3.35"/>
    <n v="3.35"/>
    <n v="1.743442297117165"/>
    <n v="0.65770844246062532"/>
    <n v="0.34229155753937468"/>
    <s v="Yes"/>
    <n v="6226.5796325613028"/>
    <n v="1556.6449081403257"/>
    <n v="0"/>
    <n v="2.4906318530245213"/>
    <n v="0"/>
    <n v="0.62265796325613032"/>
    <n v="0.15566449080624933"/>
    <m/>
    <m/>
    <m/>
    <n v="80"/>
    <n v="0"/>
    <m/>
    <x v="0"/>
    <n v="0.05"/>
    <n v="0.25467211485585828"/>
    <m/>
    <m/>
    <n v="0.25467211485585828"/>
    <n v="10"/>
    <n v="181908.65346847018"/>
    <n v="0.49837987251635663"/>
    <n v="195665.31542149524"/>
    <n v="0.5360693573191650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858894060811593"/>
    <n v="70"/>
    <n v="1.1460245168513623"/>
    <x v="0"/>
    <x v="0"/>
    <x v="0"/>
    <x v="0"/>
    <n v="5.4786288318018679"/>
    <n v="3.35"/>
    <n v="3.35"/>
    <n v="2.1286288318018678"/>
    <n v="0.61146686567891073"/>
    <n v="0.38853313432108927"/>
    <n v="7602.2458278638132"/>
    <n v="1900.5614569659533"/>
    <n v="0"/>
    <n v="0.55026647812100382"/>
    <n v="0"/>
    <n v="0.13756661953025096"/>
    <n v="3.4391654880843198E-2"/>
    <n v="6.8482860397523354E-2"/>
    <m/>
    <m/>
    <n v="0.27393144159009342"/>
    <n v="0.88049391939672872"/>
  </r>
  <r>
    <n v="333"/>
    <x v="41"/>
    <s v="CHITRAKOOT"/>
    <n v="802171"/>
    <s v="Nagar Panchayat"/>
    <m/>
    <n v="23316"/>
    <n v="0.1918775640285246"/>
    <n v="29579.344196044709"/>
    <n v="5915.8688392089416"/>
    <n v="31816.25283748925"/>
    <n v="6363.2505674978502"/>
    <m/>
    <n v="0.28000000000000003"/>
    <n v="8.2822163748925188"/>
    <n v="2.9"/>
    <n v="2.9"/>
    <n v="5.3822163748925185"/>
    <n v="0.35014781898132119"/>
    <n v="0.64985218101867881"/>
    <s v="Yes"/>
    <n v="19222.20133890185"/>
    <n v="4805.5503347254626"/>
    <n v="0"/>
    <n v="7.6888805355607399"/>
    <n v="0"/>
    <n v="1.922220133890185"/>
    <n v="0.48055503344851852"/>
    <m/>
    <m/>
    <m/>
    <n v="80"/>
    <n v="0"/>
    <m/>
    <x v="0"/>
    <n v="0.05"/>
    <n v="0.41411081874462596"/>
    <m/>
    <m/>
    <n v="0.41411081874462596"/>
    <n v="10"/>
    <n v="295793.44196044712"/>
    <n v="0.81039299167245793"/>
    <n v="318162.52837489248"/>
    <n v="0.8716781599312122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31070488822012"/>
    <n v="70"/>
    <n v="1.8634986843508168"/>
    <x v="0"/>
    <x v="0"/>
    <x v="0"/>
    <x v="0"/>
    <n v="8.9085507944969908"/>
    <n v="2.9"/>
    <n v="2.9"/>
    <n v="6.0085507944969905"/>
    <n v="0.32552993936919505"/>
    <n v="0.67447006063080495"/>
    <n v="21459.109980346391"/>
    <n v="5364.7774950865978"/>
    <n v="0"/>
    <n v="0.89476345657781664"/>
    <n v="0"/>
    <n v="0.22369086414445416"/>
    <n v="5.5922716033317388E-2"/>
    <n v="0.11135688493121239"/>
    <m/>
    <m/>
    <n v="0.44542753972484955"/>
    <n v="1.4317313776870164"/>
  </r>
  <r>
    <n v="334"/>
    <x v="41"/>
    <s v="JAITWARA"/>
    <n v="802173"/>
    <s v="Nagar Panchayat"/>
    <m/>
    <n v="9685"/>
    <n v="0.1918775640285246"/>
    <n v="12286.667890662764"/>
    <n v="2457.3335781325527"/>
    <n v="13215.834994470895"/>
    <n v="2643.166998894179"/>
    <m/>
    <n v="0.28000000000000003"/>
    <n v="3.4402670093855741"/>
    <n v="0.97"/>
    <n v="0.97"/>
    <n v="2.4702670093855739"/>
    <n v="0.28195485912973955"/>
    <n v="0.71804514087026039"/>
    <s v="Yes"/>
    <n v="8822.3821763770502"/>
    <n v="2205.5955440942626"/>
    <n v="0"/>
    <n v="3.5289528705508202"/>
    <n v="0"/>
    <n v="0.88223821763770505"/>
    <n v="0.22055955439839828"/>
    <m/>
    <m/>
    <m/>
    <n v="80"/>
    <n v="0"/>
    <m/>
    <x v="0"/>
    <n v="0.05"/>
    <n v="0.17201335046927871"/>
    <m/>
    <m/>
    <n v="0.17201335046927871"/>
    <n v="10"/>
    <n v="122866.67890662764"/>
    <n v="0.33662103810034971"/>
    <n v="132158.34994470896"/>
    <n v="0.3620776710813944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5290005507982443"/>
    <n v="70"/>
    <n v="0.77406007711175406"/>
    <x v="0"/>
    <x v="0"/>
    <x v="0"/>
    <x v="0"/>
    <n v="3.7004337984518512"/>
    <n v="0.97"/>
    <n v="0.97"/>
    <n v="2.730433798451851"/>
    <n v="0.2621314291329353"/>
    <n v="0.7378685708670647"/>
    <n v="9751.5492801851815"/>
    <n v="2437.8873200462954"/>
    <n v="0"/>
    <n v="0.37166684152325224"/>
    <n v="0"/>
    <n v="9.2916710380813061E-2"/>
    <n v="2.3229177594041805E-2"/>
    <n v="4.6255422480648137E-2"/>
    <m/>
    <m/>
    <n v="0.18502168992259257"/>
    <n v="0.59471257475119033"/>
  </r>
  <r>
    <n v="335"/>
    <x v="41"/>
    <s v="KOTAR"/>
    <n v="802177"/>
    <s v="Nagar Panchayat"/>
    <m/>
    <n v="7520"/>
    <n v="0.1918775640285246"/>
    <n v="9540.0869940923076"/>
    <n v="1908.0173988184615"/>
    <n v="10261.54663483956"/>
    <n v="2052.3093269679121"/>
    <m/>
    <n v="0.28000000000000003"/>
    <n v="2.6712243583458464"/>
    <n v="2.4900000000000002"/>
    <n v="2.4900000000000002"/>
    <n v="0.18122435834584616"/>
    <n v="0.93215681873383738"/>
    <n v="6.7843181266162622E-2"/>
    <s v="Yes"/>
    <n v="647.2298512351648"/>
    <n v="161.8074628087912"/>
    <n v="0"/>
    <n v="0.25889194049406594"/>
    <n v="0"/>
    <n v="6.4722985123516485E-2"/>
    <n v="1.6180746280070081E-2"/>
    <m/>
    <m/>
    <m/>
    <n v="80"/>
    <n v="0"/>
    <m/>
    <x v="0"/>
    <n v="0.05"/>
    <n v="0.13356121791729234"/>
    <m/>
    <m/>
    <n v="0.13356121791729234"/>
    <n v="10"/>
    <n v="95400.869940923076"/>
    <n v="0.26137224641348789"/>
    <n v="102615.4663483956"/>
    <n v="0.2811382639682071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2930391473415386"/>
    <n v="70"/>
    <n v="0.60102548062781536"/>
    <x v="0"/>
    <x v="0"/>
    <x v="0"/>
    <x v="0"/>
    <n v="2.8732330577550771"/>
    <n v="2.4900000000000002"/>
    <n v="2.4900000000000002"/>
    <n v="0.38323305775507688"/>
    <n v="0.86661957103664067"/>
    <n v="0.13338042896335933"/>
    <n v="1368.6894919824172"/>
    <n v="342.17237299560429"/>
    <n v="0"/>
    <n v="0.28858385629890093"/>
    <n v="0"/>
    <n v="7.2145964074725233E-2"/>
    <n v="1.8036491017779488E-2"/>
    <n v="3.5915413221938461E-2"/>
    <m/>
    <m/>
    <n v="0.14366165288775387"/>
    <n v="0.46176959856778022"/>
  </r>
  <r>
    <n v="336"/>
    <x v="41"/>
    <s v="KOTHI"/>
    <n v="802169"/>
    <s v="Nagar Panchayat"/>
    <m/>
    <n v="8793"/>
    <n v="0.1918775640285246"/>
    <n v="11155.051188703943"/>
    <n v="2231.0102377407884"/>
    <n v="11998.640898955353"/>
    <n v="2399.7281797910705"/>
    <m/>
    <n v="0.28000000000000003"/>
    <n v="3.123414332837104"/>
    <n v="2.9"/>
    <n v="2.9"/>
    <n v="0.2234143328371041"/>
    <n v="0.92847111877271526"/>
    <n v="7.1528881227284735E-2"/>
    <s v="Yes"/>
    <n v="797.90833156108602"/>
    <n v="199.4770828902715"/>
    <n v="0"/>
    <n v="0.31916333262443441"/>
    <n v="0"/>
    <n v="7.9790833156108604E-2"/>
    <n v="1.9947708288029765E-2"/>
    <m/>
    <m/>
    <m/>
    <n v="80"/>
    <n v="0"/>
    <m/>
    <x v="0"/>
    <n v="0.05"/>
    <n v="0.15617071664185522"/>
    <m/>
    <m/>
    <n v="0.15617071664185522"/>
    <n v="10"/>
    <n v="111550.51188703944"/>
    <n v="0.30561784078640941"/>
    <n v="119986.40898955353"/>
    <n v="0.3287298876426124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0197730349167746"/>
    <n v="70"/>
    <n v="0.70276822488834834"/>
    <x v="0"/>
    <x v="0"/>
    <x v="0"/>
    <x v="0"/>
    <n v="3.3596194517074993"/>
    <n v="2.9"/>
    <n v="2.9"/>
    <n v="0.4596194517074994"/>
    <n v="0.86319300197113058"/>
    <n v="0.13680699802886942"/>
    <n v="1641.4980418124978"/>
    <n v="410.37451045312446"/>
    <n v="0"/>
    <n v="0.33743588410056469"/>
    <n v="0"/>
    <n v="8.4358971025141172E-2"/>
    <n v="2.1089742755230807E-2"/>
    <n v="4.1995243146343744E-2"/>
    <m/>
    <m/>
    <n v="0.16798097258537498"/>
    <n v="0.5399388404529909"/>
  </r>
  <r>
    <n v="337"/>
    <x v="41"/>
    <s v="NAGOD"/>
    <n v="802174"/>
    <s v="Nagar Panchayat"/>
    <m/>
    <n v="22568"/>
    <n v="0.1918775640285246"/>
    <n v="28630.410010994041"/>
    <n v="5726.0820021988084"/>
    <n v="30795.556443491914"/>
    <n v="6159.1112886983829"/>
    <m/>
    <n v="0.28000000000000003"/>
    <n v="8.0165148030783318"/>
    <n v="8.36"/>
    <n v="8.36"/>
    <n v="-0.34348519692166768"/>
    <n v="1.0428471979855598"/>
    <n v="-4.2847197985559804E-2"/>
    <s v="Yes"/>
    <n v="-1226.732846148813"/>
    <n v="-306.68321153720325"/>
    <n v="0"/>
    <n v="-0.49069313845952522"/>
    <n v="0"/>
    <n v="-0.12267328461488131"/>
    <n v="-3.0668321152186907E-2"/>
    <m/>
    <m/>
    <m/>
    <n v="80"/>
    <n v="0"/>
    <m/>
    <x v="0"/>
    <n v="0.05"/>
    <n v="0.40082574015391659"/>
    <m/>
    <m/>
    <n v="0.40082574015391659"/>
    <n v="10"/>
    <n v="286304.10010994039"/>
    <n v="0.78439479482175456"/>
    <n v="307955.56443491916"/>
    <n v="0.8437138751641620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883684504947319"/>
    <n v="70"/>
    <n v="1.8037158306926244"/>
    <x v="0"/>
    <x v="0"/>
    <x v="0"/>
    <x v="0"/>
    <n v="8.6227558041777375"/>
    <n v="8.36"/>
    <n v="8.36"/>
    <n v="0.26275580417773803"/>
    <n v="0.96952763012835963"/>
    <n v="3.047236987164037E-2"/>
    <n v="938.41358634906419"/>
    <n v="234.60339658726605"/>
    <n v="0"/>
    <n v="0.8660585729991509"/>
    <n v="0"/>
    <n v="0.21651464324978772"/>
    <n v="5.4128660809740492E-2"/>
    <n v="0.10778444755222172"/>
    <m/>
    <m/>
    <n v="0.43113779020888687"/>
    <n v="1.3858000399571362"/>
  </r>
  <r>
    <n v="338"/>
    <x v="41"/>
    <s v="RAMPUR BHAGHELAN"/>
    <n v="802176"/>
    <s v="Nagar Panchayat"/>
    <m/>
    <n v="13638"/>
    <n v="0.1918775640285246"/>
    <n v="17301.556705509425"/>
    <n v="3460.3113411018849"/>
    <n v="18609.969814619937"/>
    <n v="3721.9939629239875"/>
    <m/>
    <n v="0.28000000000000003"/>
    <n v="4.8444358775426402"/>
    <n v="3.87"/>
    <n v="3.87"/>
    <n v="0.97443587754264005"/>
    <n v="0.79885462370142324"/>
    <n v="0.20114537629857676"/>
    <s v="Yes"/>
    <n v="3480.1281340808569"/>
    <n v="870.03203352021421"/>
    <n v="0"/>
    <n v="1.3920512536323428"/>
    <n v="0"/>
    <n v="0.34801281340808571"/>
    <n v="8.7003203347671254E-2"/>
    <m/>
    <m/>
    <m/>
    <n v="80"/>
    <n v="0"/>
    <m/>
    <x v="0"/>
    <n v="0.05"/>
    <n v="0.24222179387713202"/>
    <m/>
    <m/>
    <n v="0.24222179387713202"/>
    <n v="10"/>
    <n v="173015.56705509426"/>
    <n v="0.4740152522057377"/>
    <n v="186099.69814619937"/>
    <n v="0.5098621867019160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7857005174792415"/>
    <n v="70"/>
    <n v="1.0899980724470939"/>
    <x v="0"/>
    <x v="0"/>
    <x v="0"/>
    <x v="0"/>
    <n v="5.2107915480935825"/>
    <n v="3.87"/>
    <n v="3.87"/>
    <n v="1.3407915480935824"/>
    <n v="0.74268946747944198"/>
    <n v="0.25731053252055802"/>
    <n v="4788.5412431913655"/>
    <n v="1197.1353107978414"/>
    <n v="0"/>
    <n v="0.52336524364420334"/>
    <n v="0"/>
    <n v="0.13084131091105083"/>
    <n v="3.2710327726127211E-2"/>
    <n v="6.5134894351169786E-2"/>
    <m/>
    <m/>
    <n v="0.26053957740467915"/>
    <n v="0.83744864165789723"/>
  </r>
  <r>
    <n v="339"/>
    <x v="41"/>
    <s v="UCHEHRA"/>
    <n v="802175"/>
    <s v="Nagar Panchayat"/>
    <m/>
    <n v="18442"/>
    <n v="0.1918775640285246"/>
    <n v="23396.048450139671"/>
    <n v="4679.2096900279339"/>
    <n v="25165.351468046698"/>
    <n v="5033.0702936093394"/>
    <m/>
    <n v="0.28000000000000003"/>
    <n v="6.5508935660391092"/>
    <n v="2.9"/>
    <n v="2.9"/>
    <n v="3.6508935660391093"/>
    <n v="0.44268769913070616"/>
    <n v="0.55731230086929384"/>
    <s v="Yes"/>
    <n v="13038.905592996818"/>
    <n v="3259.7263982492045"/>
    <n v="0"/>
    <n v="5.2155622371987276"/>
    <n v="0"/>
    <n v="1.3038905592996819"/>
    <n v="0.32597263980862179"/>
    <m/>
    <m/>
    <m/>
    <n v="80"/>
    <n v="0"/>
    <m/>
    <x v="0"/>
    <n v="0.05"/>
    <n v="0.32754467830195549"/>
    <m/>
    <m/>
    <n v="0.32754467830195549"/>
    <n v="10"/>
    <n v="233960.48450139671"/>
    <n v="0.64098762877094984"/>
    <n v="251653.51468046696"/>
    <n v="0.6894616840560738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528221802562854"/>
    <n v="70"/>
    <n v="1.4739510523587993"/>
    <x v="0"/>
    <x v="0"/>
    <x v="0"/>
    <x v="0"/>
    <n v="7.0462984110530762"/>
    <n v="2.9"/>
    <n v="2.9"/>
    <n v="4.1462984110530758"/>
    <n v="0.4115636084118941"/>
    <n v="0.5884363915881059"/>
    <n v="14808.208610903841"/>
    <n v="3702.0521527259602"/>
    <n v="0"/>
    <n v="0.70772120716280895"/>
    <n v="0"/>
    <n v="0.17693030179070224"/>
    <n v="4.4232575445463995E-2"/>
    <n v="8.8078730138163447E-2"/>
    <m/>
    <m/>
    <n v="0.35231492055265384"/>
    <n v="1.1324408160621016"/>
  </r>
  <r>
    <n v="340"/>
    <x v="41"/>
    <s v="SATNA MC"/>
    <n v="802170"/>
    <s v="Nagar Nigam"/>
    <m/>
    <n v="282977"/>
    <n v="0.1918775640285246"/>
    <n v="358992.71241053974"/>
    <n v="71798.54248210795"/>
    <n v="386141.18112858961"/>
    <n v="77228.236225717919"/>
    <m/>
    <n v="0.35"/>
    <n v="125.6474493436889"/>
    <n v="146"/>
    <n v="146"/>
    <n v="-20.352550656311095"/>
    <n v="1.1619814072042154"/>
    <n v="-0.16198140720421539"/>
    <s v="Yes"/>
    <n v="-58150.144732317414"/>
    <n v="-14537.536183079354"/>
    <n v="0"/>
    <n v="-23.260057892926966"/>
    <n v="0"/>
    <n v="-5.8150144732317415"/>
    <n v="-1.4537536182352477"/>
    <m/>
    <m/>
    <m/>
    <n v="80"/>
    <n v="0"/>
    <m/>
    <x v="0"/>
    <n v="0.05"/>
    <n v="6.2823724671844454"/>
    <m/>
    <m/>
    <n v="6.2823724671844454"/>
    <n v="40"/>
    <n v="14359708.49642159"/>
    <n v="39.341667113483808"/>
    <n v="15445647.245143585"/>
    <n v="42.3168417675166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6.15467205847429"/>
    <n v="120"/>
    <n v="38.771212940338302"/>
    <x v="0"/>
    <x v="0"/>
    <x v="0"/>
    <x v="0"/>
    <n v="135.14941339500635"/>
    <n v="146"/>
    <n v="146"/>
    <n v="-10.850586604993651"/>
    <n v="1.0802858579436097"/>
    <n v="-8.0285857943609651E-2"/>
    <n v="-31001.676014267581"/>
    <n v="-7750.4190035668953"/>
    <n v="0"/>
    <n v="10.859387487219934"/>
    <n v="0"/>
    <n v="2.7148468718049834"/>
    <n v="0.67871171791731033"/>
    <n v="1.6893676674375793"/>
    <m/>
    <m/>
    <n v="6.757470669750318"/>
    <n v="17.376353150786535"/>
  </r>
  <r>
    <n v="341"/>
    <x v="42"/>
    <s v="MAIHAR"/>
    <n v="802179"/>
    <s v="Nagar Palika"/>
    <m/>
    <n v="40192"/>
    <n v="0.1918775640285246"/>
    <n v="50988.720274808242"/>
    <n v="10197.744054961648"/>
    <n v="54844.691801525478"/>
    <n v="10968.938360305096"/>
    <m/>
    <n v="0.28000000000000003"/>
    <n v="14.27684167694631"/>
    <n v="5.4"/>
    <n v="5.4"/>
    <n v="8.8768416769463094"/>
    <n v="0.37823491512970342"/>
    <n v="0.62176508487029658"/>
    <s v="Yes"/>
    <n v="31703.005989093959"/>
    <n v="7925.7514972734898"/>
    <n v="0"/>
    <n v="12.681202395637584"/>
    <n v="0"/>
    <n v="3.170300598909396"/>
    <n v="0.79257514968772025"/>
    <m/>
    <m/>
    <m/>
    <n v="80"/>
    <n v="0"/>
    <m/>
    <x v="0"/>
    <n v="0.05"/>
    <n v="0.71384208384731551"/>
    <m/>
    <m/>
    <n v="0.71384208384731551"/>
    <n v="20"/>
    <n v="1019774.4054961648"/>
    <n v="2.7939024808114103"/>
    <n v="1096893.8360305096"/>
    <n v="3.005188591864409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2944924123663712"/>
    <n v="70"/>
    <n v="3.2122893773129197"/>
    <x v="0"/>
    <x v="0"/>
    <x v="0"/>
    <x v="0"/>
    <n v="15.356513704427137"/>
    <n v="5.4"/>
    <n v="5.4"/>
    <n v="9.9565137044271363"/>
    <n v="0.35164231308849947"/>
    <n v="0.64835768691150053"/>
    <n v="35558.977515811195"/>
    <n v="8889.7443789527988"/>
    <n v="0"/>
    <n v="1.5423886106868938"/>
    <n v="0"/>
    <n v="0.38559715267172345"/>
    <n v="9.6399288163110941E-2"/>
    <n v="0.19195642130533921"/>
    <m/>
    <m/>
    <n v="0.76782568522135686"/>
    <n v="2.4680111310686468"/>
  </r>
  <r>
    <n v="342"/>
    <x v="42"/>
    <s v="AMARPATAN"/>
    <n v="802178"/>
    <s v="Nagar Panchayat"/>
    <m/>
    <n v="19409"/>
    <n v="0.1918775640285246"/>
    <n v="24622.812296321488"/>
    <n v="4924.562459264298"/>
    <n v="26484.888116436305"/>
    <n v="5296.9776232872609"/>
    <m/>
    <n v="0.28000000000000003"/>
    <n v="6.8943874429700172"/>
    <n v="3.39"/>
    <n v="3.39"/>
    <n v="3.504387442970017"/>
    <n v="0.49170430702392176"/>
    <n v="0.50829569297607824"/>
    <s v="Yes"/>
    <n v="12515.669439178631"/>
    <n v="3128.9173597946578"/>
    <n v="0"/>
    <n v="5.0062677756714526"/>
    <n v="0"/>
    <n v="1.2515669439178632"/>
    <n v="0.31289173596382119"/>
    <m/>
    <m/>
    <m/>
    <n v="80"/>
    <n v="0"/>
    <m/>
    <x v="0"/>
    <n v="0.05"/>
    <n v="0.3447193721485009"/>
    <m/>
    <m/>
    <n v="0.3447193721485009"/>
    <n v="10"/>
    <n v="246228.12296321488"/>
    <n v="0.67459759715949275"/>
    <n v="264848.88116436306"/>
    <n v="0.72561337305304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080265533344671"/>
    <n v="70"/>
    <n v="1.5512371746682538"/>
    <x v="0"/>
    <x v="0"/>
    <x v="0"/>
    <x v="0"/>
    <n v="7.4157686726021659"/>
    <n v="3.39"/>
    <n v="3.39"/>
    <n v="4.0257686726021653"/>
    <n v="0.4571340004879712"/>
    <n v="0.54286599951202885"/>
    <n v="14377.745259293446"/>
    <n v="3594.4363148233615"/>
    <n v="0"/>
    <n v="0.74483032804592586"/>
    <n v="0"/>
    <n v="0.18620758201148147"/>
    <n v="4.6551895500542784E-2"/>
    <n v="9.2697108407527068E-2"/>
    <m/>
    <m/>
    <n v="0.37078843363010833"/>
    <n v="1.1918199652396337"/>
  </r>
  <r>
    <n v="343"/>
    <x v="42"/>
    <s v="NEW RAMNAGAR"/>
    <n v="900164"/>
    <s v="Nagar Panchayat"/>
    <m/>
    <n v="22505"/>
    <n v="0.1918775640285246"/>
    <n v="28550.486409846722"/>
    <n v="5710.0972819693443"/>
    <n v="30709.5886990777"/>
    <n v="6141.9177398155398"/>
    <m/>
    <n v="0.28000000000000003"/>
    <n v="7.9941361947570835"/>
    <n v="3.42"/>
    <n v="3.42"/>
    <n v="4.5741361947570836"/>
    <n v="0.42781357693692917"/>
    <n v="0.57218642306307088"/>
    <s v="Yes"/>
    <n v="16336.20069556101"/>
    <n v="4084.0501738902526"/>
    <n v="0"/>
    <n v="6.5344802782244038"/>
    <n v="0"/>
    <n v="1.633620069556101"/>
    <n v="0.40840501736860502"/>
    <m/>
    <m/>
    <m/>
    <n v="80"/>
    <n v="0"/>
    <m/>
    <x v="0"/>
    <n v="0.05"/>
    <n v="0.39970680973785422"/>
    <m/>
    <m/>
    <n v="0.39970680973785422"/>
    <n v="10"/>
    <n v="285504.86409846722"/>
    <n v="0.78220510711908831"/>
    <n v="307095.88699077698"/>
    <n v="0.8413585944952793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2847718884431025"/>
    <n v="70"/>
    <n v="1.7986806438203435"/>
    <x v="0"/>
    <x v="0"/>
    <x v="0"/>
    <x v="0"/>
    <n v="8.5986848357417571"/>
    <n v="3.42"/>
    <n v="3.42"/>
    <n v="5.1786848357417572"/>
    <n v="0.39773524269481808"/>
    <n v="0.60226475730518192"/>
    <n v="18495.30298479199"/>
    <n v="4623.8257461979974"/>
    <n v="0"/>
    <n v="0.86364091569239232"/>
    <n v="0"/>
    <n v="0.21591022892309808"/>
    <n v="5.3977557228075568E-2"/>
    <n v="0.10748356044677196"/>
    <m/>
    <m/>
    <n v="0.42993424178708789"/>
    <n v="1.3819314914584966"/>
  </r>
  <r>
    <n v="344"/>
    <x v="43"/>
    <s v="ASHTA_MP"/>
    <n v="802315"/>
    <s v="Nagar Palika"/>
    <m/>
    <n v="53184"/>
    <n v="0.21542072013287458"/>
    <n v="69223.709811365523"/>
    <n v="13844.741962273105"/>
    <n v="74952.177601138916"/>
    <n v="14990.435520227784"/>
    <m/>
    <n v="0.28000000000000003"/>
    <n v="19.382638747182348"/>
    <n v="12.84"/>
    <n v="12.84"/>
    <n v="6.5426387471823482"/>
    <n v="0.66244850185151127"/>
    <n v="0.33755149814848873"/>
    <s v="Yes"/>
    <n v="23366.566954222671"/>
    <n v="5841.6417385556679"/>
    <n v="0"/>
    <n v="9.3466267816890678"/>
    <n v="0"/>
    <n v="2.3366566954222669"/>
    <n v="0.58416417382635855"/>
    <m/>
    <m/>
    <m/>
    <n v="80"/>
    <n v="0"/>
    <m/>
    <x v="0"/>
    <n v="0.05"/>
    <n v="0.9691319373591174"/>
    <m/>
    <m/>
    <n v="0.9691319373591174"/>
    <n v="20"/>
    <n v="1384474.1962273105"/>
    <n v="3.7930799896638638"/>
    <n v="1499043.5520227784"/>
    <n v="4.10696863567884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1150669415114489"/>
    <n v="70"/>
    <n v="4.3610937181160283"/>
    <x v="0"/>
    <x v="0"/>
    <x v="0"/>
    <x v="0"/>
    <n v="20.986609728318896"/>
    <n v="12.84"/>
    <n v="12.84"/>
    <n v="8.1466097283188965"/>
    <n v="0.61181868659204963"/>
    <n v="0.38818131340795037"/>
    <n v="29095.034743996057"/>
    <n v="7273.7586859990142"/>
    <n v="0"/>
    <n v="2.2913871159093553"/>
    <n v="0"/>
    <n v="0.57284677897733882"/>
    <n v="0.1432116947371741"/>
    <n v="0.26233262160398618"/>
    <m/>
    <m/>
    <n v="1.049330486415945"/>
    <n v="3.3728479920512515"/>
  </r>
  <r>
    <n v="345"/>
    <x v="43"/>
    <s v="BUDNI"/>
    <n v="802320"/>
    <s v="Nagar Panchayat"/>
    <m/>
    <n v="16808"/>
    <n v="0.21542072013287458"/>
    <n v="21877.108049590697"/>
    <n v="4375.4216099181394"/>
    <n v="23687.503781587377"/>
    <n v="4737.500756317475"/>
    <m/>
    <n v="0.28000000000000003"/>
    <n v="6.1255902538853961"/>
    <n v="5.74"/>
    <n v="5.74"/>
    <n v="0.38559025388539592"/>
    <n v="0.93705255527974307"/>
    <n v="6.2947444720256929E-2"/>
    <s v="Yes"/>
    <n v="1377.1080495906995"/>
    <n v="344.27701239767487"/>
    <n v="0"/>
    <n v="0.55084321983627982"/>
    <n v="0"/>
    <n v="0.13771080495906995"/>
    <n v="3.4427701238046102E-2"/>
    <m/>
    <m/>
    <m/>
    <n v="80"/>
    <n v="0"/>
    <m/>
    <x v="0"/>
    <n v="0.05"/>
    <n v="0.30627951269426984"/>
    <m/>
    <m/>
    <n v="0.30627951269426984"/>
    <n v="10"/>
    <n v="218771.08049590696"/>
    <n v="0.59937282327645747"/>
    <n v="236875.03781587377"/>
    <n v="0.648972706344859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8446986223158139"/>
    <n v="70"/>
    <n v="1.3782578071242138"/>
    <x v="0"/>
    <x v="0"/>
    <x v="0"/>
    <x v="0"/>
    <n v="6.6325010588444657"/>
    <n v="5.74"/>
    <n v="5.74"/>
    <n v="0.89250105884446551"/>
    <n v="0.86543521803825241"/>
    <n v="0.13456478196174759"/>
    <n v="3187.5037815873766"/>
    <n v="796.87594539684414"/>
    <n v="0"/>
    <n v="0.72415829279867072"/>
    <n v="0"/>
    <n v="0.18103957319966768"/>
    <n v="4.5259893297653925E-2"/>
    <n v="8.2906263235555819E-2"/>
    <m/>
    <m/>
    <n v="0.33162505294222333"/>
    <n v="1.065937670171432"/>
  </r>
  <r>
    <n v="346"/>
    <x v="43"/>
    <s v="ICHHAWAR"/>
    <n v="802318"/>
    <s v="Nagar Panchayat"/>
    <m/>
    <n v="15221"/>
    <n v="0.21542072013287458"/>
    <n v="19811.486293599479"/>
    <n v="3962.2972587198956"/>
    <n v="21450.945684170718"/>
    <n v="4290.1891368341439"/>
    <m/>
    <n v="0.28000000000000003"/>
    <n v="5.5472161622078549"/>
    <n v="1.55"/>
    <n v="1.55"/>
    <n v="3.997216162207855"/>
    <n v="0.27941943394235469"/>
    <n v="0.72058056605764531"/>
    <s v="Yes"/>
    <n v="14275.772007885196"/>
    <n v="3568.9430019712991"/>
    <n v="0"/>
    <n v="5.7103088031540787"/>
    <n v="0"/>
    <n v="1.4275772007885197"/>
    <n v="0.3568943001792852"/>
    <m/>
    <m/>
    <m/>
    <n v="80"/>
    <n v="0"/>
    <m/>
    <x v="0"/>
    <n v="0.05"/>
    <n v="0.27736080811039276"/>
    <m/>
    <m/>
    <n v="0.27736080811039276"/>
    <n v="10"/>
    <n v="198114.86293599478"/>
    <n v="0.54278044639998568"/>
    <n v="214509.45684170717"/>
    <n v="0.587697142032074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151688321197664"/>
    <n v="70"/>
    <n v="1.2481236364967672"/>
    <x v="0"/>
    <x v="0"/>
    <x v="0"/>
    <x v="0"/>
    <n v="6.0062647915678014"/>
    <n v="1.55"/>
    <n v="1.55"/>
    <n v="4.4562647915678015"/>
    <n v="0.25806388059614788"/>
    <n v="0.74193611940385207"/>
    <n v="15915.231398456433"/>
    <n v="3978.8078496141084"/>
    <n v="0"/>
    <n v="0.6557837562284945"/>
    <n v="0"/>
    <n v="0.16394593905712362"/>
    <n v="4.0986484762231601E-2"/>
    <n v="7.5078309894597517E-2"/>
    <m/>
    <m/>
    <n v="0.30031323957839007"/>
    <n v="0.96529255578768236"/>
  </r>
  <r>
    <n v="347"/>
    <x v="43"/>
    <s v="JAWAR"/>
    <n v="802317"/>
    <s v="Nagar Panchayat"/>
    <m/>
    <n v="8206"/>
    <n v="0.21542072013287458"/>
    <n v="10680.839401174517"/>
    <n v="2136.1678802349034"/>
    <n v="11564.7106158797"/>
    <n v="2312.9421231759397"/>
    <m/>
    <n v="0.28000000000000003"/>
    <n v="2.9906350323288646"/>
    <n v="3.13"/>
    <n v="3.13"/>
    <n v="-0.13936496767113526"/>
    <n v="1.0466004598236145"/>
    <n v="-4.6600459823614493E-2"/>
    <s v="Yes"/>
    <n v="-497.73202739691163"/>
    <n v="-124.43300684922791"/>
    <n v="0"/>
    <n v="-0.19909281095876466"/>
    <n v="0"/>
    <n v="-4.9773202739691165E-2"/>
    <n v="-1.2443300684300626E-2"/>
    <m/>
    <m/>
    <m/>
    <n v="80"/>
    <n v="0"/>
    <m/>
    <x v="0"/>
    <n v="0.05"/>
    <n v="0.14953175161644325"/>
    <m/>
    <m/>
    <n v="0.14953175161644325"/>
    <n v="10"/>
    <n v="106808.39401174517"/>
    <n v="0.29262573701847988"/>
    <n v="115647.10615879699"/>
    <n v="0.316841386736430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8063777305285327"/>
    <n v="70"/>
    <n v="0.67289288227399446"/>
    <x v="0"/>
    <x v="0"/>
    <x v="0"/>
    <x v="0"/>
    <n v="3.238118972446316"/>
    <n v="3.13"/>
    <n v="3.13"/>
    <n v="0.10811897244631608"/>
    <n v="0.96661056206818896"/>
    <n v="3.3389437931811039E-2"/>
    <n v="386.13918730827169"/>
    <n v="96.534796827067922"/>
    <n v="0"/>
    <n v="0.35354848588207333"/>
    <n v="0"/>
    <n v="8.8387121470518332E-2"/>
    <n v="2.2096780366524744E-2"/>
    <n v="4.0476487155578951E-2"/>
    <m/>
    <m/>
    <n v="0.1619059486223158"/>
    <n v="0.52041197771458647"/>
  </r>
  <r>
    <n v="348"/>
    <x v="43"/>
    <s v="KOTHRI"/>
    <n v="802316"/>
    <s v="Nagar Panchayat"/>
    <m/>
    <n v="10526"/>
    <n v="0.21542072013287458"/>
    <n v="13700.525900166092"/>
    <n v="2740.1051800332184"/>
    <n v="14834.285150225413"/>
    <n v="2966.8570300450824"/>
    <m/>
    <n v="0.28000000000000003"/>
    <n v="3.8361472520465063"/>
    <n v="3.42"/>
    <n v="3.42"/>
    <n v="0.41614725204650638"/>
    <n v="0.89151947912726748"/>
    <n v="0.10848052087273252"/>
    <s v="Yes"/>
    <n v="1486.2401858803798"/>
    <n v="371.56004647009496"/>
    <n v="0"/>
    <n v="0.5944960743521519"/>
    <n v="0"/>
    <n v="0.14862401858803798"/>
    <n v="3.7156004645151695E-2"/>
    <m/>
    <m/>
    <m/>
    <n v="80"/>
    <n v="0"/>
    <m/>
    <x v="0"/>
    <n v="0.05"/>
    <n v="0.19180736260232534"/>
    <m/>
    <m/>
    <n v="0.19180736260232534"/>
    <n v="10"/>
    <n v="137005.25900166092"/>
    <n v="0.37535687397715323"/>
    <n v="148342.85150225414"/>
    <n v="0.406418771239052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1652366550747417"/>
    <n v="70"/>
    <n v="0.86313313171046391"/>
    <x v="0"/>
    <x v="0"/>
    <x v="0"/>
    <x v="0"/>
    <n v="4.1535998420631159"/>
    <n v="3.42"/>
    <n v="3.42"/>
    <n v="0.73359984206311601"/>
    <n v="0.82338215765659006"/>
    <n v="0.17661784234340994"/>
    <n v="2619.9994359397001"/>
    <n v="654.99985898492503"/>
    <n v="0"/>
    <n v="0.45350370002372808"/>
    <n v="0"/>
    <n v="0.11337592500593202"/>
    <n v="2.8343981250065813E-2"/>
    <n v="5.1919998025788949E-2"/>
    <m/>
    <m/>
    <n v="0.2076799921031558"/>
    <n v="0.66754283176014362"/>
  </r>
  <r>
    <n v="349"/>
    <x v="43"/>
    <s v="NASRULLAGANJ"/>
    <n v="802319"/>
    <s v="Nagar Panchayat"/>
    <m/>
    <n v="23788"/>
    <n v="0.21542072013287458"/>
    <n v="30962.199326729147"/>
    <n v="6192.4398653458293"/>
    <n v="33524.413371989562"/>
    <n v="6704.8826743979125"/>
    <m/>
    <n v="0.28000000000000003"/>
    <n v="8.6694158114841606"/>
    <n v="3.55"/>
    <n v="3.55"/>
    <n v="5.1194158114841608"/>
    <n v="0.40948549212478685"/>
    <n v="0.5905145078752132"/>
    <s v="Yes"/>
    <n v="18283.627898157716"/>
    <n v="4570.906974539429"/>
    <n v="0"/>
    <n v="7.3134511592630869"/>
    <n v="0"/>
    <n v="1.8283627898157717"/>
    <n v="0.45709069743108838"/>
    <m/>
    <m/>
    <m/>
    <n v="80"/>
    <n v="0"/>
    <m/>
    <x v="0"/>
    <n v="0.05"/>
    <n v="0.43347079057420806"/>
    <m/>
    <m/>
    <n v="0.43347079057420806"/>
    <n v="10"/>
    <n v="309621.99326729146"/>
    <n v="0.84827943360901781"/>
    <n v="335244.13371989562"/>
    <n v="0.9184770786846455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932989697028118"/>
    <n v="70"/>
    <n v="1.9506185575839365"/>
    <x v="0"/>
    <x v="0"/>
    <x v="0"/>
    <x v="0"/>
    <n v="9.3868357441570787"/>
    <n v="3.55"/>
    <n v="3.55"/>
    <n v="5.8368357441570788"/>
    <n v="0.37818921058778832"/>
    <n v="0.62181078941221168"/>
    <n v="20845.841943418138"/>
    <n v="5211.4604858545345"/>
    <n v="0"/>
    <n v="1.0248856181041681"/>
    <n v="0"/>
    <n v="0.25622140452604203"/>
    <n v="6.4055351128307791E-2"/>
    <n v="0.11733544680196348"/>
    <m/>
    <m/>
    <n v="0.46934178720785397"/>
    <n v="1.5085986017395303"/>
  </r>
  <r>
    <n v="350"/>
    <x v="43"/>
    <s v="REHTI"/>
    <n v="802321"/>
    <s v="Nagar Panchayat"/>
    <m/>
    <n v="11611"/>
    <n v="0.21542072013287458"/>
    <n v="15112.749974047929"/>
    <n v="3022.5499948095858"/>
    <n v="16363.374964779332"/>
    <n v="3272.6749929558664"/>
    <m/>
    <n v="0.28000000000000003"/>
    <n v="4.2315699927334212"/>
    <n v="2.84"/>
    <n v="2.84"/>
    <n v="1.3915699927334213"/>
    <n v="0.67114569884863839"/>
    <n v="0.32885430115136161"/>
    <s v="Yes"/>
    <n v="4969.8928311907894"/>
    <n v="1242.4732077976973"/>
    <n v="0"/>
    <n v="1.9879571324763157"/>
    <n v="0"/>
    <n v="0.49698928311907892"/>
    <n v="0.12424732077355737"/>
    <m/>
    <m/>
    <m/>
    <n v="80"/>
    <n v="0"/>
    <m/>
    <x v="0"/>
    <n v="0.05"/>
    <n v="0.21157849963667108"/>
    <m/>
    <m/>
    <n v="0.21157849963667108"/>
    <n v="10"/>
    <n v="151127.49974047928"/>
    <n v="0.4140479444944638"/>
    <n v="163633.74964779333"/>
    <n v="0.4483116428706666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007374883215688"/>
    <n v="70"/>
    <n v="0.95210324836501947"/>
    <x v="0"/>
    <x v="0"/>
    <x v="0"/>
    <x v="0"/>
    <n v="4.5817449901382137"/>
    <n v="2.84"/>
    <n v="2.84"/>
    <n v="1.7417449901382138"/>
    <n v="0.6198511715760785"/>
    <n v="0.3801488284239215"/>
    <n v="6220.5178219221916"/>
    <n v="1555.1294554805479"/>
    <n v="0"/>
    <n v="0.50024999629256084"/>
    <n v="0"/>
    <n v="0.12506249907314021"/>
    <n v="3.1265624766721775E-2"/>
    <n v="5.7271812376727668E-2"/>
    <m/>
    <m/>
    <n v="0.2290872495069107"/>
    <n v="0.73635187341507002"/>
  </r>
  <r>
    <n v="351"/>
    <x v="43"/>
    <s v="SEHORE"/>
    <n v="802314"/>
    <s v="Nagar Palika"/>
    <m/>
    <n v="109118"/>
    <n v="0.21542072013287458"/>
    <n v="142026.78939524261"/>
    <n v="28405.357879048523"/>
    <n v="153779.92846497212"/>
    <n v="30755.985692994425"/>
    <m/>
    <n v="0.28000000000000003"/>
    <n v="39.76750103066793"/>
    <n v="19.68"/>
    <n v="19.68"/>
    <n v="20.08750103066793"/>
    <n v="0.49487645665296304"/>
    <n v="0.50512354334703691"/>
    <s v="Yes"/>
    <n v="71741.075109528305"/>
    <n v="17935.268777382076"/>
    <n v="0"/>
    <n v="28.696430043811322"/>
    <n v="0"/>
    <n v="7.1741075109528305"/>
    <n v="1.7935268776485311"/>
    <m/>
    <m/>
    <m/>
    <n v="80"/>
    <n v="0"/>
    <m/>
    <x v="0"/>
    <n v="0.05"/>
    <n v="1.9883750515333967"/>
    <m/>
    <m/>
    <n v="1.9883750515333967"/>
    <n v="20"/>
    <n v="2840535.7879048521"/>
    <n v="7.7822898298763068"/>
    <n v="3075598.5692994427"/>
    <n v="8.42629745013545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6.3912055227859179"/>
    <n v="120"/>
    <n v="15.338893254686203"/>
    <x v="0"/>
    <x v="0"/>
    <x v="0"/>
    <x v="0"/>
    <n v="43.058379970192199"/>
    <n v="19.68"/>
    <n v="19.68"/>
    <n v="23.378379970192199"/>
    <n v="0.45705388854907619"/>
    <n v="0.54294611145092375"/>
    <n v="83494.214179257848"/>
    <n v="20873.553544814462"/>
    <n v="0"/>
    <n v="4.7012556278918147"/>
    <n v="0"/>
    <n v="1.1753139069729537"/>
    <n v="0.29382847672854728"/>
    <n v="0.53822974962740244"/>
    <m/>
    <m/>
    <n v="2.1529189985096102"/>
    <n v="6.9200967809237461"/>
  </r>
  <r>
    <n v="352"/>
    <x v="43"/>
    <s v="SHAHGANJ"/>
    <n v="900127"/>
    <s v="Nagar Panchayat"/>
    <m/>
    <n v="8510"/>
    <n v="0.21542072013287458"/>
    <n v="11076.522459663069"/>
    <n v="2215.3044919326139"/>
    <n v="11993.137623828448"/>
    <n v="2398.6275247656895"/>
    <m/>
    <n v="0.28000000000000003"/>
    <n v="3.1014262887056594"/>
    <n v="3.46"/>
    <n v="3.46"/>
    <n v="-0.35857371129434057"/>
    <n v="1.1156157451170592"/>
    <n v="-0.11561574511705919"/>
    <s v="Yes"/>
    <n v="-1280.6203974797877"/>
    <n v="-320.15509936994692"/>
    <n v="0"/>
    <n v="-0.51224815899191511"/>
    <n v="0"/>
    <n v="-0.12806203974797878"/>
    <n v="-3.201550993539392E-2"/>
    <m/>
    <m/>
    <m/>
    <n v="80"/>
    <n v="0"/>
    <m/>
    <x v="0"/>
    <n v="0.05"/>
    <n v="0.15507131443528299"/>
    <m/>
    <m/>
    <n v="0.15507131443528299"/>
    <n v="10"/>
    <n v="110765.22459663069"/>
    <n v="0.30346636875789229"/>
    <n v="119931.37623828449"/>
    <n v="0.3285791129816013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9844351068483811"/>
    <n v="70"/>
    <n v="0.6978209149587733"/>
    <x v="0"/>
    <x v="0"/>
    <x v="0"/>
    <x v="0"/>
    <n v="3.3580785346719657"/>
    <n v="3.46"/>
    <n v="3.46"/>
    <n v="-0.10192146532803426"/>
    <n v="1.0303511261799572"/>
    <n v="-3.0351126179957166E-2"/>
    <n v="-364.00523331440803"/>
    <n v="-91.001308328602008"/>
    <n v="0"/>
    <n v="0.36664606566615188"/>
    <n v="0"/>
    <n v="9.1661516416537969E-2"/>
    <n v="2.2915379102988725E-2"/>
    <n v="4.1975981683399569E-2"/>
    <m/>
    <m/>
    <n v="0.1679039267335983"/>
    <n v="0.5396911930722802"/>
  </r>
  <r>
    <n v="353"/>
    <x v="44"/>
    <s v="BARGHAT"/>
    <n v="802394"/>
    <s v="Nagar Panchayat"/>
    <m/>
    <n v="12100"/>
    <n v="0.18217173206424092"/>
    <n v="15185.98914116824"/>
    <n v="3037.1978282336481"/>
    <n v="16288.1281201569"/>
    <n v="3257.6256240313801"/>
    <m/>
    <n v="0.28000000000000003"/>
    <n v="4.2520769595271073"/>
    <n v="2.42"/>
    <n v="2.42"/>
    <n v="1.8320769595271074"/>
    <n v="0.56913363117236215"/>
    <n v="0.43086636882763785"/>
    <s v="Yes"/>
    <n v="6543.131998311097"/>
    <n v="1635.7829995777743"/>
    <n v="0"/>
    <n v="2.6172527993244388"/>
    <n v="0"/>
    <n v="0.65431319983110969"/>
    <n v="0.16357829994959852"/>
    <m/>
    <m/>
    <m/>
    <n v="80"/>
    <n v="0"/>
    <m/>
    <x v="0"/>
    <n v="0.05"/>
    <n v="0.21260384797635537"/>
    <m/>
    <m/>
    <n v="0.21260384797635537"/>
    <n v="10"/>
    <n v="151859.89141168242"/>
    <n v="0.41605449701830799"/>
    <n v="162881.28120156901"/>
    <n v="0.4462500854837507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8336951135257085"/>
    <n v="70"/>
    <n v="0.9567173158935991"/>
    <x v="0"/>
    <x v="0"/>
    <x v="0"/>
    <x v="0"/>
    <n v="4.5606758736439321"/>
    <n v="2.42"/>
    <n v="2.42"/>
    <n v="2.1406758736439322"/>
    <n v="0.53062310654110245"/>
    <n v="0.46937689345889755"/>
    <n v="7645.2709772997578"/>
    <n v="1911.3177443249394"/>
    <n v="0"/>
    <n v="0.44085559159546417"/>
    <n v="0"/>
    <n v="0.11021389789886604"/>
    <n v="2.7553474473338835E-2"/>
    <n v="5.7008448420549154E-2"/>
    <m/>
    <m/>
    <n v="0.22803379368219662"/>
    <n v="0.7329657654070606"/>
  </r>
  <r>
    <n v="354"/>
    <x v="44"/>
    <s v="CHAPARA"/>
    <n v="900688"/>
    <s v="Nagar Panchayat"/>
    <m/>
    <n v="15371"/>
    <n v="0.18217173206424092"/>
    <n v="19291.226370983226"/>
    <n v="3858.2452741966454"/>
    <n v="20691.307217762951"/>
    <n v="4138.2614435525902"/>
    <m/>
    <n v="0.28000000000000003"/>
    <n v="5.4015433838753033"/>
    <n v="2.42"/>
    <n v="2.42"/>
    <n v="2.9815433838753034"/>
    <n v="0.44802009870441623"/>
    <n v="0.55197990129558372"/>
    <s v="Yes"/>
    <n v="10648.369228126083"/>
    <n v="2662.0923070315207"/>
    <n v="0"/>
    <n v="4.2593476912504329"/>
    <n v="0"/>
    <n v="1.0648369228126082"/>
    <n v="0.26620923068984159"/>
    <m/>
    <m/>
    <m/>
    <n v="80"/>
    <n v="0"/>
    <m/>
    <x v="0"/>
    <n v="0.05"/>
    <n v="0.27007716919376518"/>
    <m/>
    <m/>
    <n v="0.27007716919376518"/>
    <n v="10"/>
    <n v="192912.26370983227"/>
    <n v="0.52852674988995141"/>
    <n v="206913.07217762951"/>
    <n v="0.5668851292537795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6810518669424519"/>
    <n v="70"/>
    <n v="1.2153472613719432"/>
    <x v="0"/>
    <x v="0"/>
    <x v="0"/>
    <x v="0"/>
    <n v="5.7935660209736266"/>
    <n v="2.42"/>
    <n v="2.42"/>
    <n v="3.3735660209736267"/>
    <n v="0.41770474199123936"/>
    <n v="0.58229525800876059"/>
    <n v="12048.450074905808"/>
    <n v="3012.112518726452"/>
    <n v="0"/>
    <n v="0.56003233871189018"/>
    <n v="0"/>
    <n v="0.14000808467797254"/>
    <n v="3.5002021167743036E-2"/>
    <n v="7.2419575262170327E-2"/>
    <m/>
    <m/>
    <n v="0.28967830104868136"/>
    <n v="0.93110882479933288"/>
  </r>
  <r>
    <n v="355"/>
    <x v="44"/>
    <s v="KEWLARI"/>
    <n v="900689"/>
    <s v="Nagar Panchayat"/>
    <m/>
    <n v="9654"/>
    <n v="0.18217173206424092"/>
    <n v="12116.160261887455"/>
    <n v="2423.2320523774911"/>
    <n v="12995.503212561545"/>
    <n v="2599.1006425123092"/>
    <m/>
    <n v="0.28000000000000003"/>
    <n v="3.3925248733284876"/>
    <n v="2.52"/>
    <n v="2.52"/>
    <n v="0.8725248733284876"/>
    <n v="0.7428095869869239"/>
    <n v="0.2571904130130761"/>
    <s v="Yes"/>
    <n v="3116.1602618874554"/>
    <n v="779.04006547186384"/>
    <n v="0"/>
    <n v="1.246464104754982"/>
    <n v="0"/>
    <n v="0.31161602618874551"/>
    <n v="7.7904006543291188E-2"/>
    <m/>
    <m/>
    <m/>
    <n v="80"/>
    <n v="0"/>
    <m/>
    <x v="0"/>
    <n v="0.05"/>
    <n v="0.1696262436664244"/>
    <m/>
    <m/>
    <n v="0.1696262436664244"/>
    <n v="10"/>
    <n v="121161.60261887455"/>
    <n v="0.33194959621609466"/>
    <n v="129955.03212561546"/>
    <n v="0.3560411839057957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4522721178493549"/>
    <n v="70"/>
    <n v="0.76331809649890969"/>
    <x v="0"/>
    <x v="0"/>
    <x v="0"/>
    <x v="0"/>
    <n v="3.638740899517233"/>
    <n v="2.52"/>
    <n v="2.52"/>
    <n v="1.118740899517233"/>
    <n v="0.69254724905923881"/>
    <n v="0.30745275094076119"/>
    <n v="3995.5032125615458"/>
    <n v="998.87580314038644"/>
    <n v="0"/>
    <n v="0.3517371802696363"/>
    <n v="0"/>
    <n v="8.7934295067409074E-2"/>
    <n v="2.1983573765753078E-2"/>
    <n v="4.5484261243965415E-2"/>
    <m/>
    <m/>
    <n v="0.18193704497586166"/>
    <n v="0.58479764456526961"/>
  </r>
  <r>
    <n v="356"/>
    <x v="44"/>
    <s v="LAKHNADOAN"/>
    <n v="802392"/>
    <s v="Nagar Panchayat"/>
    <m/>
    <n v="17302"/>
    <n v="0.18217173206424092"/>
    <n v="21714.709431445695"/>
    <n v="4342.9418862891389"/>
    <n v="23290.677085533443"/>
    <n v="4658.1354171066887"/>
    <m/>
    <n v="0.28000000000000003"/>
    <n v="6.0801186408047956"/>
    <n v="3.78"/>
    <n v="3.78"/>
    <n v="2.3001186408047958"/>
    <n v="0.62169839493455337"/>
    <n v="0.37830160506544663"/>
    <s v="Yes"/>
    <n v="8214.7094314456972"/>
    <n v="2053.6773578614243"/>
    <n v="0"/>
    <n v="3.2858837725782788"/>
    <n v="0"/>
    <n v="0.8214709431445697"/>
    <n v="0.20536773577587403"/>
    <m/>
    <m/>
    <m/>
    <n v="80"/>
    <n v="0"/>
    <m/>
    <x v="0"/>
    <n v="0.05"/>
    <n v="0.30400593204023979"/>
    <m/>
    <m/>
    <n v="0.30400593204023979"/>
    <n v="10"/>
    <n v="217147.09431445695"/>
    <n v="0.59492354606700537"/>
    <n v="232906.77085533444"/>
    <n v="0.6381007420694093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7716192441505634"/>
    <n v="70"/>
    <n v="1.3680266941810788"/>
    <x v="0"/>
    <x v="0"/>
    <x v="0"/>
    <x v="0"/>
    <n v="6.5213895839493645"/>
    <n v="3.78"/>
    <n v="3.78"/>
    <n v="2.7413895839493647"/>
    <n v="0.57963106656033048"/>
    <n v="0.42036893343966952"/>
    <n v="9790.6770855334453"/>
    <n v="2447.6692713833613"/>
    <n v="0"/>
    <n v="0.6303870616350995"/>
    <n v="0"/>
    <n v="0.15759676540877487"/>
    <n v="3.9399191350223767E-2"/>
    <n v="8.1517369799367051E-2"/>
    <m/>
    <m/>
    <n v="0.32606947919746826"/>
    <n v="1.0480804688490051"/>
  </r>
  <r>
    <n v="357"/>
    <x v="44"/>
    <s v="SEONI_M"/>
    <n v="802393"/>
    <s v="Nagar Palika"/>
    <m/>
    <n v="102343"/>
    <n v="0.18217173206424092"/>
    <n v="128444.60220451085"/>
    <n v="25688.92044090217"/>
    <n v="137766.60299183615"/>
    <n v="27553.320598367231"/>
    <m/>
    <n v="0.28000000000000003"/>
    <n v="35.964488617263044"/>
    <n v="19.350000000000001"/>
    <n v="19.350000000000001"/>
    <n v="16.614488617263042"/>
    <n v="0.53803072819759079"/>
    <n v="0.46196927180240921"/>
    <s v="Yes"/>
    <n v="59337.459347368007"/>
    <n v="14834.364836842002"/>
    <n v="0"/>
    <n v="23.734983738947204"/>
    <n v="0"/>
    <n v="5.9337459347368009"/>
    <n v="1.4834364836100282"/>
    <m/>
    <m/>
    <m/>
    <n v="80"/>
    <n v="0"/>
    <m/>
    <x v="0"/>
    <n v="0.05"/>
    <n v="1.7982244308631523"/>
    <m/>
    <m/>
    <n v="1.7982244308631523"/>
    <n v="20"/>
    <n v="2568892.044090217"/>
    <n v="7.0380603947677178"/>
    <n v="2755332.0598367229"/>
    <n v="7.548854958456774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7800070992029884"/>
    <n v="120"/>
    <n v="13.872017038087172"/>
    <x v="0"/>
    <x v="0"/>
    <x v="0"/>
    <x v="0"/>
    <n v="38.574648837714122"/>
    <n v="19.350000000000001"/>
    <n v="19.350000000000001"/>
    <n v="19.22464883771412"/>
    <n v="0.50162478682324807"/>
    <n v="0.49837521317675193"/>
    <n v="68659.46013469329"/>
    <n v="17164.865033673323"/>
    <n v="0"/>
    <n v="3.7288003149301119"/>
    <n v="0"/>
    <n v="0.93220007873252797"/>
    <n v="0.23305001967147976"/>
    <n v="0.48218311047142653"/>
    <m/>
    <m/>
    <n v="1.9287324418857061"/>
    <n v="6.1994971346326269"/>
  </r>
  <r>
    <n v="358"/>
    <x v="45"/>
    <s v="BAKHO"/>
    <n v="900694"/>
    <s v="Nagar Panchayat"/>
    <m/>
    <n v="20677"/>
    <n v="0.17388685544646909"/>
    <n v="25710.641914093299"/>
    <n v="5142.1283828186597"/>
    <n v="27508.371169126618"/>
    <n v="5501.6742338253234"/>
    <m/>
    <n v="0.28000000000000003"/>
    <n v="7.1989797359461241"/>
    <n v="0.65"/>
    <n v="0.65"/>
    <n v="6.5489797359461237"/>
    <n v="9.0290572253510296E-2"/>
    <n v="0.90970942774648966"/>
    <s v="Yes"/>
    <n v="23389.213342664723"/>
    <n v="5847.3033356661808"/>
    <n v="0"/>
    <n v="9.3556853370658892"/>
    <n v="0"/>
    <n v="2.3389213342664723"/>
    <n v="0.58473033353738157"/>
    <m/>
    <m/>
    <m/>
    <n v="80"/>
    <n v="0"/>
    <m/>
    <x v="0"/>
    <n v="0.05"/>
    <n v="0.35994898679730625"/>
    <m/>
    <m/>
    <n v="0.35994898679730625"/>
    <n v="10"/>
    <n v="257106.41914093299"/>
    <n v="0.70440114833132328"/>
    <n v="275083.71169126616"/>
    <n v="0.7536540046336058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1569788861341985"/>
    <n v="70"/>
    <n v="1.6197704405878777"/>
    <x v="0"/>
    <x v="0"/>
    <x v="0"/>
    <x v="0"/>
    <n v="7.7023439273554537"/>
    <n v="0.65"/>
    <n v="0.65"/>
    <n v="7.0523439273554533"/>
    <n v="8.4389895612357185E-2"/>
    <n v="0.91561010438764279"/>
    <n v="25186.942597698046"/>
    <n v="6296.7356494245114"/>
    <n v="0"/>
    <n v="0.71909170201332984"/>
    <n v="0"/>
    <n v="0.17977292550333246"/>
    <n v="4.4943231373585912E-2"/>
    <n v="9.6279299091943174E-2"/>
    <m/>
    <m/>
    <n v="0.3851171963677727"/>
    <n v="1.2378767026106978"/>
  </r>
  <r>
    <n v="359"/>
    <x v="45"/>
    <s v="BEOHARI"/>
    <n v="802411"/>
    <s v="Nagar Panchayat"/>
    <m/>
    <n v="24545"/>
    <n v="0.17388685544646909"/>
    <n v="30520.274013707018"/>
    <n v="6104.0548027414034"/>
    <n v="32654.30044717381"/>
    <n v="6530.8600894347619"/>
    <m/>
    <n v="0.28000000000000003"/>
    <n v="8.5456767238379658"/>
    <n v="2.58"/>
    <n v="2.58"/>
    <n v="5.9656767238379658"/>
    <n v="0.30190704415522179"/>
    <n v="0.69809295584477815"/>
    <s v="Yes"/>
    <n v="21305.988299421304"/>
    <n v="5326.497074855326"/>
    <n v="0"/>
    <n v="8.5223953197685223"/>
    <n v="0"/>
    <n v="2.1305988299421306"/>
    <n v="0.53264970745890006"/>
    <m/>
    <m/>
    <m/>
    <n v="80"/>
    <n v="0"/>
    <m/>
    <x v="0"/>
    <n v="0.05"/>
    <n v="0.4272838361918983"/>
    <m/>
    <m/>
    <n v="0.4272838361918983"/>
    <n v="10"/>
    <n v="305202.74013707018"/>
    <n v="0.83617189078649368"/>
    <n v="326543.00447173812"/>
    <n v="0.894638368415720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734123306168158"/>
    <n v="70"/>
    <n v="1.922777262863542"/>
    <x v="0"/>
    <x v="0"/>
    <x v="0"/>
    <x v="0"/>
    <n v="9.1432041252086673"/>
    <n v="2.58"/>
    <n v="2.58"/>
    <n v="6.5632041252086673"/>
    <n v="0.2821767910536635"/>
    <n v="0.71782320894633656"/>
    <n v="23440.014732888096"/>
    <n v="5860.0036832220239"/>
    <n v="0"/>
    <n v="0.85361057338671564"/>
    <n v="0"/>
    <n v="0.21340264334667891"/>
    <n v="5.3350660834002306E-2"/>
    <n v="0.11429005156510834"/>
    <m/>
    <m/>
    <n v="0.45716020626043341"/>
    <n v="1.4694435201228215"/>
  </r>
  <r>
    <n v="360"/>
    <x v="45"/>
    <s v="BURHAR"/>
    <n v="802414"/>
    <s v="Nagar Panchayat"/>
    <m/>
    <n v="19289"/>
    <n v="0.17388685544646909"/>
    <n v="23984.744976589718"/>
    <n v="4796.9489953179436"/>
    <n v="25661.796753943192"/>
    <n v="5132.359350788638"/>
    <m/>
    <n v="0.28000000000000003"/>
    <n v="6.7157285934451219"/>
    <n v="2.92"/>
    <n v="2.92"/>
    <n v="3.7957285934451219"/>
    <n v="0.43480017981221908"/>
    <n v="0.56519982018778092"/>
    <s v="Yes"/>
    <n v="13556.173548018292"/>
    <n v="3389.0433870045731"/>
    <n v="0"/>
    <n v="5.4224694192073173"/>
    <n v="0"/>
    <n v="1.3556173548018293"/>
    <n v="0.33890433868351211"/>
    <m/>
    <m/>
    <m/>
    <n v="80"/>
    <n v="0"/>
    <m/>
    <x v="0"/>
    <n v="0.05"/>
    <n v="0.33578642967225614"/>
    <m/>
    <m/>
    <n v="0.33578642967225614"/>
    <n v="10"/>
    <n v="239847.44976589718"/>
    <n v="0.65711630072848548"/>
    <n v="256617.96753943193"/>
    <n v="0.7030629247655669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793135239465375"/>
    <n v="70"/>
    <n v="1.5110389335251522"/>
    <x v="0"/>
    <x v="0"/>
    <x v="0"/>
    <x v="0"/>
    <n v="7.1853030911040943"/>
    <n v="2.92"/>
    <n v="2.92"/>
    <n v="4.2653030911040943"/>
    <n v="0.40638508396607004"/>
    <n v="0.59361491603392991"/>
    <n v="15233.225325371763"/>
    <n v="3808.3063313429407"/>
    <n v="0"/>
    <n v="0.67082071094138751"/>
    <n v="0"/>
    <n v="0.16770517773534688"/>
    <n v="4.1926294431740396E-2"/>
    <n v="8.9816288638801173E-2"/>
    <m/>
    <m/>
    <n v="0.35926515455520475"/>
    <n v="1.1547808539274438"/>
  </r>
  <r>
    <n v="361"/>
    <x v="45"/>
    <s v="DHANPURI"/>
    <n v="802415"/>
    <s v="Nagar Palika"/>
    <m/>
    <n v="45156"/>
    <n v="0.17388685544646909"/>
    <n v="56148.848782357061"/>
    <n v="11229.769756471413"/>
    <n v="60074.86620462744"/>
    <n v="12014.973240925488"/>
    <m/>
    <n v="0.28000000000000003"/>
    <n v="15.721677659059978"/>
    <n v="6.73"/>
    <n v="6.73"/>
    <n v="8.9916776590599774"/>
    <n v="0.42807136400749723"/>
    <n v="0.57192863599250277"/>
    <s v="Yes"/>
    <n v="32113.134496642771"/>
    <n v="8028.2836241606929"/>
    <n v="0"/>
    <n v="12.845253798657108"/>
    <n v="0"/>
    <n v="3.211313449664277"/>
    <n v="0.80282836237592781"/>
    <m/>
    <m/>
    <m/>
    <n v="80"/>
    <n v="0"/>
    <m/>
    <x v="0"/>
    <n v="0.05"/>
    <n v="0.78608388295299891"/>
    <m/>
    <m/>
    <n v="0.78608388295299891"/>
    <n v="20"/>
    <n v="1122976.9756471412"/>
    <n v="3.0766492483483323"/>
    <n v="1201497.3240925488"/>
    <n v="3.291773490664517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5266981952060679"/>
    <n v="70"/>
    <n v="3.5373774732884953"/>
    <x v="0"/>
    <x v="0"/>
    <x v="0"/>
    <x v="0"/>
    <n v="16.820962537295685"/>
    <n v="6.73"/>
    <n v="6.73"/>
    <n v="10.090962537295685"/>
    <n v="0.40009601026565189"/>
    <n v="0.59990398973434811"/>
    <n v="36039.151918913158"/>
    <n v="9009.7879797282894"/>
    <n v="0"/>
    <n v="1.5704069689081557"/>
    <n v="0"/>
    <n v="0.39260174222703892"/>
    <n v="9.8150435551852211E-2"/>
    <n v="0.21026203171619606"/>
    <m/>
    <m/>
    <n v="0.84104812686478425"/>
    <n v="2.7033689792082352"/>
  </r>
  <r>
    <n v="362"/>
    <x v="45"/>
    <s v="JAYSINGH NAGAR"/>
    <n v="802412"/>
    <s v="Nagar Panchayat"/>
    <m/>
    <n v="8233"/>
    <n v="0.17388685544646909"/>
    <n v="10237.254673247091"/>
    <n v="2047.4509346494183"/>
    <n v="10953.059913692483"/>
    <n v="2190.6119827384964"/>
    <m/>
    <n v="0.28000000000000003"/>
    <n v="2.8664313085091857"/>
    <n v="1.83"/>
    <n v="1.83"/>
    <n v="1.0364313085091856"/>
    <n v="0.63842450874979195"/>
    <n v="0.36157549125020805"/>
    <s v="Yes"/>
    <n v="3701.5403875328052"/>
    <n v="925.3850968832013"/>
    <n v="0"/>
    <n v="1.480616155013122"/>
    <n v="0"/>
    <n v="0.37015403875328051"/>
    <n v="9.2538509683693204E-2"/>
    <m/>
    <m/>
    <m/>
    <n v="80"/>
    <n v="0"/>
    <m/>
    <x v="0"/>
    <n v="0.05"/>
    <n v="0.14332156542545929"/>
    <m/>
    <m/>
    <n v="0.14332156542545929"/>
    <n v="10"/>
    <n v="102372.54673247092"/>
    <n v="0.28047273077389295"/>
    <n v="109530.59913692484"/>
    <n v="0.3000838332518488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6067646029611914"/>
    <n v="70"/>
    <n v="0.64494704441456674"/>
    <x v="0"/>
    <x v="0"/>
    <x v="0"/>
    <x v="0"/>
    <n v="3.0668567758338954"/>
    <n v="1.83"/>
    <n v="1.83"/>
    <n v="1.2368567758338953"/>
    <n v="0.59670213960429008"/>
    <n v="0.40329786039570992"/>
    <n v="4417.3456279781967"/>
    <n v="1104.3364069945492"/>
    <n v="0"/>
    <n v="0.28632209617815674"/>
    <n v="0"/>
    <n v="7.1580524044539184E-2"/>
    <n v="1.7895131010240026E-2"/>
    <n v="3.8335709697923694E-2"/>
    <m/>
    <m/>
    <n v="0.15334283879169477"/>
    <n v="0.49288769611616179"/>
  </r>
  <r>
    <n v="363"/>
    <x v="45"/>
    <s v="KHAND"/>
    <n v="802410"/>
    <s v="Nagar Panchayat"/>
    <m/>
    <n v="10653"/>
    <n v="0.17388685544646909"/>
    <n v="13246.383339499729"/>
    <n v="2649.276667899946"/>
    <n v="14172.591675035346"/>
    <n v="2834.5183350070693"/>
    <m/>
    <n v="0.28000000000000003"/>
    <n v="3.7089873350599247"/>
    <n v="2.09"/>
    <n v="2.09"/>
    <n v="1.6189873350599249"/>
    <n v="0.56349612743183786"/>
    <n v="0.43650387256816214"/>
    <s v="Yes"/>
    <n v="5782.0976252140163"/>
    <n v="1445.5244063035041"/>
    <n v="0"/>
    <n v="2.3128390500856066"/>
    <n v="0"/>
    <n v="0.57820976252140166"/>
    <n v="0.14455244062312278"/>
    <m/>
    <m/>
    <m/>
    <n v="80"/>
    <n v="0"/>
    <m/>
    <x v="0"/>
    <n v="0.05"/>
    <n v="0.18544936675299625"/>
    <m/>
    <m/>
    <n v="0.18544936675299625"/>
    <n v="10"/>
    <n v="132463.83339499729"/>
    <n v="0.36291461204108849"/>
    <n v="141725.91675035347"/>
    <n v="0.3882901828776807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9608725027748788"/>
    <n v="70"/>
    <n v="0.83452215038848299"/>
    <x v="0"/>
    <x v="0"/>
    <x v="0"/>
    <x v="0"/>
    <n v="3.9683256690098974"/>
    <n v="2.09"/>
    <n v="2.09"/>
    <n v="1.8783256690098975"/>
    <n v="0.52667048380670267"/>
    <n v="0.47332951619329733"/>
    <n v="6708.3059607496334"/>
    <n v="1677.0764901874084"/>
    <n v="0"/>
    <n v="0.37048333421424662"/>
    <n v="0"/>
    <n v="9.2620833553561654E-2"/>
    <n v="2.3155208387232673E-2"/>
    <n v="4.9604070862623716E-2"/>
    <m/>
    <m/>
    <n v="0.19841628345049489"/>
    <n v="0.63776662537659057"/>
  </r>
  <r>
    <n v="364"/>
    <x v="45"/>
    <s v="SHAHDOL"/>
    <n v="802413"/>
    <s v="Nagar Palika"/>
    <m/>
    <n v="86681"/>
    <n v="0.17388685544646909"/>
    <n v="107782.76112373754"/>
    <n v="21556.552224747509"/>
    <n v="115319.10438221524"/>
    <n v="23063.820876443049"/>
    <m/>
    <n v="0.3"/>
    <n v="32.334828337121259"/>
    <n v="23.94"/>
    <n v="23.94"/>
    <n v="8.3948283371212575"/>
    <n v="0.74037813809935193"/>
    <n v="0.25962186190064807"/>
    <s v="Yes"/>
    <n v="27982.761123737528"/>
    <n v="6995.6902809343819"/>
    <n v="0"/>
    <n v="11.193104449495012"/>
    <n v="0"/>
    <n v="2.798276112373753"/>
    <n v="0.69956902805845977"/>
    <m/>
    <m/>
    <m/>
    <n v="80"/>
    <n v="0"/>
    <m/>
    <x v="0"/>
    <n v="0.05"/>
    <n v="1.616741416856063"/>
    <m/>
    <m/>
    <n v="1.616741416856063"/>
    <n v="20"/>
    <n v="2155655.2224747506"/>
    <n v="5.9059047191089062"/>
    <n v="2306382.0876443051"/>
    <n v="6.318855034641932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8502242505681892"/>
    <n v="120"/>
    <n v="11.640538201363654"/>
    <x v="0"/>
    <x v="0"/>
    <x v="0"/>
    <x v="0"/>
    <n v="34.595731314664569"/>
    <n v="23.94"/>
    <n v="23.94"/>
    <n v="10.655731314664568"/>
    <n v="0.69199288728006236"/>
    <n v="0.30800711271993764"/>
    <n v="35519.104382215228"/>
    <n v="8879.776095553807"/>
    <n v="0"/>
    <n v="3.0145373033910801"/>
    <n v="0"/>
    <n v="0.75363432584777001"/>
    <n v="0.18840858145252204"/>
    <n v="0.43244664143330713"/>
    <m/>
    <m/>
    <n v="1.7297865657332285"/>
    <n v="5.189359697199686"/>
  </r>
  <r>
    <n v="365"/>
    <x v="46"/>
    <s v="AKODIA"/>
    <n v="802242"/>
    <s v="Nagar Panchayat"/>
    <m/>
    <n v="11652"/>
    <n v="0.17199858989606295"/>
    <n v="14457.778597256496"/>
    <n v="2891.5557194512994"/>
    <n v="15459.842381990959"/>
    <n v="3091.9684763981918"/>
    <n v="19.45"/>
    <n v="0.28000000000000003"/>
    <n v="4.0481780072318196"/>
    <n v="3.13"/>
    <n v="3.13"/>
    <n v="0.91817800723181975"/>
    <n v="0.77318734364162067"/>
    <n v="0.22681265635837933"/>
    <s v="Yes"/>
    <n v="3279.20716868507"/>
    <n v="819.80179217126749"/>
    <n v="0"/>
    <n v="1.311682867474028"/>
    <n v="0"/>
    <n v="0.32792071686850699"/>
    <n v="8.1980179213027735E-2"/>
    <m/>
    <m/>
    <m/>
    <n v="80"/>
    <n v="0"/>
    <m/>
    <x v="0"/>
    <n v="0.05"/>
    <n v="0.20240890036159098"/>
    <n v="0.13"/>
    <m/>
    <n v="0.20240890036159098"/>
    <n v="10"/>
    <n v="144577.78597256495"/>
    <n v="0.39610352321250675"/>
    <n v="154598.42381990957"/>
    <n v="0.42355732553399889"/>
    <n v="7.5368750000000002"/>
    <m/>
    <n v="0"/>
    <x v="1"/>
    <n v="7.5368750000000002"/>
    <x v="1"/>
    <n v="0.50245833333333334"/>
    <n v="2.5"/>
    <n v="48.625"/>
    <n v="48.625"/>
    <n v="34.037499999999994"/>
    <x v="4"/>
    <x v="4"/>
    <m/>
    <x v="0"/>
    <x v="0"/>
    <n v="4.5000000000000003E-5"/>
    <n v="0.65060003687654233"/>
    <n v="70"/>
    <n v="0.9108400516271592"/>
    <x v="0"/>
    <x v="0"/>
    <x v="0"/>
    <x v="0"/>
    <n v="4.3287558669574695"/>
    <n v="3.13"/>
    <n v="3.13"/>
    <n v="1.1987558669574696"/>
    <n v="0.723071500495584"/>
    <n v="0.276928499504416"/>
    <n v="4281.2709534195337"/>
    <n v="1070.3177383548834"/>
    <n v="0"/>
    <n v="0.40082551389378551"/>
    <n v="0"/>
    <n v="0.10020637847344638"/>
    <n v="2.5051594617109013E-2"/>
    <n v="5.4109448336968367E-2"/>
    <m/>
    <m/>
    <n v="0.2164377933478735"/>
    <n v="0.6956929071895932"/>
  </r>
  <r>
    <n v="366"/>
    <x v="46"/>
    <s v="MAKSHI"/>
    <n v="802240"/>
    <s v="Nagar Panchayat"/>
    <m/>
    <n v="20088"/>
    <n v="0.17199858989606295"/>
    <n v="24925.150743364957"/>
    <n v="4985.0301486729913"/>
    <n v="26652.704580281013"/>
    <n v="5330.5409160562031"/>
    <n v="19.190000000000001"/>
    <n v="0.28000000000000003"/>
    <n v="6.9790422081421886"/>
    <n v="3.5"/>
    <n v="3.5"/>
    <n v="3.4790422081421886"/>
    <n v="0.50150148052073396"/>
    <n v="0.49849851947926604"/>
    <s v="Yes"/>
    <n v="12425.150743364957"/>
    <n v="3106.2876858412392"/>
    <n v="0"/>
    <n v="4.9700602973459826"/>
    <n v="0"/>
    <n v="1.2425150743364957"/>
    <n v="0.31062876856859245"/>
    <m/>
    <m/>
    <m/>
    <n v="80"/>
    <n v="0"/>
    <m/>
    <x v="0"/>
    <n v="0.05"/>
    <n v="0.34895211040710944"/>
    <n v="0.24"/>
    <m/>
    <n v="0.34895211040710944"/>
    <n v="10"/>
    <n v="249251.50743364956"/>
    <n v="0.68288084228397139"/>
    <n v="266527.04580281011"/>
    <n v="0.73021108439126059"/>
    <n v="7.4361250000000005"/>
    <m/>
    <n v="0"/>
    <x v="1"/>
    <n v="7.4361250000000005"/>
    <x v="1"/>
    <n v="0.49574166666666669"/>
    <n v="2.5"/>
    <n v="47.975000000000001"/>
    <n v="47.975000000000001"/>
    <n v="33.582499999999996"/>
    <x v="4"/>
    <x v="4"/>
    <m/>
    <x v="0"/>
    <x v="0"/>
    <n v="4.5000000000000003E-5"/>
    <n v="1.1216317834514231"/>
    <n v="70"/>
    <n v="1.5702844968319922"/>
    <x v="0"/>
    <x v="0"/>
    <x v="0"/>
    <x v="0"/>
    <n v="7.4627572824786848"/>
    <n v="3.5"/>
    <n v="3.5"/>
    <n v="3.9627572824786848"/>
    <n v="0.4689955558674565"/>
    <n v="0.53100444413254344"/>
    <n v="14152.704580281015"/>
    <n v="3538.1761450702538"/>
    <n v="0"/>
    <n v="0.69102153476642325"/>
    <n v="0"/>
    <n v="0.17275538369160581"/>
    <n v="4.3188845920742069E-2"/>
    <n v="9.3284466030983559E-2"/>
    <m/>
    <m/>
    <n v="0.37313786412393424"/>
    <n v="1.1993717061126457"/>
  </r>
  <r>
    <n v="367"/>
    <x v="46"/>
    <s v="PALAYKALA"/>
    <n v="802243"/>
    <s v="Nagar Panchayat"/>
    <m/>
    <n v="12268"/>
    <n v="0.17199858989606295"/>
    <n v="15222.110181182859"/>
    <n v="3044.4220362365718"/>
    <n v="16277.149531605311"/>
    <n v="3255.4299063210624"/>
    <n v="2.17"/>
    <n v="0.28000000000000003"/>
    <n v="4.2621908507312005"/>
    <n v="3.39"/>
    <n v="3.39"/>
    <n v="0.8721908507312004"/>
    <n v="0.7953656039166872"/>
    <n v="0.2046343960833128"/>
    <s v="Yes"/>
    <n v="3114.9673240400011"/>
    <n v="778.74183101000028"/>
    <n v="0"/>
    <n v="1.2459869296160004"/>
    <n v="0"/>
    <n v="0.31149673240400011"/>
    <n v="7.7874183097106323E-2"/>
    <m/>
    <m/>
    <m/>
    <n v="80"/>
    <n v="0"/>
    <m/>
    <x v="0"/>
    <n v="0.05"/>
    <n v="0.21310954253656003"/>
    <n v="0.14000000000000001"/>
    <m/>
    <n v="0.21310954253656003"/>
    <n v="10"/>
    <n v="152221.10181182859"/>
    <n v="0.41704411455295504"/>
    <n v="162771.4953160531"/>
    <n v="0.4459493022357619"/>
    <n v="0.84087499999999993"/>
    <m/>
    <n v="0"/>
    <x v="1"/>
    <n v="0.84087499999999993"/>
    <x v="1"/>
    <n v="5.6058333333333328E-2"/>
    <n v="2.5"/>
    <n v="5.4249999999999998"/>
    <n v="5.4249999999999998"/>
    <n v="3.7974999999999994"/>
    <x v="1"/>
    <x v="1"/>
    <m/>
    <x v="0"/>
    <x v="0"/>
    <n v="4.5000000000000003E-5"/>
    <n v="0.68499495815322875"/>
    <n v="70"/>
    <n v="0.95899294141452018"/>
    <x v="0"/>
    <x v="0"/>
    <x v="0"/>
    <x v="0"/>
    <n v="4.5576018688494875"/>
    <n v="3.39"/>
    <n v="3.39"/>
    <n v="1.1676018688494874"/>
    <n v="0.74381222791093982"/>
    <n v="0.25618777208906018"/>
    <n v="4170.0066744624546"/>
    <n v="1042.5016686156137"/>
    <n v="0"/>
    <n v="0.42201574016898147"/>
    <n v="0"/>
    <n v="0.10550393504224537"/>
    <n v="2.6375983759242536E-2"/>
    <n v="5.6970023360618592E-2"/>
    <m/>
    <m/>
    <n v="0.2278800934424744"/>
    <n v="0.73247172892223911"/>
  </r>
  <r>
    <n v="368"/>
    <x v="46"/>
    <s v="PANKHEDI KALAPIPAL"/>
    <n v="900170"/>
    <s v="Nagar Panchayat"/>
    <m/>
    <n v="11723"/>
    <n v="0.17199858989606295"/>
    <n v="14545.875257092164"/>
    <n v="2909.1750514184328"/>
    <n v="15554.044991767938"/>
    <n v="3110.8089983535874"/>
    <n v="6.28"/>
    <n v="0.28000000000000003"/>
    <n v="4.0728450719858067"/>
    <n v="2.68"/>
    <n v="2.68"/>
    <n v="1.3928450719858065"/>
    <n v="0.65801668186050255"/>
    <n v="0.34198331813949745"/>
    <s v="Yes"/>
    <n v="4974.4466856635945"/>
    <n v="1243.6116714158986"/>
    <n v="0"/>
    <n v="1.9897786742654378"/>
    <n v="0"/>
    <n v="0.49744466856635944"/>
    <n v="0.12436116713537181"/>
    <m/>
    <m/>
    <m/>
    <n v="80"/>
    <n v="0"/>
    <m/>
    <x v="0"/>
    <n v="0.05"/>
    <n v="0.20364225359929033"/>
    <n v="0.12"/>
    <m/>
    <n v="0.20364225359929033"/>
    <n v="10"/>
    <n v="145458.75257092164"/>
    <n v="0.39851713033129216"/>
    <n v="155540.44991767939"/>
    <n v="0.42613821895254628"/>
    <n v="2.4335"/>
    <m/>
    <n v="0"/>
    <x v="1"/>
    <n v="2.4335"/>
    <x v="1"/>
    <n v="0.16223333333333334"/>
    <n v="2.5"/>
    <n v="15.700000000000001"/>
    <n v="15.700000000000001"/>
    <n v="10.99"/>
    <x v="1"/>
    <x v="1"/>
    <m/>
    <x v="0"/>
    <x v="0"/>
    <n v="4.5000000000000003E-5"/>
    <n v="0.65456438656914739"/>
    <n v="70"/>
    <n v="0.91639014119680628"/>
    <x v="0"/>
    <x v="0"/>
    <x v="0"/>
    <x v="0"/>
    <n v="4.3551325976950226"/>
    <n v="2.68"/>
    <n v="2.68"/>
    <n v="1.6751325976950224"/>
    <n v="0.61536587919697427"/>
    <n v="0.38463412080302573"/>
    <n v="5982.6164203393655"/>
    <n v="1495.6541050848414"/>
    <n v="0"/>
    <n v="0.40326789387030826"/>
    <n v="0"/>
    <n v="0.10081697346757706"/>
    <n v="2.5204243365634052E-2"/>
    <n v="5.4439157471187785E-2"/>
    <m/>
    <m/>
    <n v="0.21775662988475114"/>
    <n v="0.69993202462955728"/>
  </r>
  <r>
    <n v="369"/>
    <x v="46"/>
    <s v="SHAJAPUR"/>
    <n v="802239"/>
    <s v="Nagar Palika"/>
    <m/>
    <n v="69263"/>
    <n v="0.17199858989606295"/>
    <n v="85941.393664759409"/>
    <n v="17188.278732951883"/>
    <n v="91897.962830744917"/>
    <n v="18379.592566148982"/>
    <n v="17.190000000000001"/>
    <n v="0.28000000000000003"/>
    <n v="24.063590226132636"/>
    <n v="20"/>
    <n v="20"/>
    <n v="4.0635902261326358"/>
    <n v="0.83113117419529325"/>
    <n v="0.16886882580470675"/>
    <s v="Yes"/>
    <n v="14512.822236187983"/>
    <n v="3628.2055590469959"/>
    <n v="0"/>
    <n v="5.8051288944751933"/>
    <n v="0"/>
    <n v="1.4512822236187983"/>
    <n v="0.36282055588655854"/>
    <m/>
    <m/>
    <m/>
    <n v="80"/>
    <n v="0"/>
    <m/>
    <x v="0"/>
    <n v="0.05"/>
    <n v="1.2031795113066319"/>
    <n v="0.82"/>
    <m/>
    <n v="1.2031795113066319"/>
    <n v="20"/>
    <n v="1718827.8732951882"/>
    <n v="4.709117461082708"/>
    <n v="1837959.2566148983"/>
    <n v="5.0355048126435573"/>
    <n v="6.6611250000000002"/>
    <m/>
    <n v="0"/>
    <x v="1"/>
    <n v="6.6611250000000002"/>
    <x v="1"/>
    <n v="0.444075"/>
    <n v="2.5"/>
    <n v="42.975000000000001"/>
    <n v="42.975000000000001"/>
    <n v="30.0825"/>
    <x v="1"/>
    <x v="1"/>
    <m/>
    <x v="0"/>
    <x v="0"/>
    <n v="4.5000000000000003E-5"/>
    <n v="3.8673627149141736"/>
    <n v="120"/>
    <n v="9.2816705157940156"/>
    <x v="0"/>
    <x v="0"/>
    <x v="0"/>
    <x v="0"/>
    <n v="25.731429592608581"/>
    <n v="20"/>
    <n v="20"/>
    <n v="5.7314295926085812"/>
    <n v="0.77725957386157241"/>
    <n v="0.22274042613842759"/>
    <n v="20469.391402173504"/>
    <n v="5117.3478505433759"/>
    <n v="0"/>
    <n v="2.3826276663942076"/>
    <n v="0"/>
    <n v="0.59565691659855191"/>
    <n v="0.14891422914219227"/>
    <n v="0.32164286990760727"/>
    <m/>
    <m/>
    <n v="1.2865714796304291"/>
    <n v="4.1354083273835212"/>
  </r>
  <r>
    <n v="370"/>
    <x v="46"/>
    <s v="SHUJALPUR"/>
    <n v="802241"/>
    <s v="Nagar Palika"/>
    <m/>
    <n v="51225"/>
    <n v="0.17199858989606295"/>
    <n v="63559.878874396156"/>
    <n v="12711.975774879231"/>
    <n v="67965.192758109071"/>
    <n v="13593.038551621814"/>
    <n v="7.74"/>
    <n v="0.28000000000000003"/>
    <n v="17.796766084830924"/>
    <n v="14.32"/>
    <n v="14.32"/>
    <n v="3.4767660848309241"/>
    <n v="0.80464056962605435"/>
    <n v="0.19535943037394565"/>
    <s v="Yes"/>
    <n v="12417.021731539015"/>
    <n v="3104.2554328847536"/>
    <n v="0"/>
    <n v="4.9668086926156061"/>
    <n v="0"/>
    <n v="1.2417021731539015"/>
    <n v="0.31042554327295407"/>
    <m/>
    <m/>
    <m/>
    <n v="80"/>
    <n v="0"/>
    <m/>
    <x v="0"/>
    <n v="0.05"/>
    <n v="0.88983830424154631"/>
    <n v="0.62"/>
    <m/>
    <n v="0.88983830424154631"/>
    <n v="20"/>
    <n v="1271197.5774879232"/>
    <n v="3.4827330890080086"/>
    <n v="1359303.8551621814"/>
    <n v="3.7241201511292643"/>
    <n v="2.9992500000000004"/>
    <m/>
    <n v="0"/>
    <x v="1"/>
    <n v="2.9992500000000004"/>
    <x v="1"/>
    <n v="0.19995000000000002"/>
    <n v="2.5"/>
    <n v="19.350000000000001"/>
    <n v="19.350000000000001"/>
    <n v="13.545"/>
    <x v="1"/>
    <x v="1"/>
    <m/>
    <x v="0"/>
    <x v="0"/>
    <n v="4.5000000000000003E-5"/>
    <n v="2.8601945493478271"/>
    <n v="70"/>
    <n v="4.0042723690869577"/>
    <x v="0"/>
    <x v="0"/>
    <x v="0"/>
    <x v="0"/>
    <n v="19.03025397227054"/>
    <n v="14.32"/>
    <n v="14.32"/>
    <n v="4.7102539722705394"/>
    <n v="0.75248601625947986"/>
    <n v="0.24751398374052014"/>
    <n v="16822.335615251926"/>
    <n v="4205.5839038129816"/>
    <n v="0"/>
    <n v="1.7621255534851645"/>
    <n v="0"/>
    <n v="0.44053138837129113"/>
    <n v="0.11013284708731613"/>
    <n v="0.23787817465338174"/>
    <m/>
    <m/>
    <n v="0.95151269861352705"/>
    <n v="3.0584336741149083"/>
  </r>
  <r>
    <n v="371"/>
    <x v="47"/>
    <s v="BADODA"/>
    <n v="802080"/>
    <s v="Nagar Panchayat"/>
    <m/>
    <n v="18437"/>
    <n v="0.22943189840838613"/>
    <n v="24359.05027533758"/>
    <n v="4871.8100550675163"/>
    <n v="26474.06823081529"/>
    <n v="5294.8136461630584"/>
    <n v="32.020000000000003"/>
    <n v="0.28000000000000003"/>
    <n v="6.8205340770945231"/>
    <n v="6.39"/>
    <n v="6.39"/>
    <n v="0.4305340770945234"/>
    <n v="0.93687677940934411"/>
    <n v="6.3123220590655893E-2"/>
    <s v="Yes"/>
    <n v="1537.621703909012"/>
    <n v="384.405425977253"/>
    <n v="0"/>
    <n v="0.61504868156360482"/>
    <n v="0"/>
    <n v="0.1537621703909012"/>
    <n v="3.8440542595803276E-2"/>
    <m/>
    <m/>
    <m/>
    <n v="80"/>
    <n v="0"/>
    <m/>
    <x v="0"/>
    <n v="0.05"/>
    <n v="0.34102670385472617"/>
    <n v="1.02"/>
    <m/>
    <n v="0.34102670385472617"/>
    <n v="10"/>
    <n v="243590.5027533758"/>
    <n v="0.66737124042020768"/>
    <n v="264740.6823081529"/>
    <n v="0.72531693783055584"/>
    <n v="12.407750000000002"/>
    <m/>
    <n v="0"/>
    <x v="1"/>
    <n v="12.407750000000002"/>
    <x v="1"/>
    <n v="0.82718333333333349"/>
    <n v="2.5"/>
    <n v="80.050000000000011"/>
    <n v="80.050000000000011"/>
    <n v="56.035000000000004"/>
    <x v="1"/>
    <x v="1"/>
    <m/>
    <x v="0"/>
    <x v="0"/>
    <n v="4.5000000000000003E-5"/>
    <n v="1.0961572623901912"/>
    <n v="70"/>
    <n v="1.5346201673462676"/>
    <x v="0"/>
    <x v="0"/>
    <x v="0"/>
    <x v="0"/>
    <n v="7.4127391046282822"/>
    <n v="6.39"/>
    <n v="6.39"/>
    <n v="1.0227391046282825"/>
    <n v="0.86202952913994824"/>
    <n v="0.13797047086005176"/>
    <n v="3652.639659386723"/>
    <n v="913.15991484668075"/>
    <n v="0"/>
    <n v="0.84600718219108428"/>
    <n v="0"/>
    <n v="0.21150179554777107"/>
    <n v="5.2875448884299001E-2"/>
    <n v="9.2659238807853525E-2"/>
    <m/>
    <m/>
    <n v="0.37063695523141416"/>
    <n v="1.1913330703866882"/>
  </r>
  <r>
    <n v="372"/>
    <x v="47"/>
    <s v="BIJAYPUR"/>
    <n v="802078"/>
    <s v="Nagar Panchayat"/>
    <m/>
    <n v="16964"/>
    <n v="0.22943189840838613"/>
    <n v="22412.915814439806"/>
    <n v="4482.5831628879614"/>
    <n v="24358.957176739739"/>
    <n v="4871.7914353479482"/>
    <n v="2.17"/>
    <n v="0.28000000000000003"/>
    <n v="6.275616428043147"/>
    <n v="6.13"/>
    <n v="6.13"/>
    <n v="0.14561642804314712"/>
    <n v="0.97679647414516169"/>
    <n v="2.3203525854838314E-2"/>
    <s v="Yes"/>
    <n v="520.05867158266824"/>
    <n v="130.01466789566706"/>
    <n v="0"/>
    <n v="0.20802346863306728"/>
    <n v="0"/>
    <n v="5.2005867158266821E-2"/>
    <n v="1.3001466788916633E-2"/>
    <m/>
    <m/>
    <m/>
    <n v="80"/>
    <n v="0"/>
    <m/>
    <x v="0"/>
    <n v="0.05"/>
    <n v="0.31378082140215735"/>
    <n v="1.27"/>
    <m/>
    <n v="0.31378082140215735"/>
    <n v="10"/>
    <n v="224129.15814439807"/>
    <n v="0.61405248806684409"/>
    <n v="243589.5717673974"/>
    <n v="0.66736868977369146"/>
    <n v="0.84087499999999993"/>
    <m/>
    <n v="0"/>
    <x v="1"/>
    <n v="0.84087499999999993"/>
    <x v="1"/>
    <n v="5.6058333333333328E-2"/>
    <n v="2.5"/>
    <n v="5.4249999999999998"/>
    <n v="5.4249999999999998"/>
    <n v="3.7974999999999994"/>
    <x v="1"/>
    <x v="1"/>
    <m/>
    <x v="0"/>
    <x v="0"/>
    <n v="4.5000000000000003E-5"/>
    <n v="1.0085812116497914"/>
    <n v="70"/>
    <n v="1.4120136963097079"/>
    <x v="0"/>
    <x v="0"/>
    <x v="0"/>
    <x v="0"/>
    <n v="6.8205080094871269"/>
    <n v="6.13"/>
    <n v="6.13"/>
    <n v="0.69050800948712698"/>
    <n v="0.89876003245995006"/>
    <n v="0.10123996754004994"/>
    <n v="2466.1000338825961"/>
    <n v="616.52500847064903"/>
    <n v="0"/>
    <n v="0.77841654491997114"/>
    <n v="0"/>
    <n v="0.19460413622999279"/>
    <n v="4.8651034055065642E-2"/>
    <n v="8.5256350118589092E-2"/>
    <m/>
    <m/>
    <n v="0.34102540047435637"/>
    <n v="1.0961530729532882"/>
  </r>
  <r>
    <n v="373"/>
    <x v="47"/>
    <s v="SHEOPUR"/>
    <n v="802079"/>
    <s v="Nagar Palika"/>
    <m/>
    <n v="71951"/>
    <n v="0.22943189840838613"/>
    <n v="95061.996331334507"/>
    <n v="19012.399266266901"/>
    <n v="103315.9235925254"/>
    <n v="20663.184718505079"/>
    <n v="6.29"/>
    <n v="0.28000000000000003"/>
    <n v="26.617358972773665"/>
    <n v="11.29"/>
    <n v="11.29"/>
    <n v="15.327358972773666"/>
    <n v="0.42415928686043952"/>
    <n v="0.57584071313956042"/>
    <s v="Yes"/>
    <n v="54740.567759905949"/>
    <n v="13685.141939976487"/>
    <n v="0"/>
    <n v="21.896227103962378"/>
    <n v="0"/>
    <n v="5.4740567759905945"/>
    <n v="1.3685141939292229"/>
    <m/>
    <m/>
    <m/>
    <n v="80"/>
    <n v="0"/>
    <m/>
    <x v="0"/>
    <n v="0.05"/>
    <n v="1.3308679486386834"/>
    <n v="1.52"/>
    <m/>
    <n v="1.3308679486386834"/>
    <n v="20"/>
    <n v="1901239.9266266902"/>
    <n v="5.2088765113060003"/>
    <n v="2066318.4718505081"/>
    <n v="5.6611464982205701"/>
    <n v="2.4373749999999998"/>
    <m/>
    <n v="0"/>
    <x v="1"/>
    <n v="2.4373749999999998"/>
    <x v="1"/>
    <n v="0.16249166666666665"/>
    <n v="2.5"/>
    <n v="15.725"/>
    <n v="15.725"/>
    <n v="11.007499999999999"/>
    <x v="1"/>
    <x v="1"/>
    <m/>
    <x v="0"/>
    <x v="0"/>
    <n v="4.5000000000000003E-5"/>
    <n v="4.2777898349100534"/>
    <n v="120"/>
    <n v="10.266695603784127"/>
    <x v="0"/>
    <x v="0"/>
    <x v="0"/>
    <x v="0"/>
    <n v="28.928458605907114"/>
    <n v="11.29"/>
    <n v="11.29"/>
    <n v="17.638458605907115"/>
    <n v="0.39027312702013828"/>
    <n v="0.60972687297986172"/>
    <n v="62994.495021096831"/>
    <n v="15748.623755274208"/>
    <n v="0"/>
    <n v="3.3015709044763533"/>
    <n v="0"/>
    <n v="0.82539272611908832"/>
    <n v="0.20634818151945478"/>
    <n v="0.36160573257383893"/>
    <m/>
    <m/>
    <n v="1.4464229302953557"/>
    <n v="4.6492165616636436"/>
  </r>
  <r>
    <n v="374"/>
    <x v="48"/>
    <s v="BADARWAS"/>
    <n v="802116"/>
    <s v="Nagar Panchayat"/>
    <m/>
    <n v="13571"/>
    <n v="0.22760451227604514"/>
    <n v="17895.349170537491"/>
    <n v="3579.0698341074981"/>
    <n v="19439.759588586596"/>
    <n v="3887.9519177173192"/>
    <n v="7.77"/>
    <n v="0.28000000000000003"/>
    <n v="5.0106977677504982"/>
    <n v="2.1"/>
    <n v="2.08"/>
    <n v="2.9106977677504982"/>
    <n v="0.41910330603371709"/>
    <n v="0.58089669396628296"/>
    <s v="Yes"/>
    <n v="10395.349170537493"/>
    <n v="2598.8372926343732"/>
    <n v="0"/>
    <n v="4.1581396682149974"/>
    <n v="0"/>
    <n v="1.0395349170537493"/>
    <n v="0.25988372925044312"/>
    <m/>
    <m/>
    <m/>
    <n v="80"/>
    <n v="0"/>
    <m/>
    <x v="0"/>
    <n v="0.05"/>
    <n v="0.25053488838752491"/>
    <n v="0.04"/>
    <m/>
    <n v="0.25053488838752491"/>
    <n v="10"/>
    <n v="178953.49170537491"/>
    <n v="0.49028353891883536"/>
    <n v="194397.59588586597"/>
    <n v="0.53259615311196151"/>
    <n v="3.0108749999999995"/>
    <m/>
    <n v="0"/>
    <x v="1"/>
    <n v="3.0108749999999995"/>
    <x v="1"/>
    <n v="0.20072499999999996"/>
    <n v="2.5"/>
    <n v="19.424999999999997"/>
    <n v="19.424999999999997"/>
    <n v="13.597499999999997"/>
    <x v="1"/>
    <x v="1"/>
    <m/>
    <x v="0"/>
    <x v="0"/>
    <n v="4.5000000000000003E-5"/>
    <n v="0.80529071267418717"/>
    <n v="70"/>
    <n v="1.1274069977438619"/>
    <x v="0"/>
    <x v="0"/>
    <x v="0"/>
    <x v="0"/>
    <n v="5.4431326848042474"/>
    <n v="2.1"/>
    <n v="2.08"/>
    <n v="3.3431326848042473"/>
    <n v="0.38580724035308406"/>
    <n v="0.61419275964691589"/>
    <n v="11939.759588586596"/>
    <n v="2984.9398971466489"/>
    <n v="0"/>
    <n v="0.617764167219641"/>
    <n v="0"/>
    <n v="0.15444104180491025"/>
    <n v="3.8610260449297051E-2"/>
    <n v="6.803915856005309E-2"/>
    <m/>
    <m/>
    <n v="0.27215663424021236"/>
    <n v="0.87478918148639684"/>
  </r>
  <r>
    <n v="375"/>
    <x v="48"/>
    <s v="BAIRAD"/>
    <n v="900155"/>
    <s v="Nagar Panchayat"/>
    <m/>
    <n v="4098"/>
    <n v="0.22760451227604514"/>
    <n v="5403.8126078301266"/>
    <n v="1080.7625215660253"/>
    <n v="5870.1742534837422"/>
    <n v="1174.0348506967484"/>
    <n v="12.97"/>
    <n v="0.28000000000000003"/>
    <n v="1.5130675301924357"/>
    <n v="6.42"/>
    <n v="6.42"/>
    <n v="-4.9069324698075647"/>
    <n v="4.2430359993142464"/>
    <n v="-3.2430359993142464"/>
    <s v="Yes"/>
    <n v="-17524.758820741299"/>
    <n v="-4381.1897051853248"/>
    <n v="0"/>
    <n v="-7.0099035282965199"/>
    <n v="0"/>
    <n v="-1.75247588207413"/>
    <n v="-0.43811897049662651"/>
    <m/>
    <m/>
    <m/>
    <n v="80"/>
    <n v="0"/>
    <m/>
    <x v="0"/>
    <n v="0.05"/>
    <n v="7.5653376509621784E-2"/>
    <n v="8.0000000000000002E-3"/>
    <m/>
    <n v="7.5653376509621784E-2"/>
    <n v="10"/>
    <n v="54038.126078301269"/>
    <n v="0.14804966048849663"/>
    <n v="58701.742534837424"/>
    <n v="0.16082669187626691"/>
    <n v="5.025875000000001"/>
    <m/>
    <n v="0"/>
    <x v="1"/>
    <n v="5.025875000000001"/>
    <x v="1"/>
    <n v="0.3350583333333334"/>
    <n v="2.5"/>
    <n v="32.425000000000004"/>
    <n v="32.425000000000004"/>
    <n v="22.697500000000002"/>
    <x v="1"/>
    <x v="1"/>
    <m/>
    <x v="0"/>
    <x v="0"/>
    <n v="4.5000000000000003E-5"/>
    <n v="0.24317156735235571"/>
    <n v="70"/>
    <n v="0.34044019429329803"/>
    <x v="0"/>
    <x v="0"/>
    <x v="0"/>
    <x v="0"/>
    <n v="1.643648790975448"/>
    <n v="6.42"/>
    <n v="6.42"/>
    <n v="-4.7763512090245523"/>
    <n v="3.9059439189499567"/>
    <n v="-2.9059439189499567"/>
    <n v="-17058.397175087684"/>
    <n v="-4264.5992937719211"/>
    <n v="0"/>
    <n v="0.18654465826144584"/>
    <n v="0"/>
    <n v="4.663616456536146E-2"/>
    <n v="1.1659041140757387E-2"/>
    <n v="2.05456098871931E-2"/>
    <m/>
    <m/>
    <n v="8.2182439548772412E-2"/>
    <n v="0.2641578414067684"/>
  </r>
  <r>
    <n v="376"/>
    <x v="48"/>
    <s v="KARERA"/>
    <n v="802114"/>
    <s v="Nagar Panchayat"/>
    <m/>
    <n v="28705"/>
    <n v="0.22760451227604514"/>
    <n v="37851.742534837424"/>
    <n v="7570.3485069674844"/>
    <n v="41118.436297279361"/>
    <n v="8223.6872594558718"/>
    <n v="12"/>
    <n v="0.28000000000000003"/>
    <n v="10.59848790975448"/>
    <n v="6.42"/>
    <n v="6.42"/>
    <n v="4.1784879097544803"/>
    <n v="0.60574678715170815"/>
    <n v="0.39425321284829185"/>
    <s v="Yes"/>
    <n v="14923.171106265998"/>
    <n v="3730.7927765664995"/>
    <n v="0"/>
    <n v="5.9692684425063991"/>
    <n v="0"/>
    <n v="1.4923171106265998"/>
    <n v="0.37307927763799598"/>
    <m/>
    <m/>
    <m/>
    <n v="80"/>
    <n v="0"/>
    <m/>
    <x v="0"/>
    <n v="0.05"/>
    <n v="0.52992439548772408"/>
    <n v="0.04"/>
    <m/>
    <n v="0.52992439548772408"/>
    <n v="10"/>
    <n v="378517.42534837424"/>
    <n v="1.0370340420503403"/>
    <n v="411184.36297279363"/>
    <n v="1.1265325012953249"/>
    <n v="4.6500000000000004"/>
    <m/>
    <n v="0"/>
    <x v="1"/>
    <n v="4.6500000000000004"/>
    <x v="1"/>
    <n v="0.31"/>
    <n v="2.5"/>
    <n v="30"/>
    <n v="30"/>
    <n v="21"/>
    <x v="1"/>
    <x v="1"/>
    <m/>
    <x v="0"/>
    <x v="0"/>
    <n v="4.5000000000000003E-5"/>
    <n v="1.7033284140676841"/>
    <n v="70"/>
    <n v="2.3846597796947577"/>
    <x v="0"/>
    <x v="0"/>
    <x v="0"/>
    <x v="0"/>
    <n v="11.513162163238221"/>
    <n v="6.42"/>
    <n v="6.42"/>
    <n v="5.0931621632382207"/>
    <n v="0.5576226504043521"/>
    <n v="0.4423773495956479"/>
    <n v="18189.864868707929"/>
    <n v="4547.4662171769824"/>
    <n v="0"/>
    <n v="1.3066775049767729"/>
    <n v="0"/>
    <n v="0.32666937624419323"/>
    <n v="8.1667344056964908E-2"/>
    <n v="0.14391452704047775"/>
    <m/>
    <m/>
    <n v="0.5756581081619111"/>
    <n v="1.8503296333775714"/>
  </r>
  <r>
    <n v="377"/>
    <x v="48"/>
    <s v="KHANIADHANA"/>
    <n v="802118"/>
    <s v="Nagar Panchayat"/>
    <m/>
    <n v="15877"/>
    <n v="0.22760451227604514"/>
    <n v="20936.147577969477"/>
    <n v="4187.2295155938955"/>
    <n v="22742.985998672859"/>
    <n v="4548.5971997345714"/>
    <n v="8.43"/>
    <n v="0.28000000000000003"/>
    <n v="5.8621213218314541"/>
    <n v="4.6500000000000004"/>
    <n v="4.6500000000000004"/>
    <n v="1.2121213218314537"/>
    <n v="0.79322820950202366"/>
    <n v="0.20677179049797634"/>
    <s v="Yes"/>
    <n v="4329.0047208266205"/>
    <n v="1082.2511802066551"/>
    <n v="0"/>
    <n v="1.7316018883306483"/>
    <n v="0"/>
    <n v="0.43290047208266208"/>
    <n v="0.10822511801525425"/>
    <m/>
    <m/>
    <m/>
    <n v="80"/>
    <n v="0"/>
    <m/>
    <x v="0"/>
    <n v="0.05"/>
    <n v="0.29310606609157269"/>
    <n v="0.09"/>
    <m/>
    <n v="0.29310606609157269"/>
    <n v="10"/>
    <n v="209361.47577969477"/>
    <n v="0.57359308432793088"/>
    <n v="227429.85998672858"/>
    <n v="0.623095506812955"/>
    <n v="3.2666249999999999"/>
    <m/>
    <n v="0"/>
    <x v="1"/>
    <n v="3.2666249999999999"/>
    <x v="1"/>
    <n v="0.217775"/>
    <n v="2.5"/>
    <n v="21.074999999999999"/>
    <n v="21.074999999999999"/>
    <n v="14.752499999999998"/>
    <x v="1"/>
    <x v="1"/>
    <m/>
    <x v="0"/>
    <x v="0"/>
    <n v="4.5000000000000003E-5"/>
    <n v="0.94212664100862653"/>
    <n v="70"/>
    <n v="1.3189772974120773"/>
    <x v="0"/>
    <x v="0"/>
    <x v="0"/>
    <x v="0"/>
    <n v="6.3680360796284017"/>
    <n v="4.6500000000000004"/>
    <n v="4.6500000000000004"/>
    <n v="1.7180360796284013"/>
    <n v="0.73020943063993204"/>
    <n v="0.26979056936006796"/>
    <n v="6135.8431415300038"/>
    <n v="1533.9607853825009"/>
    <n v="0"/>
    <n v="0.72273536828135332"/>
    <n v="0"/>
    <n v="0.18068384207033833"/>
    <n v="4.5170960515326042E-2"/>
    <n v="7.9600450995355024E-2"/>
    <m/>
    <m/>
    <n v="0.3184018039814201"/>
    <n v="1.0234343699402788"/>
  </r>
  <r>
    <n v="378"/>
    <x v="48"/>
    <s v="KOLARAS"/>
    <n v="802115"/>
    <s v="Nagar Panchayat"/>
    <m/>
    <n v="19781"/>
    <n v="0.22760451227604514"/>
    <n v="26084.142800265428"/>
    <n v="5216.8285600530853"/>
    <n v="28335.265228931654"/>
    <n v="5667.0530457863306"/>
    <n v="1.63"/>
    <n v="0.28000000000000003"/>
    <n v="7.3035599840743206"/>
    <n v="2.2599999999999998"/>
    <n v="2.2599999999999998"/>
    <n v="5.0435599840743208"/>
    <n v="0.30943813769285283"/>
    <n v="0.69056186230714722"/>
    <s v="Yes"/>
    <n v="18012.71422883686"/>
    <n v="4503.1785572092149"/>
    <n v="0"/>
    <n v="7.2050856915347437"/>
    <n v="0"/>
    <n v="1.8012714228836859"/>
    <n v="0.4503178556984056"/>
    <m/>
    <m/>
    <m/>
    <n v="80"/>
    <n v="0"/>
    <m/>
    <x v="0"/>
    <n v="0.05"/>
    <n v="0.36517799920371607"/>
    <n v="1E-3"/>
    <m/>
    <n v="0.36517799920371607"/>
    <n v="10"/>
    <n v="260841.42800265428"/>
    <n v="0.71463404932234054"/>
    <n v="283352.65228931652"/>
    <n v="0.77630863640908643"/>
    <n v="0.63162499999999988"/>
    <m/>
    <n v="0"/>
    <x v="1"/>
    <n v="0.63162499999999988"/>
    <x v="1"/>
    <n v="4.2108333333333324E-2"/>
    <n v="2.5"/>
    <n v="4.0749999999999993"/>
    <n v="4.0749999999999993"/>
    <n v="2.8524999999999991"/>
    <x v="1"/>
    <x v="1"/>
    <m/>
    <x v="0"/>
    <x v="0"/>
    <n v="4.5000000000000003E-5"/>
    <n v="1.1737864260119444"/>
    <n v="70"/>
    <n v="1.643300996416722"/>
    <x v="0"/>
    <x v="0"/>
    <x v="0"/>
    <x v="0"/>
    <n v="7.9338742641008642"/>
    <n v="2.2599999999999998"/>
    <n v="2.2599999999999998"/>
    <n v="5.6738742641008644"/>
    <n v="0.2848545269019489"/>
    <n v="0.7151454730980511"/>
    <n v="20263.836657503085"/>
    <n v="5065.9591643757713"/>
    <n v="0"/>
    <n v="0.90044897146649117"/>
    <n v="0"/>
    <n v="0.22511224286662279"/>
    <n v="5.6278060713841727E-2"/>
    <n v="9.9173428301260802E-2"/>
    <m/>
    <m/>
    <n v="0.39669371320504321"/>
    <n v="1.2750869353019245"/>
  </r>
  <r>
    <n v="379"/>
    <x v="48"/>
    <s v="MANGRAUNI"/>
    <n v="900685"/>
    <s v="Nagar Panchayat"/>
    <m/>
    <n v="5100"/>
    <n v="0.22760451227604514"/>
    <n v="6725.096217650962"/>
    <n v="1345.0192435301924"/>
    <n v="7305.4877239548769"/>
    <n v="1461.0975447909755"/>
    <m/>
    <n v="0.28000000000000003"/>
    <n v="1.8830269409422695"/>
    <n v="6.19"/>
    <n v="6.19"/>
    <n v="-4.3069730590577304"/>
    <n v="3.2872604557120755"/>
    <n v="-2.2872604557120755"/>
    <s v="Yes"/>
    <n v="-15382.046639491891"/>
    <n v="-3845.5116598729728"/>
    <n v="0"/>
    <n v="-6.1528186557967564"/>
    <n v="0"/>
    <n v="-1.5382046639491891"/>
    <n v="-0.38455116596806971"/>
    <m/>
    <m/>
    <m/>
    <n v="80"/>
    <n v="0"/>
    <m/>
    <x v="0"/>
    <n v="0.05"/>
    <n v="9.4151347047113476E-2"/>
    <n v="4.0000000000000001E-3"/>
    <m/>
    <n v="9.4151347047113476E-2"/>
    <n v="10"/>
    <n v="67250.962176509624"/>
    <n v="0.18424921144249209"/>
    <n v="73054.877239548776"/>
    <n v="0.2001503486015034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026293297942933"/>
    <n v="70"/>
    <n v="0.42368106171201059"/>
    <x v="0"/>
    <x v="0"/>
    <x v="0"/>
    <x v="0"/>
    <n v="2.0455365627073658"/>
    <n v="6.19"/>
    <n v="6.19"/>
    <n v="-4.1444634372926341"/>
    <n v="3.0261008836758401"/>
    <n v="-2.0261008836758401"/>
    <n v="-14801.655133187976"/>
    <n v="-3700.4137832969941"/>
    <n v="0"/>
    <n v="0.23215660252156578"/>
    <n v="0"/>
    <n v="5.8039150630391445E-2"/>
    <n v="1.4509787656872386E-2"/>
    <n v="2.5569207033842072E-2"/>
    <m/>
    <m/>
    <n v="0.1022768281353683"/>
    <n v="0.32874694757796946"/>
  </r>
  <r>
    <n v="380"/>
    <x v="48"/>
    <s v="NARWAR"/>
    <n v="802113"/>
    <s v="Nagar Panchayat"/>
    <m/>
    <n v="19385"/>
    <n v="0.22760451227604514"/>
    <n v="25561.958858659589"/>
    <n v="5112.3917717319182"/>
    <n v="27768.015593895158"/>
    <n v="5553.6031187790313"/>
    <n v="8"/>
    <n v="0.28000000000000003"/>
    <n v="7.1573484804246856"/>
    <n v="7.42"/>
    <n v="7.42"/>
    <n v="-0.2626515195753143"/>
    <n v="1.0366967628156802"/>
    <n v="-3.6696762815680239E-2"/>
    <s v="Yes"/>
    <n v="-938.0411413404081"/>
    <n v="-234.51028533510203"/>
    <n v="0"/>
    <n v="-0.37521645653616326"/>
    <n v="0"/>
    <n v="-9.3804114134040814E-2"/>
    <n v="-2.3451028532337652E-2"/>
    <m/>
    <m/>
    <m/>
    <n v="80"/>
    <n v="0"/>
    <m/>
    <x v="0"/>
    <n v="0.05"/>
    <n v="0.35786742402123428"/>
    <n v="0.04"/>
    <m/>
    <n v="0.35786742402123428"/>
    <n v="10"/>
    <n v="255619.5885865959"/>
    <n v="0.70032763996327652"/>
    <n v="277680.15593895159"/>
    <n v="0.76076755051767564"/>
    <n v="3.1"/>
    <m/>
    <n v="0"/>
    <x v="1"/>
    <n v="3.1"/>
    <x v="1"/>
    <n v="0.20666666666666667"/>
    <n v="2.5"/>
    <n v="20"/>
    <n v="20"/>
    <n v="14"/>
    <x v="1"/>
    <x v="1"/>
    <m/>
    <x v="0"/>
    <x v="0"/>
    <n v="4.5000000000000003E-5"/>
    <n v="1.1502881486396817"/>
    <n v="70"/>
    <n v="1.6104034080955543"/>
    <x v="0"/>
    <x v="0"/>
    <x v="0"/>
    <x v="0"/>
    <n v="7.7750443662906443"/>
    <n v="7.42"/>
    <n v="7.42"/>
    <n v="0.3550443662906444"/>
    <n v="0.95433539031237313"/>
    <n v="4.5664609687626867E-2"/>
    <n v="1268.0155938951584"/>
    <n v="317.0038984737896"/>
    <n v="0"/>
    <n v="0.88242269409422658"/>
    <n v="0"/>
    <n v="0.22060567352355664"/>
    <n v="5.5151418378131589E-2"/>
    <n v="9.7188054578633054E-2"/>
    <m/>
    <m/>
    <n v="0.38875221831453222"/>
    <n v="1.2495607017252821"/>
  </r>
  <r>
    <n v="381"/>
    <x v="48"/>
    <s v="PICHHOR"/>
    <n v="802117"/>
    <s v="Nagar Panchayat"/>
    <m/>
    <n v="18127"/>
    <n v="0.22760451227604514"/>
    <n v="23903.101791639019"/>
    <n v="4780.6203583278038"/>
    <n v="25965.995288652954"/>
    <n v="5193.1990577305905"/>
    <n v="0.68"/>
    <n v="0.28000000000000003"/>
    <n v="6.6928685016589258"/>
    <n v="3.48"/>
    <n v="3.48"/>
    <n v="3.2128685016589258"/>
    <n v="0.51995642812008491"/>
    <n v="0.48004357187991509"/>
    <s v="Yes"/>
    <n v="11474.53036306759"/>
    <n v="2868.6325907668975"/>
    <n v="0"/>
    <n v="4.589812145227036"/>
    <n v="0"/>
    <n v="1.147453036306759"/>
    <n v="0.28686325906234655"/>
    <m/>
    <m/>
    <m/>
    <n v="80"/>
    <n v="0"/>
    <m/>
    <x v="0"/>
    <n v="0.05"/>
    <n v="0.33464342508294631"/>
    <n v="0.08"/>
    <m/>
    <n v="0.33464342508294631"/>
    <n v="10"/>
    <n v="239031.01791639021"/>
    <n v="0.65487950114079507"/>
    <n v="259659.95288652953"/>
    <n v="0.71139713119597137"/>
    <n v="0.26350000000000001"/>
    <m/>
    <n v="0"/>
    <x v="1"/>
    <n v="0.26350000000000001"/>
    <x v="1"/>
    <n v="1.7566666666666668E-2"/>
    <n v="2.5"/>
    <n v="1.7000000000000002"/>
    <n v="1.7000000000000002"/>
    <n v="1.19"/>
    <x v="4"/>
    <x v="4"/>
    <m/>
    <x v="0"/>
    <x v="0"/>
    <n v="4.5000000000000003E-5"/>
    <n v="1.075639580623756"/>
    <n v="70"/>
    <n v="1.5058954128732585"/>
    <x v="0"/>
    <x v="0"/>
    <x v="0"/>
    <x v="0"/>
    <n v="7.2704786808228272"/>
    <n v="3.48"/>
    <n v="3.48"/>
    <n v="3.7904786808228272"/>
    <n v="0.47864798904907252"/>
    <n v="0.52135201095092754"/>
    <n v="13537.423860081524"/>
    <n v="3384.3559650203811"/>
    <n v="0"/>
    <n v="0.82515739880557337"/>
    <n v="0"/>
    <n v="0.20628934970139334"/>
    <n v="5.1572337422769787E-2"/>
    <n v="9.088098351028534E-2"/>
    <m/>
    <m/>
    <n v="0.36352393404114136"/>
    <n v="1.1684697879893831"/>
  </r>
  <r>
    <n v="382"/>
    <x v="48"/>
    <s v="POHARI"/>
    <n v="900686"/>
    <s v="Nagar Panchayat"/>
    <m/>
    <n v="5993"/>
    <n v="0.22760451227604514"/>
    <n v="7902.647378898474"/>
    <n v="1580.5294757796948"/>
    <n v="8584.6642999336436"/>
    <n v="1716.9328599867288"/>
    <m/>
    <n v="0.28000000000000003"/>
    <n v="2.2127412660915731"/>
    <n v="2.84"/>
    <n v="2.84"/>
    <n v="-0.62725873390842679"/>
    <n v="1.2834758602465852"/>
    <n v="-0.28347586024658522"/>
    <s v="Yes"/>
    <n v="-2240.2097639586673"/>
    <n v="-560.05244098966682"/>
    <n v="0"/>
    <n v="-0.89608390558346696"/>
    <n v="0"/>
    <n v="-0.22402097639586674"/>
    <n v="-5.6005244096166418E-2"/>
    <m/>
    <m/>
    <m/>
    <n v="80"/>
    <n v="0"/>
    <m/>
    <x v="0"/>
    <n v="0.05"/>
    <n v="0.11063706330457866"/>
    <n v="6.0000000000000001E-3"/>
    <m/>
    <n v="0.11063706330457866"/>
    <n v="10"/>
    <n v="79026.473788984746"/>
    <n v="0.21651088709310889"/>
    <n v="85846.642999336444"/>
    <n v="0.2351962821899628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35561913205043133"/>
    <n v="70"/>
    <n v="0.49786678487060382"/>
    <x v="0"/>
    <x v="0"/>
    <x v="0"/>
    <x v="0"/>
    <n v="2.4037060039814206"/>
    <n v="2.84"/>
    <n v="2.84"/>
    <n v="-0.43629399601857921"/>
    <n v="1.1815088847371167"/>
    <n v="-0.18150888473711668"/>
    <n v="-1558.192842923497"/>
    <n v="-389.54821073087425"/>
    <n v="0"/>
    <n v="0.27280676841406815"/>
    <n v="0"/>
    <n v="6.8201692103517036E-2"/>
    <n v="1.7050423025026733E-2"/>
    <n v="3.0046325049767758E-2"/>
    <m/>
    <m/>
    <n v="0.12018530019907103"/>
    <n v="0.386309893497014"/>
  </r>
  <r>
    <n v="383"/>
    <x v="48"/>
    <s v="RANNOD"/>
    <n v="900687"/>
    <s v="Nagar Panchayat"/>
    <m/>
    <n v="7335"/>
    <n v="0.22760451227604514"/>
    <n v="9672.2707365627066"/>
    <n v="1934.4541473125414"/>
    <n v="10507.010285335102"/>
    <n v="2101.4020570670205"/>
    <m/>
    <n v="0.28000000000000003"/>
    <n v="2.7082358062375578"/>
    <n v="3.87"/>
    <n v="3.87"/>
    <n v="-1.1617641937624423"/>
    <n v="1.4289745343026219"/>
    <n v="-0.42897453430262189"/>
    <s v="Yes"/>
    <n v="-4149.157834865865"/>
    <n v="-1037.2894587164662"/>
    <n v="0"/>
    <n v="-1.6596631339463459"/>
    <n v="0"/>
    <n v="-0.41491578348658648"/>
    <n v="-0.10372894586646017"/>
    <m/>
    <m/>
    <m/>
    <n v="80"/>
    <n v="0"/>
    <m/>
    <x v="0"/>
    <n v="0.05"/>
    <n v="0.13541179031187789"/>
    <n v="0.08"/>
    <m/>
    <n v="0.13541179031187789"/>
    <n v="10"/>
    <n v="96722.707365627066"/>
    <n v="0.26499371880993716"/>
    <n v="105070.10285335101"/>
    <n v="0.287863295488632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525218314532182"/>
    <n v="70"/>
    <n v="0.6093530564034505"/>
    <x v="0"/>
    <x v="0"/>
    <x v="0"/>
    <x v="0"/>
    <n v="2.9419628798938287"/>
    <n v="3.87"/>
    <n v="3.87"/>
    <n v="-0.92803712010617145"/>
    <n v="1.3154482765396629"/>
    <n v="-0.3154482765396629"/>
    <n v="-3314.4182860934689"/>
    <n v="-828.60457152336721"/>
    <n v="0"/>
    <n v="0.3338958195089583"/>
    <n v="0"/>
    <n v="8.3473954877239576E-2"/>
    <n v="2.0868488718266479E-2"/>
    <n v="3.6774535998672857E-2"/>
    <m/>
    <m/>
    <n v="0.14709814399469143"/>
    <n v="0.47281546284007964"/>
  </r>
  <r>
    <n v="384"/>
    <x v="48"/>
    <s v="SHIVPURI"/>
    <n v="802112"/>
    <s v="Nagar Palika"/>
    <m/>
    <n v="179977"/>
    <n v="0.22760451227604514"/>
    <n v="237326.0082282681"/>
    <n v="47465.201645653622"/>
    <n v="257807.79688122097"/>
    <n v="51561.559376244193"/>
    <n v="81.11"/>
    <n v="0.4"/>
    <n v="94.930403291307243"/>
    <n v="105.45"/>
    <n v="105.45"/>
    <n v="-10.51959670869276"/>
    <n v="1.1108137787681351"/>
    <n v="-0.11081377876813514"/>
    <s v="Yes"/>
    <n v="-26298.991771731897"/>
    <n v="-6574.7479429329742"/>
    <n v="0"/>
    <n v="-10.51959670869276"/>
    <n v="0"/>
    <n v="-2.6298991771731899"/>
    <n v="-0.65747479426042366"/>
    <m/>
    <m/>
    <m/>
    <n v="80"/>
    <n v="0"/>
    <m/>
    <x v="0"/>
    <n v="0.05"/>
    <n v="4.7465201645653625"/>
    <n v="1.26"/>
    <m/>
    <n v="4.7465201645653625"/>
    <n v="20"/>
    <n v="4746520.164565362"/>
    <n v="13.00416483442565"/>
    <n v="5156155.9376244191"/>
    <n v="14.126454623628547"/>
    <n v="31.430125"/>
    <m/>
    <n v="0"/>
    <x v="1"/>
    <n v="31.430125"/>
    <x v="1"/>
    <n v="2.0953416666666667"/>
    <n v="2.5"/>
    <n v="202.77500000000001"/>
    <n v="202.77500000000001"/>
    <n v="141.9425"/>
    <x v="1"/>
    <x v="1"/>
    <m/>
    <x v="0"/>
    <x v="0"/>
    <n v="4.5000000000000003E-5"/>
    <n v="10.679670370272065"/>
    <n v="120"/>
    <n v="25.631208888652953"/>
    <x v="0"/>
    <x v="0"/>
    <x v="0"/>
    <x v="0"/>
    <n v="103.12311875248839"/>
    <n v="105.45"/>
    <n v="105.45"/>
    <n v="-2.3268812475116079"/>
    <n v="1.0225641085690638"/>
    <n v="-2.2564108569063768E-2"/>
    <n v="-5817.203118779019"/>
    <n v="-1454.3007796947547"/>
    <n v="0"/>
    <n v="8.1927154611811517"/>
    <n v="0"/>
    <n v="2.0481788652952879"/>
    <n v="0.51204471629821968"/>
    <n v="1.289038984406105"/>
    <m/>
    <m/>
    <n v="5.1561559376244199"/>
    <n v="11.601350859654945"/>
  </r>
  <r>
    <n v="385"/>
    <x v="49"/>
    <s v="CHURHAT"/>
    <n v="802423"/>
    <s v="Nagar Panchayat"/>
    <m/>
    <n v="14962"/>
    <n v="0.23716139598653324"/>
    <n v="19929.772329450716"/>
    <n v="3985.9544658901432"/>
    <n v="21703.97673282597"/>
    <n v="4340.7953465651935"/>
    <n v="23.97"/>
    <n v="0.28000000000000003"/>
    <n v="5.5803362522462008"/>
    <n v="4"/>
    <n v="4"/>
    <n v="1.5803362522462008"/>
    <n v="0.71680268342071984"/>
    <n v="0.28319731657928016"/>
    <s v="Yes"/>
    <n v="5644.0580437364306"/>
    <n v="1411.0145109341076"/>
    <n v="0"/>
    <n v="2.2576232174945723"/>
    <n v="0"/>
    <n v="0.56440580437364307"/>
    <n v="0.14110145108635569"/>
    <m/>
    <m/>
    <m/>
    <n v="80"/>
    <n v="0"/>
    <m/>
    <x v="0"/>
    <n v="0.05"/>
    <n v="0.27901681261231004"/>
    <n v="0.01"/>
    <m/>
    <n v="0.27901681261231004"/>
    <n v="10"/>
    <n v="199297.72329450716"/>
    <n v="0.54602115971097853"/>
    <n v="217039.76732825971"/>
    <n v="0.59462949952947863"/>
    <n v="9.2883750000000003"/>
    <m/>
    <n v="0"/>
    <x v="1"/>
    <n v="9.2883750000000003"/>
    <x v="1"/>
    <n v="0.61922500000000003"/>
    <n v="2.5"/>
    <n v="59.924999999999997"/>
    <n v="59.924999999999997"/>
    <n v="41.947499999999998"/>
    <x v="1"/>
    <x v="1"/>
    <m/>
    <x v="0"/>
    <x v="0"/>
    <n v="4.5000000000000003E-5"/>
    <n v="0.89683975482528222"/>
    <n v="70"/>
    <n v="1.2555756567553951"/>
    <x v="0"/>
    <x v="0"/>
    <x v="0"/>
    <x v="0"/>
    <n v="6.0771134851912718"/>
    <n v="4"/>
    <n v="4"/>
    <n v="2.0771134851912718"/>
    <n v="0.65820722449024716"/>
    <n v="0.34179277550975284"/>
    <n v="7418.2624471116833"/>
    <n v="1854.5656117779208"/>
    <n v="0"/>
    <n v="0.70968176135010097"/>
    <n v="0"/>
    <n v="0.17742044033752524"/>
    <n v="4.4355110082163557E-2"/>
    <n v="7.5963918564890903E-2"/>
    <m/>
    <m/>
    <n v="0.30385567425956361"/>
    <n v="0.97667895297716867"/>
  </r>
  <r>
    <n v="386"/>
    <x v="49"/>
    <s v="MANJHOLI_S"/>
    <n v="802425"/>
    <s v="Nagar Panchayat"/>
    <m/>
    <n v="11892"/>
    <n v="0.23716139598653324"/>
    <n v="15840.452649500596"/>
    <n v="3168.0905299001192"/>
    <n v="17250.614310036523"/>
    <n v="3450.1228620073043"/>
    <n v="21.44"/>
    <n v="0.28000000000000003"/>
    <n v="4.435326741860167"/>
    <n v="1.94"/>
    <n v="1.94"/>
    <n v="2.495326741860167"/>
    <n v="0.43739731318788205"/>
    <n v="0.56260268681211789"/>
    <s v="Yes"/>
    <n v="8911.8812209291682"/>
    <n v="2227.970305232292"/>
    <n v="0"/>
    <n v="3.5647524883716675"/>
    <n v="0"/>
    <n v="0.89118812209291687"/>
    <n v="0.22279703051208935"/>
    <m/>
    <m/>
    <m/>
    <n v="80"/>
    <n v="0"/>
    <m/>
    <x v="0"/>
    <n v="0.05"/>
    <n v="0.22176633709300836"/>
    <n v="1E-3"/>
    <m/>
    <n v="0.22176633709300836"/>
    <n v="10"/>
    <n v="158404.52649500596"/>
    <n v="0.43398500409590673"/>
    <n v="172506.14310036524"/>
    <n v="0.472619570137987"/>
    <n v="8.3079999999999998"/>
    <m/>
    <n v="0"/>
    <x v="1"/>
    <n v="8.3079999999999998"/>
    <x v="1"/>
    <n v="0.55386666666666662"/>
    <n v="2.5"/>
    <n v="53.6"/>
    <n v="53.6"/>
    <n v="37.519999999999996"/>
    <x v="1"/>
    <x v="1"/>
    <m/>
    <x v="0"/>
    <x v="0"/>
    <n v="4.5000000000000003E-5"/>
    <n v="0.7128203692275269"/>
    <n v="70"/>
    <n v="0.9979485169185377"/>
    <x v="0"/>
    <x v="0"/>
    <x v="0"/>
    <x v="0"/>
    <n v="4.8301720068102272"/>
    <n v="1.94"/>
    <n v="1.94"/>
    <n v="2.8901720068102272"/>
    <n v="0.40164201135378341"/>
    <n v="0.59835798864621659"/>
    <n v="10322.042881465097"/>
    <n v="2580.5107203662742"/>
    <n v="0"/>
    <n v="0.56406466421437118"/>
    <n v="0"/>
    <n v="0.1410161660535928"/>
    <n v="3.5254041511635498E-2"/>
    <n v="6.037715008512784E-2"/>
    <m/>
    <m/>
    <n v="0.24150860034051136"/>
    <n v="0.77627764395164356"/>
  </r>
  <r>
    <n v="387"/>
    <x v="49"/>
    <s v="RAMPURNEKIN"/>
    <n v="802422"/>
    <s v="Nagar Panchayat"/>
    <m/>
    <n v="11936"/>
    <n v="0.23716139598653324"/>
    <n v="15899.061791493365"/>
    <n v="3179.8123582986727"/>
    <n v="17314.441002740998"/>
    <n v="3462.8882005481996"/>
    <n v="24.75"/>
    <n v="0.28000000000000003"/>
    <n v="4.4517373016181425"/>
    <n v="3.16"/>
    <n v="3.16"/>
    <n v="1.2917373016181424"/>
    <n v="0.70983523642587476"/>
    <n v="0.29016476357412524"/>
    <s v="Yes"/>
    <n v="4613.3475057790793"/>
    <n v="1153.3368764447698"/>
    <n v="0"/>
    <n v="1.8453390023116316"/>
    <n v="0"/>
    <n v="0.4613347505779079"/>
    <n v="0.1153336876387103"/>
    <m/>
    <m/>
    <m/>
    <n v="80"/>
    <n v="0"/>
    <m/>
    <x v="0"/>
    <n v="0.05"/>
    <n v="0.22258686508090714"/>
    <n v="8.9999999999999998E-4"/>
    <m/>
    <n v="0.22258686508090714"/>
    <n v="10"/>
    <n v="158990.61791493365"/>
    <n v="0.43559073401351689"/>
    <n v="173144.41002740996"/>
    <n v="0.47436824665043831"/>
    <n v="9.5906249999999993"/>
    <m/>
    <n v="0"/>
    <x v="1"/>
    <n v="9.5906249999999993"/>
    <x v="1"/>
    <n v="0.63937499999999992"/>
    <n v="2.5"/>
    <n v="61.875"/>
    <n v="61.875"/>
    <n v="43.3125"/>
    <x v="1"/>
    <x v="1"/>
    <m/>
    <x v="0"/>
    <x v="0"/>
    <n v="4.5000000000000003E-5"/>
    <n v="0.71545778061720144"/>
    <n v="70"/>
    <n v="1.0016408928640821"/>
    <x v="0"/>
    <x v="0"/>
    <x v="0"/>
    <x v="0"/>
    <n v="4.8480434807674797"/>
    <n v="3.16"/>
    <n v="3.16"/>
    <n v="1.6880434807674796"/>
    <n v="0.6518093355672111"/>
    <n v="0.3481906644327889"/>
    <n v="6028.7267170267123"/>
    <n v="1507.1816792566781"/>
    <n v="0"/>
    <n v="0.56615168449905329"/>
    <n v="0"/>
    <n v="0.14153792112476332"/>
    <n v="3.5384480279421593E-2"/>
    <n v="6.0600543509593499E-2"/>
    <m/>
    <m/>
    <n v="0.242402174038374"/>
    <n v="0.77914984512334495"/>
  </r>
  <r>
    <n v="388"/>
    <x v="49"/>
    <s v="SIDDHI"/>
    <n v="802424"/>
    <s v="Nagar Palika"/>
    <m/>
    <n v="54331"/>
    <n v="0.23716139598653324"/>
    <n v="72370.302127482079"/>
    <n v="14474.060425496416"/>
    <n v="78812.910030154249"/>
    <n v="15762.582006030851"/>
    <n v="12.31"/>
    <n v="0.28000000000000003"/>
    <n v="20.263684595694983"/>
    <n v="11.34"/>
    <n v="11.34"/>
    <n v="8.9236845956949828"/>
    <n v="0.55962181736727101"/>
    <n v="0.44037818263272899"/>
    <s v="Yes"/>
    <n v="31870.302127482082"/>
    <n v="7967.5755318705205"/>
    <n v="0"/>
    <n v="12.748120850992834"/>
    <n v="0"/>
    <n v="3.1870302127482084"/>
    <n v="0.79675755314721419"/>
    <m/>
    <m/>
    <m/>
    <n v="80"/>
    <n v="0"/>
    <m/>
    <x v="0"/>
    <n v="0.05"/>
    <n v="1.0131842297847491"/>
    <n v="8.9999999999999993E-3"/>
    <m/>
    <n v="1.0131842297847491"/>
    <n v="20"/>
    <n v="1447406.0425496416"/>
    <n v="3.9654960069853193"/>
    <n v="1576258.2006030851"/>
    <n v="4.3185156180906441"/>
    <n v="4.7701250000000002"/>
    <m/>
    <n v="0"/>
    <x v="1"/>
    <n v="4.7701250000000002"/>
    <x v="1"/>
    <n v="0.31800833333333334"/>
    <n v="2.5"/>
    <n v="30.775000000000002"/>
    <n v="30.775000000000002"/>
    <n v="21.5425"/>
    <x v="1"/>
    <x v="1"/>
    <m/>
    <x v="0"/>
    <x v="0"/>
    <n v="4.5000000000000003E-5"/>
    <n v="3.2566635957366938"/>
    <n v="70"/>
    <n v="4.5593290340313706"/>
    <x v="0"/>
    <x v="0"/>
    <x v="0"/>
    <x v="0"/>
    <n v="22.067614808443192"/>
    <n v="11.34"/>
    <n v="11.34"/>
    <n v="10.727614808443192"/>
    <n v="0.51387520121391883"/>
    <n v="0.48612479878608117"/>
    <n v="38312.910030154249"/>
    <n v="9578.2275075385623"/>
    <n v="0"/>
    <n v="2.5770431610688664"/>
    <n v="0"/>
    <n v="0.64426079026721661"/>
    <n v="0.16106519755875093"/>
    <n v="0.2758451851055399"/>
    <m/>
    <m/>
    <n v="1.1033807404221596"/>
    <n v="3.5465809513569413"/>
  </r>
  <r>
    <n v="389"/>
    <x v="50"/>
    <s v="Bargawan"/>
    <s v="New ULB"/>
    <s v="Nagar Panchayat"/>
    <m/>
    <n v="26174"/>
    <n v="0.28049630013617066"/>
    <n v="36452.394223669784"/>
    <n v="7290.478844733957"/>
    <n v="40123.249303551849"/>
    <n v="8024.6498607103695"/>
    <n v="8.6199999999999992"/>
    <n v="0.28000000000000003"/>
    <n v="10.206670382627541"/>
    <n v="9.11"/>
    <n v="9.11"/>
    <n v="1.0966703826275417"/>
    <n v="0.89255356139509012"/>
    <n v="0.10744643860490988"/>
    <s v="Yes"/>
    <n v="3916.6799379555055"/>
    <n v="979.16998448887637"/>
    <n v="0"/>
    <n v="1.5666719751822022"/>
    <n v="0"/>
    <n v="0.39166799379555056"/>
    <n v="9.7916998443991779E-2"/>
    <m/>
    <m/>
    <m/>
    <n v="80"/>
    <n v="0"/>
    <m/>
    <x v="0"/>
    <n v="0.05"/>
    <n v="0.51033351913137703"/>
    <n v="0"/>
    <m/>
    <n v="0.51033351913137703"/>
    <n v="10"/>
    <n v="364523.94223669783"/>
    <n v="0.99869573215533658"/>
    <n v="401232.49303551851"/>
    <n v="1.0992671042069"/>
    <n v="3.3402499999999997"/>
    <m/>
    <n v="0"/>
    <x v="1"/>
    <n v="3.3402499999999997"/>
    <x v="1"/>
    <n v="0.22268333333333332"/>
    <n v="2.5"/>
    <n v="21.549999999999997"/>
    <n v="21.549999999999997"/>
    <n v="15.084999999999997"/>
    <x v="1"/>
    <x v="1"/>
    <m/>
    <x v="0"/>
    <x v="0"/>
    <n v="4.5000000000000003E-5"/>
    <n v="1.6403577400651403"/>
    <n v="70"/>
    <n v="2.2965008360911967"/>
    <x v="0"/>
    <x v="0"/>
    <x v="0"/>
    <x v="0"/>
    <n v="11.234509804994518"/>
    <n v="9.11"/>
    <n v="9.11"/>
    <n v="2.1245098049945188"/>
    <n v="0.81089430318979949"/>
    <n v="0.18910569681020051"/>
    <n v="7587.5350178375656"/>
    <n v="1896.8837544593914"/>
    <n v="0"/>
    <n v="1.468342031952824"/>
    <n v="0"/>
    <n v="0.36708550798820599"/>
    <n v="9.1771376992462947E-2"/>
    <n v="0.14043137256243149"/>
    <m/>
    <m/>
    <n v="0.56172549024972596"/>
    <n v="1.8055462186598332"/>
  </r>
  <r>
    <n v="390"/>
    <x v="50"/>
    <s v="Sarai"/>
    <s v="New ULB"/>
    <s v="Nagar Panchayat"/>
    <m/>
    <n v="20103"/>
    <n v="0.28049630013617066"/>
    <n v="27997.343970292415"/>
    <n v="5599.4687940584827"/>
    <n v="30816.752531111135"/>
    <n v="6163.3505062222266"/>
    <n v="19.690000000000001"/>
    <n v="0.28000000000000003"/>
    <n v="7.8392563116818774"/>
    <n v="6.83"/>
    <n v="6.83"/>
    <n v="1.0092563116818773"/>
    <n v="0.87125611517792734"/>
    <n v="0.12874388482207266"/>
    <s v="Yes"/>
    <n v="3604.4868274352762"/>
    <n v="901.12170685881904"/>
    <n v="0"/>
    <n v="1.4417947309741104"/>
    <n v="0"/>
    <n v="0.36044868274352759"/>
    <n v="9.0112170681376294E-2"/>
    <m/>
    <m/>
    <m/>
    <n v="80"/>
    <n v="0"/>
    <m/>
    <x v="0"/>
    <n v="0.05"/>
    <n v="0.3919628155840939"/>
    <n v="0.03"/>
    <m/>
    <n v="0.3919628155840939"/>
    <n v="10"/>
    <n v="279973.43970292417"/>
    <n v="0.76705051973403882"/>
    <n v="308167.52531111136"/>
    <n v="0.84429458989345585"/>
    <n v="7.6298750000000002"/>
    <m/>
    <n v="0"/>
    <x v="1"/>
    <n v="7.6298750000000002"/>
    <x v="1"/>
    <n v="0.50865833333333332"/>
    <n v="2.5"/>
    <n v="49.225000000000001"/>
    <n v="49.225000000000001"/>
    <n v="34.457499999999996"/>
    <x v="4"/>
    <x v="4"/>
    <m/>
    <x v="0"/>
    <x v="0"/>
    <n v="4.5000000000000003E-5"/>
    <n v="1.2598804786631588"/>
    <n v="70"/>
    <n v="1.7638326701284222"/>
    <x v="0"/>
    <x v="0"/>
    <x v="0"/>
    <x v="0"/>
    <n v="8.6286907087111189"/>
    <n v="6.83"/>
    <n v="6.83"/>
    <n v="1.7986907087111188"/>
    <n v="0.79154534918081543"/>
    <n v="0.20845465081918457"/>
    <n v="6423.8953882539954"/>
    <n v="1605.9738470634989"/>
    <n v="0"/>
    <n v="1.1277634243274877"/>
    <n v="0"/>
    <n v="0.28194085608187192"/>
    <n v="7.0485214016943729E-2"/>
    <n v="0.10785863385888898"/>
    <m/>
    <m/>
    <n v="0.43143453543555599"/>
    <n v="1.3867538639000012"/>
  </r>
  <r>
    <n v="391"/>
    <x v="50"/>
    <s v="SINGRAULI MC"/>
    <n v="802426"/>
    <s v="Nagar Nigam"/>
    <m/>
    <n v="220257"/>
    <n v="0.28049630013617066"/>
    <n v="306750.78301072953"/>
    <n v="61350.156602145908"/>
    <n v="337641.41980027582"/>
    <n v="67528.283960055167"/>
    <n v="284.45999999999998"/>
    <n v="0.35"/>
    <n v="107.36277405375533"/>
    <n v="102.21"/>
    <n v="102.21"/>
    <n v="5.152774053755337"/>
    <n v="0.95200595272272492"/>
    <n v="4.7994047277275076E-2"/>
    <s v="Yes"/>
    <n v="14722.211582158108"/>
    <n v="3680.5528955395271"/>
    <n v="0"/>
    <n v="5.8888846328632436"/>
    <n v="0"/>
    <n v="1.4722211582158109"/>
    <n v="0.36805528953554995"/>
    <m/>
    <m/>
    <m/>
    <n v="80"/>
    <n v="0"/>
    <m/>
    <x v="0"/>
    <n v="0.05"/>
    <n v="5.3681387026877667"/>
    <n v="1.57"/>
    <m/>
    <n v="5.3681387026877667"/>
    <n v="40"/>
    <n v="12270031.320429182"/>
    <n v="33.616524165559404"/>
    <n v="13505656.792011034"/>
    <n v="37.001799430167218"/>
    <n v="110.22825"/>
    <m/>
    <n v="0"/>
    <x v="1"/>
    <n v="110.22825"/>
    <x v="1"/>
    <n v="7.3485500000000004"/>
    <n v="2.5"/>
    <n v="711.15"/>
    <n v="711.15"/>
    <n v="497.80499999999995"/>
    <x v="1"/>
    <x v="1"/>
    <m/>
    <x v="0"/>
    <x v="0"/>
    <n v="4.5000000000000003E-5"/>
    <n v="13.803785235482829"/>
    <n v="120"/>
    <n v="33.129084565158792"/>
    <x v="0"/>
    <x v="0"/>
    <x v="0"/>
    <x v="0"/>
    <n v="118.17449693009654"/>
    <n v="102.21"/>
    <n v="102.21"/>
    <n v="15.964496930096544"/>
    <n v="0.8649074263498665"/>
    <n v="0.1350925736501335"/>
    <n v="45612.848371704415"/>
    <n v="11403.212092926104"/>
    <n v="0"/>
    <n v="12.356254715818521"/>
    <n v="0"/>
    <n v="3.0890636789546302"/>
    <n v="0.77226591970004432"/>
    <n v="1.4771812116262066"/>
    <m/>
    <m/>
    <n v="5.9087248465048274"/>
    <n v="15.193863891012413"/>
  </r>
  <r>
    <n v="392"/>
    <x v="51"/>
    <s v="BADAGAON_T"/>
    <n v="802131"/>
    <s v="Nagar Panchayat"/>
    <m/>
    <n v="9282"/>
    <n v="0.20130374281586502"/>
    <n v="11897.901877143602"/>
    <n v="2379.5803754287203"/>
    <n v="12832.152547552032"/>
    <n v="2566.4305095104064"/>
    <m/>
    <n v="0.28000000000000003"/>
    <n v="3.331412525600209"/>
    <n v="2.34"/>
    <n v="2.34"/>
    <n v="0.99141252560020909"/>
    <n v="0.70240475534575542"/>
    <n v="0.29759524465424458"/>
    <s v="Yes"/>
    <n v="3540.7590200007462"/>
    <n v="885.18975500018655"/>
    <n v="0"/>
    <n v="1.4163036080002984"/>
    <n v="0"/>
    <n v="0.3540759020000746"/>
    <n v="8.8518975495592706E-2"/>
    <m/>
    <m/>
    <m/>
    <n v="80"/>
    <n v="0"/>
    <m/>
    <x v="0"/>
    <n v="0.05"/>
    <n v="0.16657062628001046"/>
    <m/>
    <m/>
    <n v="0.16657062628001046"/>
    <n v="10"/>
    <n v="118979.01877143602"/>
    <n v="0.32596991444229045"/>
    <n v="128321.52547552032"/>
    <n v="0.351565823220603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3540558447146214"/>
    <n v="70"/>
    <n v="0.74956781826004693"/>
    <x v="0"/>
    <x v="0"/>
    <x v="0"/>
    <x v="0"/>
    <n v="3.5930027133145694"/>
    <n v="2.34"/>
    <n v="2.34"/>
    <n v="1.2530027133145696"/>
    <n v="0.65126585942411774"/>
    <n v="0.34873414057588226"/>
    <n v="4475.0096904091761"/>
    <n v="1118.752422602294"/>
    <n v="0"/>
    <n v="0.3737002681633721"/>
    <n v="0"/>
    <n v="9.3425067040843024E-2"/>
    <n v="2.3356266759042926E-2"/>
    <n v="4.4912533916432115E-2"/>
    <m/>
    <m/>
    <n v="0.17965013566572849"/>
    <n v="0.57744686463984152"/>
  </r>
  <r>
    <n v="393"/>
    <x v="51"/>
    <s v="BALDEVGARH"/>
    <n v="802127"/>
    <s v="Nagar Panchayat"/>
    <m/>
    <n v="9079"/>
    <n v="0.20130374281586502"/>
    <n v="11637.691353435333"/>
    <n v="2327.5382706870669"/>
    <n v="12551.509693947954"/>
    <n v="2510.3019387895906"/>
    <m/>
    <n v="0.28000000000000003"/>
    <n v="3.258553578961894"/>
    <n v="3.04"/>
    <n v="3.04"/>
    <n v="0.21855357896189398"/>
    <n v="0.93292926641656737"/>
    <n v="6.7070733583432629E-2"/>
    <s v="Yes"/>
    <n v="780.54849629247838"/>
    <n v="195.13712407311959"/>
    <n v="0"/>
    <n v="0.31221939851699138"/>
    <n v="0"/>
    <n v="7.8054849629247844E-2"/>
    <n v="1.9513712406336273E-2"/>
    <m/>
    <m/>
    <m/>
    <n v="80"/>
    <n v="0"/>
    <m/>
    <x v="0"/>
    <n v="0.05"/>
    <n v="0.16292767894809471"/>
    <m/>
    <m/>
    <n v="0.16292767894809471"/>
    <n v="10"/>
    <n v="116376.91353435334"/>
    <n v="0.31884085899822834"/>
    <n v="125515.09693947954"/>
    <n v="0.3438769779163822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52369611090459001"/>
    <n v="70"/>
    <n v="0.73317455526642605"/>
    <x v="0"/>
    <x v="0"/>
    <x v="0"/>
    <x v="0"/>
    <n v="3.5144227143054274"/>
    <n v="3.04"/>
    <n v="3.04"/>
    <n v="0.47442271430542737"/>
    <n v="0.86500692919656652"/>
    <n v="0.13499307080343348"/>
    <n v="1694.3668368050976"/>
    <n v="423.5917092012744"/>
    <n v="0"/>
    <n v="0.36552733620504768"/>
    <n v="0"/>
    <n v="9.138183405126192E-2"/>
    <n v="2.284545851167321E-2"/>
    <n v="4.3930283928817843E-2"/>
    <m/>
    <m/>
    <n v="0.17572113571527137"/>
    <n v="0.56481793622765797"/>
  </r>
  <r>
    <n v="394"/>
    <x v="51"/>
    <s v="JATARA"/>
    <n v="802125"/>
    <s v="Nagar Panchayat"/>
    <m/>
    <n v="17499"/>
    <n v="0.20130374281586502"/>
    <n v="22430.659873748751"/>
    <n v="4486.13197474975"/>
    <n v="24191.966971516162"/>
    <n v="4838.3933943032325"/>
    <m/>
    <n v="0.28000000000000003"/>
    <n v="6.2805847646496513"/>
    <n v="3.65"/>
    <n v="3.65"/>
    <n v="2.6305847646496514"/>
    <n v="0.5811560765080459"/>
    <n v="0.4188439234919541"/>
    <s v="Yes"/>
    <n v="9394.9455880344685"/>
    <n v="2348.7363970086171"/>
    <n v="0"/>
    <n v="3.7579782352137876"/>
    <n v="0"/>
    <n v="0.9394945588034469"/>
    <n v="0.23487363968911804"/>
    <m/>
    <m/>
    <m/>
    <n v="80"/>
    <n v="0"/>
    <m/>
    <x v="0"/>
    <n v="0.05"/>
    <n v="0.31402923823248258"/>
    <m/>
    <m/>
    <n v="0.31402923823248258"/>
    <n v="10"/>
    <n v="224306.59873748751"/>
    <n v="0.61453862667804804"/>
    <n v="241919.66971516161"/>
    <n v="0.66279361565797701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093796943186939"/>
    <n v="70"/>
    <n v="1.4131315720461715"/>
    <x v="0"/>
    <x v="0"/>
    <x v="0"/>
    <x v="0"/>
    <n v="6.7737507520245259"/>
    <n v="3.65"/>
    <n v="3.65"/>
    <n v="3.123750752024526"/>
    <n v="0.53884474549186723"/>
    <n v="0.46115525450813277"/>
    <n v="11156.252685801877"/>
    <n v="2789.0631714504693"/>
    <n v="0"/>
    <n v="0.70452283910696334"/>
    <n v="0"/>
    <n v="0.17613070977674083"/>
    <n v="4.4032677441983553E-2"/>
    <n v="8.4671884400306568E-2"/>
    <m/>
    <m/>
    <n v="0.33868753760122633"/>
    <n v="1.0886385137182273"/>
  </r>
  <r>
    <n v="395"/>
    <x v="51"/>
    <s v="KARI"/>
    <n v="802129"/>
    <s v="Nagar Panchayat"/>
    <m/>
    <n v="10409"/>
    <n v="0.20130374281586502"/>
    <n v="13342.518922558475"/>
    <n v="2668.5037845116949"/>
    <n v="14390.204252043644"/>
    <n v="2878.0408504087291"/>
    <m/>
    <n v="0.28000000000000003"/>
    <n v="3.7359052983163732"/>
    <n v="3.16"/>
    <n v="3.16"/>
    <n v="0.57590529831637305"/>
    <n v="0.84584585198776019"/>
    <n v="0.15415414801223981"/>
    <s v="Yes"/>
    <n v="2056.8046368441892"/>
    <n v="514.2011592110473"/>
    <n v="0"/>
    <n v="0.82272185473767567"/>
    <n v="0"/>
    <n v="0.20568046368441892"/>
    <n v="5.1420115918533724E-2"/>
    <m/>
    <m/>
    <m/>
    <n v="80"/>
    <n v="0"/>
    <m/>
    <x v="0"/>
    <n v="0.05"/>
    <n v="0.18679526491581866"/>
    <m/>
    <m/>
    <n v="0.18679526491581866"/>
    <n v="10"/>
    <n v="133425.18922558473"/>
    <n v="0.36554846363173904"/>
    <n v="143902.04252043646"/>
    <n v="0.3942521712888669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0041335151513142"/>
    <n v="70"/>
    <n v="0.84057869212118397"/>
    <x v="0"/>
    <x v="0"/>
    <x v="0"/>
    <x v="0"/>
    <n v="4.0292571905722205"/>
    <n v="3.16"/>
    <n v="3.16"/>
    <n v="0.8692571905722204"/>
    <n v="0.7842636621444431"/>
    <n v="0.2157363378555569"/>
    <n v="3104.4899663293586"/>
    <n v="776.12249158233965"/>
    <n v="0"/>
    <n v="0.41907413179406772"/>
    <n v="0"/>
    <n v="0.10476853294851693"/>
    <n v="2.6192133235819634E-2"/>
    <n v="5.0365714882152759E-2"/>
    <m/>
    <m/>
    <n v="0.20146285952861104"/>
    <n v="0.64755919134196405"/>
  </r>
  <r>
    <n v="396"/>
    <x v="51"/>
    <s v="KHARGAPUR"/>
    <n v="802128"/>
    <s v="Nagar Panchayat"/>
    <m/>
    <n v="14813"/>
    <n v="0.20130374281586502"/>
    <n v="18987.677279263971"/>
    <n v="3797.5354558527943"/>
    <n v="20478.633450429676"/>
    <n v="4095.7266900859349"/>
    <m/>
    <n v="0.28000000000000003"/>
    <n v="5.316549638193913"/>
    <n v="4.1500000000000004"/>
    <n v="4.1500000000000004"/>
    <n v="1.1665496381939127"/>
    <n v="0.78058144518891359"/>
    <n v="0.21941855481108641"/>
    <s v="Yes"/>
    <n v="4166.2487078354015"/>
    <n v="1041.5621769588504"/>
    <n v="0"/>
    <n v="1.6664994831341606"/>
    <n v="0"/>
    <n v="0.41662487078354016"/>
    <n v="0.10415621769067722"/>
    <m/>
    <m/>
    <m/>
    <n v="80"/>
    <n v="0"/>
    <m/>
    <x v="0"/>
    <n v="0.05"/>
    <n v="0.26582748190969568"/>
    <m/>
    <m/>
    <n v="0.26582748190969568"/>
    <n v="10"/>
    <n v="189876.77279263971"/>
    <n v="0.52021033641819103"/>
    <n v="204786.33450429677"/>
    <n v="0.56105845069670346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5444547756687872"/>
    <n v="70"/>
    <n v="1.1962236685936303"/>
    <x v="0"/>
    <x v="0"/>
    <x v="0"/>
    <x v="0"/>
    <n v="5.7340173661203098"/>
    <n v="4.1500000000000004"/>
    <n v="4.1500000000000004"/>
    <n v="1.5840173661203094"/>
    <n v="0.72375086000270161"/>
    <n v="0.27624913999729839"/>
    <n v="5657.204879001104"/>
    <n v="1414.301219750276"/>
    <n v="0"/>
    <n v="0.59638246846628107"/>
    <n v="0"/>
    <n v="0.14909561711657027"/>
    <n v="3.7273904277278877E-2"/>
    <n v="7.1675217076503872E-2"/>
    <m/>
    <m/>
    <n v="0.28670086830601549"/>
    <n v="0.92153850526933545"/>
  </r>
  <r>
    <n v="397"/>
    <x v="51"/>
    <s v="LIDHORAKHAS"/>
    <n v="802124"/>
    <s v="Nagar Panchayat"/>
    <m/>
    <n v="12974"/>
    <n v="0.20130374281586502"/>
    <n v="16630.400663010245"/>
    <n v="3326.0801326020492"/>
    <n v="17936.258042656762"/>
    <n v="3587.2516085313523"/>
    <m/>
    <n v="0.28000000000000003"/>
    <n v="4.6565121856428684"/>
    <n v="4.38"/>
    <n v="4.38"/>
    <n v="0.2765121856428685"/>
    <n v="0.94061817630469835"/>
    <n v="5.938182369530165E-2"/>
    <s v="Yes"/>
    <n v="987.54352015310178"/>
    <n v="246.88588003827545"/>
    <n v="0"/>
    <n v="0.39501740806124069"/>
    <n v="0"/>
    <n v="9.8754352015310173E-2"/>
    <n v="2.4688588002593114E-2"/>
    <m/>
    <m/>
    <m/>
    <n v="80"/>
    <n v="0"/>
    <m/>
    <x v="0"/>
    <n v="0.05"/>
    <n v="0.23282560928214344"/>
    <m/>
    <m/>
    <n v="0.23282560928214344"/>
    <n v="10"/>
    <n v="166304.00663010246"/>
    <n v="0.45562741542493823"/>
    <n v="179362.58042656761"/>
    <n v="0.4914043299358016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74836802983546102"/>
    <n v="70"/>
    <n v="1.0477152417696454"/>
    <x v="0"/>
    <x v="0"/>
    <x v="0"/>
    <x v="0"/>
    <n v="5.0221522519438944"/>
    <n v="4.38"/>
    <n v="4.38"/>
    <n v="0.64215225194389447"/>
    <n v="0.87213604452247728"/>
    <n v="0.12786395547752272"/>
    <n v="2293.4008997996229"/>
    <n v="573.35022494990574"/>
    <n v="0"/>
    <n v="0.52234295185860846"/>
    <n v="0"/>
    <n v="0.13058573796465212"/>
    <n v="3.264643448953071E-2"/>
    <n v="6.277690314929868E-2"/>
    <m/>
    <m/>
    <n v="0.25110761259719472"/>
    <n v="0.80713161191955429"/>
  </r>
  <r>
    <n v="398"/>
    <x v="51"/>
    <s v="PALERA"/>
    <n v="802126"/>
    <s v="Nagar Panchayat"/>
    <m/>
    <n v="17493"/>
    <n v="0.20130374281586502"/>
    <n v="22422.968922309097"/>
    <n v="4484.5937844618193"/>
    <n v="24183.672108848063"/>
    <n v="4836.7344217696127"/>
    <m/>
    <n v="0.28000000000000003"/>
    <n v="6.2784312982465478"/>
    <n v="3.71"/>
    <n v="3.71"/>
    <n v="2.5684312982465478"/>
    <n v="0.59091193703690537"/>
    <n v="0.40908806296309463"/>
    <s v="Yes"/>
    <n v="9172.9689223090973"/>
    <n v="2293.2422305772743"/>
    <n v="0"/>
    <n v="3.6691875689236388"/>
    <n v="0"/>
    <n v="0.91729689223090971"/>
    <n v="0.22932422304626121"/>
    <m/>
    <m/>
    <m/>
    <n v="80"/>
    <n v="0"/>
    <m/>
    <x v="0"/>
    <n v="0.05"/>
    <n v="0.31392156491232742"/>
    <m/>
    <m/>
    <n v="0.31392156491232742"/>
    <n v="10"/>
    <n v="224229.68922309097"/>
    <n v="0.61432791567970135"/>
    <n v="241836.72108848061"/>
    <n v="0.66256635914652218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090336015039094"/>
    <n v="70"/>
    <n v="1.4126470421054733"/>
    <x v="0"/>
    <x v="0"/>
    <x v="0"/>
    <x v="0"/>
    <n v="6.771428190477458"/>
    <n v="3.71"/>
    <n v="3.71"/>
    <n v="3.0614281904774581"/>
    <n v="0.54789032618219424"/>
    <n v="0.45210967381780576"/>
    <n v="10933.672108848063"/>
    <n v="2733.4180272120157"/>
    <n v="0"/>
    <n v="0.70428127461558621"/>
    <n v="0"/>
    <n v="0.17607031865389655"/>
    <n v="4.4017579661273287E-2"/>
    <n v="8.464285238096822E-2"/>
    <m/>
    <m/>
    <n v="0.33857140952387293"/>
    <n v="1.0882652448981629"/>
  </r>
  <r>
    <n v="399"/>
    <x v="51"/>
    <s v="TIKAMGARH"/>
    <n v="802130"/>
    <s v="Nagar Palika"/>
    <m/>
    <n v="79106"/>
    <n v="0.20130374281586502"/>
    <n v="101400.06743086854"/>
    <n v="20280.01348617371"/>
    <n v="109362.23437046446"/>
    <n v="21872.446874092893"/>
    <m/>
    <n v="0.28000000000000003"/>
    <n v="28.392018880643196"/>
    <n v="10.5"/>
    <n v="10.5"/>
    <n v="17.892018880643196"/>
    <n v="0.36982223927579089"/>
    <n v="0.63017776072420917"/>
    <s v="Yes"/>
    <n v="63900.067430868548"/>
    <n v="15975.016857717137"/>
    <n v="0"/>
    <n v="25.560026972347419"/>
    <n v="0"/>
    <n v="6.3900067430868548"/>
    <n v="1.5975016856918387"/>
    <m/>
    <m/>
    <m/>
    <n v="80"/>
    <n v="0"/>
    <m/>
    <x v="0"/>
    <n v="0.05"/>
    <n v="1.41960094403216"/>
    <m/>
    <m/>
    <n v="1.41960094403216"/>
    <n v="20"/>
    <n v="2028001.3486173707"/>
    <n v="5.556168078403755"/>
    <n v="2187244.6874092892"/>
    <n v="5.99245119838161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630030343890846"/>
    <n v="120"/>
    <n v="10.951207282533803"/>
    <x v="0"/>
    <x v="0"/>
    <x v="0"/>
    <x v="0"/>
    <n v="30.621425623730051"/>
    <n v="10.5"/>
    <n v="10.5"/>
    <n v="20.121425623730051"/>
    <n v="0.34289716386891644"/>
    <n v="0.65710283613108356"/>
    <n v="71862.234370464459"/>
    <n v="17965.558592616115"/>
    <n v="0"/>
    <n v="3.1848667758383655"/>
    <n v="0"/>
    <n v="0.79621669395959138"/>
    <n v="0.19905417347994492"/>
    <n v="0.38276782029662565"/>
    <m/>
    <m/>
    <n v="1.5310712811865026"/>
    <n v="4.921300546670901"/>
  </r>
  <r>
    <n v="400"/>
    <x v="52"/>
    <s v="BADNAGAR"/>
    <n v="802231"/>
    <s v="Nagar Palika"/>
    <m/>
    <n v="36438"/>
    <n v="0.16124190669451813"/>
    <n v="44663.465634588792"/>
    <n v="8932.6931269177585"/>
    <n v="47601.131932656222"/>
    <n v="9520.2263865312452"/>
    <m/>
    <n v="0.28000000000000003"/>
    <n v="12.505770377684863"/>
    <n v="6.06"/>
    <n v="6.06"/>
    <n v="6.4457703776848634"/>
    <n v="0.48457630493627057"/>
    <n v="0.51542369506372943"/>
    <s v="Yes"/>
    <n v="23020.608491731651"/>
    <n v="5755.1521229329128"/>
    <n v="0"/>
    <n v="9.2082433966926605"/>
    <n v="0"/>
    <n v="2.3020608491731651"/>
    <n v="0.57551521226451552"/>
    <m/>
    <m/>
    <m/>
    <n v="80"/>
    <n v="0"/>
    <m/>
    <x v="0"/>
    <n v="0.05"/>
    <n v="0.62528851888424319"/>
    <m/>
    <m/>
    <n v="0.62528851888424319"/>
    <n v="20"/>
    <n v="893269.31269177585"/>
    <n v="2.4473131854569203"/>
    <n v="952022.63865312445"/>
    <n v="2.608281201789381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098559535564959"/>
    <n v="70"/>
    <n v="2.813798334979094"/>
    <x v="0"/>
    <x v="0"/>
    <x v="0"/>
    <x v="0"/>
    <n v="13.328316941143743"/>
    <n v="6.06"/>
    <n v="6.06"/>
    <n v="7.2683169411437438"/>
    <n v="0.45467106062680201"/>
    <n v="0.54532893937319793"/>
    <n v="25958.274789799081"/>
    <n v="6489.5686974497703"/>
    <n v="0"/>
    <n v="1.1750665192269718"/>
    <n v="0"/>
    <n v="0.29376662980674295"/>
    <n v="7.3441657448013675E-2"/>
    <n v="0.16660396176429679"/>
    <m/>
    <m/>
    <n v="0.66641584705718726"/>
    <n v="2.1420509369695302"/>
  </r>
  <r>
    <n v="401"/>
    <x v="52"/>
    <s v="KHACHROD"/>
    <n v="802224"/>
    <s v="Nagar Palika"/>
    <m/>
    <n v="34191"/>
    <n v="0.16124190669451813"/>
    <n v="41909.230844509177"/>
    <n v="8381.846168901835"/>
    <n v="44665.741860405309"/>
    <n v="8933.1483720810611"/>
    <m/>
    <n v="0.28000000000000003"/>
    <n v="11.73458463646257"/>
    <n v="7.54"/>
    <n v="7.54"/>
    <n v="4.1945846364625696"/>
    <n v="0.64254511204181475"/>
    <n v="0.35745488795818525"/>
    <s v="Yes"/>
    <n v="14980.659415937747"/>
    <n v="3745.1648539844368"/>
    <n v="0"/>
    <n v="5.9922637663750988"/>
    <n v="0"/>
    <n v="1.4980659415937747"/>
    <n v="0.37451648537971788"/>
    <m/>
    <m/>
    <m/>
    <n v="80"/>
    <n v="0"/>
    <m/>
    <x v="0"/>
    <n v="0.05"/>
    <n v="0.58672923182312853"/>
    <m/>
    <m/>
    <n v="0.58672923182312853"/>
    <n v="20"/>
    <n v="838184.61689018353"/>
    <n v="2.2963962106580369"/>
    <n v="893314.83720810618"/>
    <n v="2.4474379101591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859153880029131"/>
    <n v="70"/>
    <n v="2.640281543204078"/>
    <x v="0"/>
    <x v="0"/>
    <x v="0"/>
    <x v="0"/>
    <n v="12.506407720913488"/>
    <n v="7.54"/>
    <n v="7.54"/>
    <n v="4.9664077209134883"/>
    <n v="0.60289094744540006"/>
    <n v="0.39710905255459994"/>
    <n v="17737.170431833885"/>
    <n v="4434.2926079584713"/>
    <n v="0"/>
    <n v="1.1026044063584557"/>
    <n v="0"/>
    <n v="0.27565110158961392"/>
    <n v="6.8912775393957793E-2"/>
    <n v="0.1563300965114186"/>
    <m/>
    <m/>
    <n v="0.62532038604567441"/>
    <n v="2.0099583837182391"/>
  </r>
  <r>
    <n v="402"/>
    <x v="52"/>
    <s v="MAHIDPUR"/>
    <n v="802227"/>
    <s v="Nagar Palika"/>
    <m/>
    <n v="34362"/>
    <n v="0.16124190669451813"/>
    <n v="42118.832156971846"/>
    <n v="8423.7664313943696"/>
    <n v="44889.129355890356"/>
    <n v="8977.8258711780709"/>
    <m/>
    <n v="0.35"/>
    <n v="14.741591254940145"/>
    <n v="20.14"/>
    <n v="20.14"/>
    <n v="-5.3984087450598555"/>
    <n v="1.3662025796062389"/>
    <n v="-0.36620257960623892"/>
    <s v="Yes"/>
    <n v="-15424.024985885302"/>
    <n v="-3856.0062464713255"/>
    <n v="0"/>
    <n v="-6.1696099943541212"/>
    <n v="0"/>
    <n v="-1.5424024985885303"/>
    <n v="-0.3856006246278525"/>
    <m/>
    <m/>
    <m/>
    <n v="80"/>
    <n v="0"/>
    <m/>
    <x v="0"/>
    <n v="0.05"/>
    <n v="0.73707956274700726"/>
    <m/>
    <m/>
    <n v="0.73707956274700726"/>
    <n v="20"/>
    <n v="842376.64313943696"/>
    <n v="2.3078812140806493"/>
    <n v="897782.58711780712"/>
    <n v="2.459678320870704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8953474470637333"/>
    <n v="70"/>
    <n v="2.6534864258892266"/>
    <x v="0"/>
    <x v="0"/>
    <x v="0"/>
    <x v="0"/>
    <n v="15.711195274561623"/>
    <n v="20.14"/>
    <n v="20.14"/>
    <n v="-4.4288047254383773"/>
    <n v="1.2818884653931557"/>
    <n v="-0.28188846539315571"/>
    <n v="-12653.727786966792"/>
    <n v="-3163.4319467416981"/>
    <n v="0"/>
    <n v="1.108118879567404"/>
    <n v="0"/>
    <n v="0.27702971989185099"/>
    <n v="6.9257429969499851E-2"/>
    <n v="0.19638994093202028"/>
    <m/>
    <m/>
    <n v="0.78555976372808123"/>
    <n v="2.0200108210150662"/>
  </r>
  <r>
    <n v="403"/>
    <x v="52"/>
    <s v="MAKDONE"/>
    <n v="802229"/>
    <s v="Nagar Panchayat"/>
    <m/>
    <n v="11678"/>
    <n v="0.16124190669451813"/>
    <n v="14314.176180930015"/>
    <n v="2862.8352361860029"/>
    <n v="15255.667674119308"/>
    <n v="3051.1335348238617"/>
    <m/>
    <n v="0.28000000000000003"/>
    <n v="4.0079693306604041"/>
    <n v="2.71"/>
    <n v="2.71"/>
    <n v="1.2979693306604041"/>
    <n v="0.67615287853349559"/>
    <n v="0.32384712146650441"/>
    <s v="Yes"/>
    <n v="4635.6047523585858"/>
    <n v="1158.9011880896464"/>
    <n v="0"/>
    <n v="1.8542419009434343"/>
    <n v="0"/>
    <n v="0.46356047523585858"/>
    <n v="0.11589011880317014"/>
    <m/>
    <m/>
    <m/>
    <n v="80"/>
    <n v="0"/>
    <m/>
    <x v="0"/>
    <n v="0.05"/>
    <n v="0.20039846653302021"/>
    <m/>
    <m/>
    <n v="0.20039846653302021"/>
    <n v="10"/>
    <n v="143141.76180930017"/>
    <n v="0.39216921043643882"/>
    <n v="152556.67674119308"/>
    <n v="0.4179634979210769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4413792814185067"/>
    <n v="70"/>
    <n v="0.90179309939859098"/>
    <x v="0"/>
    <x v="0"/>
    <x v="0"/>
    <x v="0"/>
    <n v="4.2715869487534066"/>
    <n v="2.71"/>
    <n v="2.71"/>
    <n v="1.5615869487534066"/>
    <n v="0.63442463714589015"/>
    <n v="0.36557536285410985"/>
    <n v="5577.0962455478802"/>
    <n v="1394.2740613869701"/>
    <n v="0"/>
    <n v="0.3765965972757177"/>
    <n v="0"/>
    <n v="9.4149149318929426E-2"/>
    <n v="2.3537287328555492E-2"/>
    <n v="5.339483685941758E-2"/>
    <m/>
    <m/>
    <n v="0.21357934743767035"/>
    <n v="0.68650504533536894"/>
  </r>
  <r>
    <n v="404"/>
    <x v="52"/>
    <s v="NAGDA"/>
    <n v="802225"/>
    <s v="Nagar Palika"/>
    <m/>
    <n v="100039"/>
    <n v="0.16124190669451813"/>
    <n v="122621.67074533805"/>
    <n v="24524.33414906761"/>
    <n v="130686.91029724451"/>
    <n v="26137.382059448901"/>
    <m/>
    <n v="0.28000000000000003"/>
    <n v="34.334067808694655"/>
    <n v="30.81"/>
    <n v="30.81"/>
    <n v="3.5240678086946566"/>
    <n v="0.89735944402712942"/>
    <n v="0.10264055597287058"/>
    <s v="Yes"/>
    <n v="12585.956459623772"/>
    <n v="3146.4891149059431"/>
    <n v="0"/>
    <n v="5.0343825838495091"/>
    <n v="0"/>
    <n v="1.2585956459623773"/>
    <n v="0.31464891147486185"/>
    <m/>
    <m/>
    <m/>
    <n v="80"/>
    <n v="0"/>
    <m/>
    <x v="0"/>
    <n v="0.05"/>
    <n v="1.7167033904347329"/>
    <m/>
    <m/>
    <n v="1.7167033904347329"/>
    <n v="20"/>
    <n v="2452433.4149067611"/>
    <n v="6.7189956572787981"/>
    <n v="2613738.2059448902"/>
    <n v="7.16092659162983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5.5179751835402122"/>
    <n v="120"/>
    <n v="13.243140440496511"/>
    <x v="0"/>
    <x v="0"/>
    <x v="0"/>
    <x v="0"/>
    <n v="36.592334883228467"/>
    <n v="30.81"/>
    <n v="30.81"/>
    <n v="5.7823348832284687"/>
    <n v="0.84197961399072374"/>
    <n v="0.15802038600927626"/>
    <n v="20651.196011530243"/>
    <n v="5162.7990028825607"/>
    <n v="0"/>
    <n v="3.2260958207625885"/>
    <n v="0"/>
    <n v="0.80652395519064712"/>
    <n v="0.20163098878758023"/>
    <n v="0.45740418604035582"/>
    <m/>
    <m/>
    <n v="1.8296167441614235"/>
    <n v="5.8809109633760031"/>
  </r>
  <r>
    <n v="405"/>
    <x v="52"/>
    <s v="TARANA"/>
    <n v="802228"/>
    <s v="Nagar Panchayat"/>
    <m/>
    <n v="24908"/>
    <n v="0.16124190669451813"/>
    <n v="30530.69877672588"/>
    <n v="6106.1397553451761"/>
    <n v="32538.805482699408"/>
    <n v="6507.7610965398817"/>
    <m/>
    <n v="0.28000000000000003"/>
    <n v="8.5485956574832471"/>
    <n v="3"/>
    <n v="3"/>
    <n v="5.5485956574832471"/>
    <n v="0.35093483423489191"/>
    <n v="0.64906516576510809"/>
    <s v="Yes"/>
    <n v="19816.413062440166"/>
    <n v="4954.1032656100415"/>
    <n v="0"/>
    <n v="7.9265652249760663"/>
    <n v="0"/>
    <n v="1.9816413062440166"/>
    <n v="0.49541032653623363"/>
    <m/>
    <m/>
    <m/>
    <n v="80"/>
    <n v="0"/>
    <m/>
    <x v="0"/>
    <n v="0.05"/>
    <n v="0.42742978287416239"/>
    <m/>
    <m/>
    <n v="0.42742978287416239"/>
    <n v="10"/>
    <n v="305306.98776725878"/>
    <n v="0.83645750073221581"/>
    <n v="325388.05482699408"/>
    <n v="0.8914741228136823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738814449526646"/>
    <n v="70"/>
    <n v="1.9234340229337303"/>
    <x v="0"/>
    <x v="0"/>
    <x v="0"/>
    <x v="0"/>
    <n v="9.1108655351558347"/>
    <n v="3"/>
    <n v="3"/>
    <n v="6.1108655351558347"/>
    <n v="0.3292771678414072"/>
    <n v="0.67072283215859274"/>
    <n v="21824.519768413691"/>
    <n v="5456.1299421034228"/>
    <n v="0"/>
    <n v="0.80324268238940988"/>
    <n v="0"/>
    <n v="0.20081067059735247"/>
    <n v="5.0202667646828014E-2"/>
    <n v="0.11388581918944793"/>
    <m/>
    <m/>
    <n v="0.45554327675779177"/>
    <n v="1.4642462467214734"/>
  </r>
  <r>
    <n v="406"/>
    <x v="52"/>
    <s v="UJJAIN MC"/>
    <n v="802230"/>
    <s v="Nagar Nigam"/>
    <m/>
    <n v="515215"/>
    <n v="0.16124190669451813"/>
    <n v="631518.94854066265"/>
    <n v="126303.78970813254"/>
    <n v="673056.07301947067"/>
    <n v="134611.21460389413"/>
    <m/>
    <n v="0.28000000000000003"/>
    <n v="176.82530559138556"/>
    <n v="262.86"/>
    <n v="262.86"/>
    <n v="-86.034694408614456"/>
    <n v="1.486551933960327"/>
    <n v="-0.48655193396032703"/>
    <s v="Yes"/>
    <n v="-307266.76574505155"/>
    <n v="-76816.691436262889"/>
    <n v="0"/>
    <n v="-122.90670629802062"/>
    <n v="0"/>
    <n v="-30.726676574505156"/>
    <n v="-7.6816691432422051"/>
    <m/>
    <m/>
    <m/>
    <n v="80"/>
    <n v="0"/>
    <m/>
    <x v="0"/>
    <n v="0.05"/>
    <n v="8.8412652795692779"/>
    <m/>
    <m/>
    <n v="8.8412652795692779"/>
    <n v="40"/>
    <n v="25260757.941626504"/>
    <n v="69.20755600445618"/>
    <n v="26922242.920778826"/>
    <n v="73.7595696459693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8.418352684329822"/>
    <n v="120"/>
    <n v="68.204046442391558"/>
    <x v="0"/>
    <x v="0"/>
    <x v="0"/>
    <x v="0"/>
    <n v="188.45570044545181"/>
    <n v="262.86"/>
    <n v="262.86"/>
    <n v="-74.404299554548203"/>
    <n v="1.3948105543036329"/>
    <n v="-0.39481055430363288"/>
    <n v="-265729.64126624353"/>
    <n v="-66432.410316560883"/>
    <n v="0"/>
    <n v="16.614849791523213"/>
    <n v="0"/>
    <n v="4.1537124478808032"/>
    <n v="1.0384281119182788"/>
    <n v="2.3556962555681475"/>
    <m/>
    <m/>
    <n v="9.4227850222725902"/>
    <n v="30.287523285876183"/>
  </r>
  <r>
    <n v="407"/>
    <x v="52"/>
    <s v="UNHEL"/>
    <n v="802226"/>
    <s v="Nagar Panchayat"/>
    <m/>
    <n v="14774"/>
    <n v="0.16124190669451813"/>
    <n v="18109.063101306736"/>
    <n v="3621.8126202613471"/>
    <n v="19300.157066059139"/>
    <n v="3860.0314132118278"/>
    <m/>
    <n v="0.28000000000000003"/>
    <n v="5.0705376683658869"/>
    <n v="3.72"/>
    <n v="3.72"/>
    <n v="1.3505376683658867"/>
    <n v="0.73365000781048673"/>
    <n v="0.26634999218951327"/>
    <s v="Yes"/>
    <n v="4823.3488155924524"/>
    <n v="1205.8372038981131"/>
    <n v="0"/>
    <n v="1.929339526236981"/>
    <n v="0"/>
    <n v="0.48233488155924525"/>
    <n v="0.12058372038378212"/>
    <m/>
    <m/>
    <m/>
    <n v="80"/>
    <n v="0"/>
    <m/>
    <x v="0"/>
    <n v="0.05"/>
    <n v="0.25352688341829438"/>
    <m/>
    <m/>
    <n v="0.25352688341829438"/>
    <n v="10"/>
    <n v="181090.63101306735"/>
    <n v="0.49613871510429414"/>
    <n v="193001.57066059139"/>
    <n v="0.5287714264673737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1490783955880319"/>
    <n v="70"/>
    <n v="1.1408709753823245"/>
    <x v="0"/>
    <x v="0"/>
    <x v="0"/>
    <x v="0"/>
    <n v="5.404043978496559"/>
    <n v="3.72"/>
    <n v="3.72"/>
    <n v="1.6840439784965588"/>
    <n v="0.68837337645703778"/>
    <n v="0.31162662354296222"/>
    <n v="6014.4427803448525"/>
    <n v="1503.6106950862131"/>
    <n v="0"/>
    <n v="0.47643758590096019"/>
    <n v="0"/>
    <n v="0.11910939647524005"/>
    <n v="2.9777349117321134E-2"/>
    <n v="6.7550549731206985E-2"/>
    <m/>
    <m/>
    <n v="0.27020219892482794"/>
    <n v="0.86850706797266131"/>
  </r>
  <r>
    <n v="408"/>
    <x v="53"/>
    <s v="CHANDIA"/>
    <n v="802193"/>
    <s v="Nagar Panchayat"/>
    <m/>
    <n v="15891"/>
    <n v="0.24962061233072916"/>
    <n v="21444.409610766663"/>
    <n v="4288.8819221533322"/>
    <n v="23427.77018604047"/>
    <n v="4685.5540372080941"/>
    <m/>
    <n v="0.28000000000000003"/>
    <n v="6.0044346910146658"/>
    <n v="2.4900000000000002"/>
    <n v="2.4900000000000002"/>
    <n v="3.5144346910146655"/>
    <n v="0.41469349374823911"/>
    <n v="0.58530650625176084"/>
    <s v="Yes"/>
    <n v="12551.552467909518"/>
    <n v="3137.8881169773795"/>
    <n v="0"/>
    <n v="5.0206209871638068"/>
    <n v="0"/>
    <n v="1.2551552467909517"/>
    <n v="0.31378881168204847"/>
    <m/>
    <m/>
    <m/>
    <n v="80"/>
    <n v="0"/>
    <m/>
    <x v="0"/>
    <n v="0.05"/>
    <n v="0.30022173455073331"/>
    <m/>
    <m/>
    <n v="0.30022173455073331"/>
    <n v="10"/>
    <n v="214444.09610766661"/>
    <n v="0.58751807152785374"/>
    <n v="234277.70186040469"/>
    <n v="0.6418567174257662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9649984324844999"/>
    <n v="70"/>
    <n v="1.3509978054782998"/>
    <x v="0"/>
    <x v="0"/>
    <x v="0"/>
    <x v="0"/>
    <n v="6.5597756520913331"/>
    <n v="2.4900000000000002"/>
    <n v="2.4900000000000002"/>
    <n v="4.0697756520913329"/>
    <n v="0.3795861523413776"/>
    <n v="0.6204138476586224"/>
    <n v="14534.913043183329"/>
    <n v="3633.7282607958323"/>
    <n v="0"/>
    <n v="0.7933442301095246"/>
    <n v="0"/>
    <n v="0.19833605752738115"/>
    <n v="4.9584014379366104E-2"/>
    <n v="8.1997195651141663E-2"/>
    <m/>
    <m/>
    <n v="0.32798878260456665"/>
    <n v="1.0542496583718213"/>
  </r>
  <r>
    <n v="409"/>
    <x v="53"/>
    <s v="MANPUR-U"/>
    <n v="900695"/>
    <s v="Nagar Panchayat"/>
    <m/>
    <n v="7119"/>
    <n v="0.24962061233072916"/>
    <n v="9606.8687948554452"/>
    <n v="1921.373758971089"/>
    <n v="10495.393364446676"/>
    <n v="2099.0786728893354"/>
    <m/>
    <n v="0.28000000000000003"/>
    <n v="2.6899232625595251"/>
    <n v="4.0599999999999996"/>
    <n v="4.0599999999999996"/>
    <n v="-1.3700767374404745"/>
    <n v="1.5093367370401543"/>
    <n v="-0.50933673704015425"/>
    <s v="Yes"/>
    <n v="-4893.1312051445511"/>
    <n v="-1223.2828012861378"/>
    <n v="0"/>
    <n v="-1.9572524820578205"/>
    <n v="0"/>
    <n v="-0.48931312051445514"/>
    <n v="-0.12232828012249736"/>
    <m/>
    <m/>
    <m/>
    <n v="80"/>
    <n v="0"/>
    <m/>
    <x v="0"/>
    <n v="0.05"/>
    <n v="0.13449616312797627"/>
    <m/>
    <m/>
    <n v="0.13449616312797627"/>
    <n v="10"/>
    <n v="96068.687948554449"/>
    <n v="0.26320188479056017"/>
    <n v="104953.93364446676"/>
    <n v="0.287545023683470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43230909576849508"/>
    <n v="70"/>
    <n v="0.60523273407589306"/>
    <x v="0"/>
    <x v="0"/>
    <x v="0"/>
    <x v="0"/>
    <n v="2.9387101420450694"/>
    <n v="4.0599999999999996"/>
    <n v="4.0599999999999996"/>
    <n v="-1.1212898579549302"/>
    <n v="1.3815585082421966"/>
    <n v="-0.38155850824219661"/>
    <n v="-4004.6066355533212"/>
    <n v="-1001.1516588883303"/>
    <n v="0"/>
    <n v="0.35540982783649211"/>
    <n v="0"/>
    <n v="8.8852456959123027E-2"/>
    <n v="2.221311423867009E-2"/>
    <n v="3.6733876775563369E-2"/>
    <m/>
    <m/>
    <n v="0.14693550710225348"/>
    <n v="0.47229270140010043"/>
  </r>
  <r>
    <n v="410"/>
    <x v="53"/>
    <s v="NAWROZABAD"/>
    <n v="802195"/>
    <s v="Nagar Panchayat"/>
    <m/>
    <n v="21883"/>
    <n v="0.24962061233072916"/>
    <n v="29530.427003486686"/>
    <n v="5906.0854006973368"/>
    <n v="32261.650933303357"/>
    <n v="6452.3301866606716"/>
    <m/>
    <n v="0.28000000000000003"/>
    <n v="8.2685195609762729"/>
    <n v="2.74"/>
    <n v="2.74"/>
    <n v="5.5285195609762727"/>
    <n v="0.33137733784069145"/>
    <n v="0.66862266215930855"/>
    <s v="Yes"/>
    <n v="19744.712717772403"/>
    <n v="4936.1781794431008"/>
    <n v="0"/>
    <n v="7.8978850871089614"/>
    <n v="0"/>
    <n v="1.9744712717772404"/>
    <n v="0.49361781791962916"/>
    <m/>
    <m/>
    <m/>
    <n v="80"/>
    <n v="0"/>
    <m/>
    <x v="0"/>
    <n v="0.05"/>
    <n v="0.41342597804881365"/>
    <m/>
    <m/>
    <n v="0.41342597804881365"/>
    <n v="10"/>
    <n v="295304.27003486687"/>
    <n v="0.8090527946160736"/>
    <n v="322616.50933303358"/>
    <n v="0.883880847487763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28869215156901"/>
    <n v="70"/>
    <n v="1.8604169012196614"/>
    <x v="0"/>
    <x v="0"/>
    <x v="0"/>
    <x v="0"/>
    <n v="9.0332622613249409"/>
    <n v="2.74"/>
    <n v="2.74"/>
    <n v="6.2932622613249407"/>
    <n v="0.30332341968316934"/>
    <n v="0.69667658031683066"/>
    <n v="22475.936647589071"/>
    <n v="5618.9841618972678"/>
    <n v="0"/>
    <n v="1.0924895719266674"/>
    <n v="0"/>
    <n v="0.27312239298166685"/>
    <n v="6.8280598242002666E-2"/>
    <n v="0.11291577826656177"/>
    <m/>
    <m/>
    <n v="0.45166311306624707"/>
    <n v="1.4517742919986512"/>
  </r>
  <r>
    <n v="411"/>
    <x v="53"/>
    <s v="PALI_M"/>
    <n v="802194"/>
    <s v="Nagar Palika"/>
    <m/>
    <n v="22324"/>
    <n v="0.24962061233072916"/>
    <n v="30125.542769539676"/>
    <n v="6025.1085539079349"/>
    <n v="32911.808044375277"/>
    <n v="6582.361608875055"/>
    <m/>
    <n v="0.28000000000000003"/>
    <n v="8.4351519754711095"/>
    <n v="4.5199999999999996"/>
    <n v="4.5199999999999996"/>
    <n v="3.9151519754711099"/>
    <n v="0.53585282317898653"/>
    <n v="0.46414717682101347"/>
    <s v="Yes"/>
    <n v="13982.685626682534"/>
    <n v="3495.6714066706336"/>
    <n v="0"/>
    <n v="5.5930742506730136"/>
    <n v="0"/>
    <n v="1.3982685626682534"/>
    <n v="0.349567140649585"/>
    <m/>
    <m/>
    <m/>
    <n v="80"/>
    <n v="0"/>
    <m/>
    <x v="0"/>
    <n v="0.05"/>
    <n v="0.42175759877355551"/>
    <m/>
    <m/>
    <n v="0.42175759877355551"/>
    <n v="20"/>
    <n v="602510.85539079353"/>
    <n v="1.6507146723035437"/>
    <n v="658236.16088750551"/>
    <n v="1.8033867421575493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3556494246292854"/>
    <n v="70"/>
    <n v="1.8979091944809996"/>
    <x v="0"/>
    <x v="0"/>
    <x v="0"/>
    <x v="0"/>
    <n v="9.2153062524250782"/>
    <n v="4.5199999999999996"/>
    <n v="4.5199999999999996"/>
    <n v="4.6953062524250786"/>
    <n v="0.49048831109769436"/>
    <n v="0.50951168890230569"/>
    <n v="16768.950901518139"/>
    <n v="4192.2377253795348"/>
    <n v="0"/>
    <n v="1.1145061099342426"/>
    <n v="0"/>
    <n v="0.27862652748356065"/>
    <n v="6.9656631867407282E-2"/>
    <n v="0.11519132815531348"/>
    <m/>
    <m/>
    <n v="0.46076531262125392"/>
    <n v="1.4810313619968876"/>
  </r>
  <r>
    <n v="412"/>
    <x v="53"/>
    <s v="UMARIYA"/>
    <n v="802192"/>
    <s v="Nagar Palika"/>
    <m/>
    <n v="33114"/>
    <n v="0.24962061233072916"/>
    <n v="44686.311739407669"/>
    <n v="8937.2623478815331"/>
    <n v="48819.280217767555"/>
    <n v="9763.856043553511"/>
    <m/>
    <n v="0.28000000000000003"/>
    <n v="12.512167287034147"/>
    <n v="10.39"/>
    <n v="10.39"/>
    <n v="2.1221672870341468"/>
    <n v="0.83039171085625885"/>
    <n v="0.16960828914374115"/>
    <s v="Yes"/>
    <n v="7579.1688822648093"/>
    <n v="1894.7922205662023"/>
    <n v="0"/>
    <n v="3.0316675529059238"/>
    <n v="0"/>
    <n v="0.75791688822648096"/>
    <n v="0.18947922204714626"/>
    <m/>
    <m/>
    <m/>
    <n v="80"/>
    <n v="0"/>
    <m/>
    <x v="0"/>
    <n v="0.05"/>
    <n v="0.62560836435170741"/>
    <m/>
    <m/>
    <n v="0.62560836435170741"/>
    <n v="20"/>
    <n v="893726.23478815332"/>
    <n v="2.4485650268168584"/>
    <n v="976385.60435535107"/>
    <n v="2.675029053028359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2.0108840282733453"/>
    <n v="70"/>
    <n v="2.815237639582683"/>
    <x v="0"/>
    <x v="0"/>
    <x v="0"/>
    <x v="0"/>
    <n v="13.669398460974916"/>
    <n v="10.39"/>
    <n v="10.39"/>
    <n v="3.2793984609749156"/>
    <n v="0.76009196964026282"/>
    <n v="0.23990803035973718"/>
    <n v="11712.137360624696"/>
    <n v="2928.034340156174"/>
    <n v="0"/>
    <n v="1.653187391343955"/>
    <n v="0"/>
    <n v="0.41329684783598875"/>
    <n v="0.10332421195383099"/>
    <n v="0.17086748076218644"/>
    <m/>
    <m/>
    <n v="0.68346992304874588"/>
    <n v="2.1968676097995403"/>
  </r>
  <r>
    <n v="413"/>
    <x v="54"/>
    <s v="GANJBASODA"/>
    <n v="802308"/>
    <s v="Nagar Palika"/>
    <m/>
    <n v="78289"/>
    <n v="0.20086150057167224"/>
    <n v="100304.34442555791"/>
    <n v="20060.86888511158"/>
    <n v="108166.96743468574"/>
    <n v="21633.393486937148"/>
    <m/>
    <n v="0.28000000000000003"/>
    <n v="28.08521643915622"/>
    <n v="9.24"/>
    <n v="9.24"/>
    <n v="18.845216439156218"/>
    <n v="0.32899871076363346"/>
    <n v="0.67100128923636659"/>
    <s v="Yes"/>
    <n v="67304.344425557909"/>
    <n v="16826.086106389477"/>
    <n v="0"/>
    <n v="26.921737770223164"/>
    <n v="0"/>
    <n v="6.7304344425557909"/>
    <n v="1.6826086105548173"/>
    <m/>
    <m/>
    <m/>
    <n v="80"/>
    <n v="0"/>
    <m/>
    <x v="0"/>
    <n v="0.05"/>
    <n v="1.404260821957811"/>
    <m/>
    <m/>
    <n v="1.404260821957811"/>
    <n v="20"/>
    <n v="2006086.8885111581"/>
    <n v="5.4961284616744059"/>
    <n v="2163339.3486937145"/>
    <n v="5.926957119708806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4.5136954991501064"/>
    <n v="120"/>
    <n v="10.832869197960253"/>
    <x v="0"/>
    <x v="0"/>
    <x v="0"/>
    <x v="0"/>
    <n v="30.28675088171201"/>
    <n v="9.24"/>
    <n v="9.24"/>
    <n v="21.046750881712008"/>
    <n v="0.30508389744703091"/>
    <n v="0.69491610255296909"/>
    <n v="75166.967434685735"/>
    <n v="18791.741858671434"/>
    <n v="0"/>
    <n v="3.1450492036511299"/>
    <n v="0"/>
    <n v="0.78626230091278249"/>
    <n v="0.19656557521836748"/>
    <n v="0.3785843860214001"/>
    <m/>
    <m/>
    <n v="1.5143375440856006"/>
    <n v="4.8675135345608584"/>
  </r>
  <r>
    <n v="414"/>
    <x v="54"/>
    <s v="KURWAI"/>
    <n v="802307"/>
    <s v="Nagar Panchayat"/>
    <m/>
    <n v="15487"/>
    <n v="0.20086150057167224"/>
    <n v="19842.038883094883"/>
    <n v="3968.4077766189766"/>
    <n v="21397.409912771625"/>
    <n v="4279.4819825543254"/>
    <m/>
    <n v="0.28000000000000003"/>
    <n v="5.5557708872665676"/>
    <n v="1.55"/>
    <n v="1.55"/>
    <n v="4.0057708872665678"/>
    <n v="0.27898918646060261"/>
    <n v="0.72101081353939733"/>
    <s v="Yes"/>
    <n v="14306.324597380599"/>
    <n v="3576.5811493451497"/>
    <n v="0"/>
    <n v="5.7225298389522399"/>
    <n v="0"/>
    <n v="1.43063245973806"/>
    <n v="0.35765811491663207"/>
    <m/>
    <m/>
    <m/>
    <n v="80"/>
    <n v="0"/>
    <m/>
    <x v="0"/>
    <n v="0.05"/>
    <n v="0.27778854436332839"/>
    <m/>
    <m/>
    <n v="0.27778854436332839"/>
    <n v="10"/>
    <n v="198420.38883094882"/>
    <n v="0.54361750364643513"/>
    <n v="213974.09912771627"/>
    <n v="0.5862304085690857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89289174973926977"/>
    <n v="70"/>
    <n v="1.2500484496349775"/>
    <x v="0"/>
    <x v="0"/>
    <x v="0"/>
    <x v="0"/>
    <n v="5.9912747755760556"/>
    <n v="1.55"/>
    <n v="1.55"/>
    <n v="4.4412747755760558"/>
    <n v="0.25870954981379052"/>
    <n v="0.74129045018620943"/>
    <n v="15861.695627057339"/>
    <n v="3965.4239067643348"/>
    <n v="0"/>
    <n v="0.62214841187069592"/>
    <n v="0"/>
    <n v="0.15553710296767398"/>
    <n v="3.8884275739974272E-2"/>
    <n v="7.4890934694700692E-2"/>
    <m/>
    <m/>
    <n v="0.29956373877880277"/>
    <n v="0.9628834460747232"/>
  </r>
  <r>
    <n v="415"/>
    <x v="54"/>
    <s v="LATERI"/>
    <n v="802305"/>
    <s v="Nagar Panchayat"/>
    <m/>
    <n v="18844"/>
    <n v="0.20086150057167224"/>
    <n v="24143.047763481627"/>
    <n v="4828.6095526963254"/>
    <n v="26035.564821867923"/>
    <n v="5207.1129643735849"/>
    <m/>
    <n v="0.28000000000000003"/>
    <n v="6.7600533737748565"/>
    <n v="2.88"/>
    <n v="2.88"/>
    <n v="3.8800533737748566"/>
    <n v="0.42603213920954441"/>
    <n v="0.57396786079045559"/>
    <s v="Yes"/>
    <n v="13857.333477767343"/>
    <n v="3464.3333694418357"/>
    <n v="0"/>
    <n v="5.5429333911069367"/>
    <n v="0"/>
    <n v="1.3857333477767342"/>
    <n v="0.3464333369268619"/>
    <m/>
    <m/>
    <m/>
    <n v="80"/>
    <n v="0"/>
    <m/>
    <x v="0"/>
    <n v="0.05"/>
    <n v="0.33800266868874285"/>
    <m/>
    <m/>
    <n v="0.33800266868874285"/>
    <n v="10"/>
    <n v="241430.47763481626"/>
    <n v="0.66145336338305816"/>
    <n v="260355.64821867924"/>
    <n v="0.71330314580460064"/>
    <n v="0"/>
    <m/>
    <n v="0"/>
    <x v="0"/>
    <n v="0"/>
    <x v="0"/>
    <n v="0"/>
    <n v="2.5"/>
    <n v="0"/>
    <n v="0"/>
    <n v="0"/>
    <x v="0"/>
    <x v="0"/>
    <m/>
    <x v="0"/>
    <x v="0"/>
    <n v="4.5000000000000003E-5"/>
    <n v="1.0864371493566733"/>
    <n v="70"/>
    <n v="1.5210120090993424"/>
    <x v="0"/>
    <x v="0"/>
    <x v="0"/>
    <x v="0"/>
    <n v="7.2899581501230193"/>
    <n v="2.88"/>
    <n v="2.88"/>
    <n v="4.4099581501230194"/>
    <n v="0.39506399634837402"/>
    <n v="0.60493600365162603"/>
    <n v="15749.850536153639"/>
    <n v="3937.4626340384098"/>
    <n v="0"/>
    <n v="0.7570068233545193"/>
    <n v="0"/>
    <n v="0.18925170583862982"/>
    <n v="4.7312926457291737E-2"/>
    <n v="9.1124476876537741E-2"/>
    <m/>
    <m/>
    <n v="0.36449790750615096"/>
    <n v="1.1716004169840566"/>
  </r>
  <r>
    <n v="416"/>
    <x v="54"/>
    <s v="SHAMSHABAD"/>
    <n v="802309"/>
    <s v="Nagar Panchayat"/>
    <m/>
    <n v="11329"/>
    <n v="0.20086150057167224"/>
    <n v="14514.783915967066"/>
    <n v="2902.9567831934132"/>
    <n v="15652.563885955302"/>
    <n v="3130.5127771910602"/>
    <m/>
    <n v="0.28000000000000003"/>
    <n v="4.0641394964707791"/>
    <n v="3.29"/>
    <n v="3.29"/>
    <n v="0.77413949647077906"/>
    <n v="0.80951945740469122"/>
    <n v="0.19048054259530878"/>
    <s v="Yes"/>
    <n v="2764.7839159670675"/>
    <n v="691.19597899176688"/>
    <n v="0"/>
    <n v="1.1059135663868269"/>
    <n v="0"/>
    <n v="0.27647839159670673"/>
    <n v="6.9119597895720711E-2"/>
    <m/>
    <m/>
    <m/>
    <n v="80"/>
    <n v="0"/>
    <m/>
    <x v="0"/>
    <n v="0.05"/>
    <n v="0.20320697482353897"/>
    <m/>
    <m/>
    <n v="0.20320697482353897"/>
    <n v="10"/>
    <n v="145147.83915967066"/>
    <n v="0.39766531276622102"/>
    <n v="156525.63885955303"/>
    <n v="0.42883736673850142"/>
    <n v="0"/>
    <m/>
    <n v="0"/>
    <x v="0"/>
    <n v="0"/>
    <x v="0"/>
    <n v="0"/>
    <n v="2.5"/>
    <n v="0"/>
    <n v="0"/>
    <n v="0"/>
    <x v="0"/>
    <x v="0"/>
    <m/>
    <x v="0"/>
    <x v="0"/>
    <n v="4.5000000000000003E-5"/>
    <n v="0.65316527621851794"/>
    <n v="70"/>
    <n v="0.91443138670592505"/>
    <x v="0"/>
    <x v="0"/>
    <x v="0"/>
    <x v="0"/>
    <n v="4.3827178880674849"/>
    <n v="3.29"/>
    <n v="3.29"/>
    <n v="1.0927178880674848"/>
    <n v="0.75067574140636562"/>
    <n v="0.24932425859363438"/>
    <n v="3902.5638859553028"/>
    <n v="975.6409714888257"/>
    <n v="0"/>
    <n v="0.45511198799529429"/>
    <n v="0"/>
    <n v="0.11377799699882357"/>
    <n v="2.8444499248283656E-2"/>
    <n v="5.4783973600843562E-2"/>
    <m/>
    <m/>
    <n v="0.21913589440337425"/>
    <n v="0.70436537486798867"/>
  </r>
  <r>
    <n v="417"/>
    <x v="54"/>
    <s v="SIRONJ"/>
    <n v="802306"/>
    <s v="Nagar Palika"/>
    <m/>
    <n v="52460"/>
    <n v="0.20086150057167224"/>
    <n v="67212.072047985901"/>
    <n v="13442.414409597181"/>
    <n v="72480.669207980856"/>
    <n v="14496.133841596171"/>
    <m/>
    <n v="0.28000000000000003"/>
    <n v="18.819380173436052"/>
    <n v="4.41"/>
    <n v="4.41"/>
    <n v="14.409380173436052"/>
    <n v="0.23433290360034317"/>
    <n v="0.7656670963996568"/>
    <s v="Yes"/>
    <n v="51462.072047985894"/>
    <n v="12865.518011996473"/>
    <n v="0"/>
    <n v="20.584828819194357"/>
    <n v="0"/>
    <n v="5.1462072047985892"/>
    <n v="1.2865518011353196"/>
    <m/>
    <m/>
    <m/>
    <n v="80"/>
    <n v="0"/>
    <m/>
    <x v="0"/>
    <n v="0.05"/>
    <n v="0.94096900867180266"/>
    <m/>
    <m/>
    <n v="0.94096900867180266"/>
    <n v="20"/>
    <n v="1344241.4409597181"/>
    <n v="3.6828532629033375"/>
    <n v="1449613.3841596171"/>
    <n v="3.9715435182455265"/>
    <n v="0"/>
    <m/>
    <n v="0"/>
    <x v="0"/>
    <n v="0"/>
    <x v="0"/>
    <n v="0"/>
    <n v="2.5"/>
    <n v="0"/>
    <n v="0"/>
    <n v="0"/>
    <x v="0"/>
    <x v="0"/>
    <m/>
    <x v="0"/>
    <x v="0"/>
    <n v="4.5000000000000003E-5"/>
    <n v="3.0245432421593659"/>
    <n v="70"/>
    <n v="4.2343605390231129"/>
    <x v="0"/>
    <x v="0"/>
    <x v="0"/>
    <x v="0"/>
    <n v="20.294587378234642"/>
    <n v="4.41"/>
    <n v="4.41"/>
    <n v="15.884587378234642"/>
    <n v="0.21729931817828421"/>
    <n v="0.78270068182171582"/>
    <n v="56730.669207980864"/>
    <n v="14182.667301995216"/>
    <n v="0"/>
    <n v="2.107438863997988"/>
    <n v="0"/>
    <n v="0.52685971599949699"/>
    <n v="0.13171492899328863"/>
    <n v="0.25368234222793301"/>
    <m/>
    <m/>
    <n v="1.014729368911732"/>
    <n v="3.2616301143591389"/>
  </r>
  <r>
    <n v="418"/>
    <x v="54"/>
    <s v="VIDISHA"/>
    <n v="802310"/>
    <s v="Nagar Palika"/>
    <m/>
    <n v="155951"/>
    <n v="0.20086150057167224"/>
    <n v="199805.37262591399"/>
    <n v="39961.074525182798"/>
    <n v="215467.64856374043"/>
    <n v="43093.529712748088"/>
    <m/>
    <n v="0.3"/>
    <n v="59.941611787774193"/>
    <n v="56.26"/>
    <n v="56.26"/>
    <n v="3.6816117877741945"/>
    <n v="0.93858003350311803"/>
    <n v="6.1419966496881973E-2"/>
    <s v="Yes"/>
    <n v="12272.039292580648"/>
    <n v="3068.009823145162"/>
    <n v="0"/>
    <n v="4.9088157170322591"/>
    <n v="0"/>
    <n v="1.2272039292580648"/>
    <n v="0.30680098229917613"/>
    <m/>
    <m/>
    <m/>
    <n v="80"/>
    <n v="0"/>
    <m/>
    <x v="0"/>
    <n v="0.05"/>
    <n v="2.9970805893887098"/>
    <m/>
    <m/>
    <n v="2.9970805893887098"/>
    <n v="20"/>
    <n v="3996107.4525182797"/>
    <n v="10.948239595940493"/>
    <n v="4309352.971274808"/>
    <n v="11.806446496643309"/>
    <n v="0"/>
    <m/>
    <n v="0"/>
    <x v="0"/>
    <n v="0"/>
    <x v="0"/>
    <n v="0"/>
    <n v="2.5"/>
    <n v="0"/>
    <n v="0"/>
    <n v="0"/>
    <x v="0"/>
    <x v="0"/>
    <m/>
    <x v="0"/>
    <x v="0"/>
    <n v="4.5000000000000003E-5"/>
    <n v="8.9912417681661303"/>
    <n v="120"/>
    <n v="21.578980243598711"/>
    <x v="0"/>
    <x v="0"/>
    <x v="0"/>
    <x v="0"/>
    <n v="64.640294569122119"/>
    <n v="56.26"/>
    <n v="56.26"/>
    <n v="8.3802945691221211"/>
    <n v="0.87035494462110197"/>
    <n v="0.12964505537889803"/>
    <n v="27934.315230407072"/>
    <n v="6983.5788076017679"/>
    <n v="0"/>
    <n v="6.2649103751305697"/>
    <n v="0"/>
    <n v="1.5662275937826424"/>
    <n v="0.39155689842608271"/>
    <n v="0.80800368211402651"/>
    <m/>
    <m/>
    <n v="3.232014728456106"/>
    <n v="9.6960441853683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AE2BF-B02F-4BC5-8D82-0065C4B9CDA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">
  <location ref="A3:AP59" firstHeaderRow="0" firstDataRow="1" firstDataCol="1"/>
  <pivotFields count="87">
    <pivotField showAll="0"/>
    <pivotField axis="axisRow"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3"/>
        <item sd="0" x="14"/>
        <item sd="0" x="15"/>
        <item sd="0" x="16"/>
        <item sd="0" x="17"/>
        <item sd="0" x="18"/>
        <item sd="0" x="19"/>
        <item sd="0" x="20"/>
        <item sd="0" x="22"/>
        <item sd="0" x="23"/>
        <item sd="0" x="24"/>
        <item sd="0" x="30"/>
        <item sd="0" x="25"/>
        <item sd="0" x="26"/>
        <item sd="0" x="42"/>
        <item sd="0" x="27"/>
        <item sd="0" x="28"/>
        <item sd="0" x="38"/>
        <item sd="0" x="29"/>
        <item sd="0" x="21"/>
        <item sd="0" x="31"/>
        <item sd="0" x="32"/>
        <item sd="0" x="33"/>
        <item sd="0" x="12"/>
        <item sd="0" x="34"/>
        <item sd="0" x="35"/>
        <item sd="0" x="36"/>
        <item sd="0" x="37"/>
        <item sd="0" x="39"/>
        <item sd="0" x="40"/>
        <item sd="0" x="41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0" showAll="0"/>
    <pivotField dataField="1" numFmtId="164" showAll="0"/>
    <pivotField numFmtId="164" showAll="0"/>
    <pivotField dataField="1" numFmtId="164" showAll="0"/>
    <pivotField numFmtId="164" showAll="0"/>
    <pivotField showAll="0"/>
    <pivotField showAll="0"/>
    <pivotField dataField="1" showAll="0"/>
    <pivotField dataField="1" showAll="0"/>
    <pivotField dataField="1" showAll="0"/>
    <pivotField dataField="1" numFmtId="1" showAll="0"/>
    <pivotField dataField="1" numFmtId="9" showAll="0"/>
    <pivotField dataField="1" numFmtId="9" showAll="0"/>
    <pivotField showAll="0"/>
    <pivotField numFmtId="164" showAll="0"/>
    <pivotField showAll="0"/>
    <pivotField numFmtId="1" showAll="0"/>
    <pivotField dataField="1" showAll="0"/>
    <pivotField numFmtId="164" showAll="0"/>
    <pivotField dataField="1" showAll="0"/>
    <pivotField dataField="1" numFmtId="164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axis="axisRow" showAll="0">
      <items count="6">
        <item m="1" x="4"/>
        <item x="1"/>
        <item x="0"/>
        <item m="1" x="3"/>
        <item x="2"/>
        <item t="default"/>
      </items>
    </pivotField>
    <pivotField numFmtId="9" showAll="0"/>
    <pivotField dataField="1" numFmtId="165" showAll="0"/>
    <pivotField showAll="0"/>
    <pivotField dataField="1" showAll="0"/>
    <pivotField dataField="1" numFmtId="2" showAll="0"/>
    <pivotField showAll="0"/>
    <pivotField numFmtId="1" showAll="0"/>
    <pivotField dataField="1" showAll="0"/>
    <pivotField numFmtId="1" showAll="0"/>
    <pivotField dataField="1" showAll="0"/>
    <pivotField showAll="0"/>
    <pivotField dataField="1" showAll="0"/>
    <pivotField dataField="1" showAll="0"/>
    <pivotField axis="axisRow" showAll="0">
      <items count="7">
        <item x="1"/>
        <item x="5"/>
        <item x="4"/>
        <item x="2"/>
        <item x="0"/>
        <item x="3"/>
        <item t="default"/>
      </items>
    </pivotField>
    <pivotField dataField="1" showAll="0"/>
    <pivotField axis="axisRow" showAll="0">
      <items count="7">
        <item x="2"/>
        <item x="4"/>
        <item x="5"/>
        <item x="1"/>
        <item x="0"/>
        <item x="3"/>
        <item t="default"/>
      </items>
    </pivotField>
    <pivotField dataField="1" showAll="0"/>
    <pivotField showAll="0"/>
    <pivotField showAll="0"/>
    <pivotField showAll="0"/>
    <pivotField dataField="1" numFmtId="2" showAll="0"/>
    <pivotField axis="axisRow" showAll="0">
      <items count="11">
        <item x="4"/>
        <item x="1"/>
        <item x="8"/>
        <item x="7"/>
        <item x="3"/>
        <item x="9"/>
        <item x="2"/>
        <item x="5"/>
        <item x="6"/>
        <item x="0"/>
        <item t="default"/>
      </items>
    </pivotField>
    <pivotField axis="axisRow" showAll="0">
      <items count="11">
        <item x="6"/>
        <item x="5"/>
        <item x="2"/>
        <item x="9"/>
        <item x="3"/>
        <item x="7"/>
        <item x="8"/>
        <item x="1"/>
        <item x="4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numFmtId="166" showAll="0"/>
    <pivotField dataField="1" showAll="0"/>
    <pivotField showAll="0"/>
    <pivotField dataField="1" numFmtId="164"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" showAll="0"/>
    <pivotField dataField="1" showAll="0"/>
    <pivotField numFmtId="164" showAll="0"/>
    <pivotField dataField="1" showAll="0"/>
    <pivotField dataField="1" showAll="0"/>
    <pivotField dataField="1" showAll="0"/>
    <pivotField showAll="0"/>
    <pivotField showAll="0"/>
    <pivotField dataField="1" numFmtId="165" showAll="0"/>
    <pivotField dataField="1" numFmtId="165" showAll="0"/>
  </pivotFields>
  <rowFields count="12">
    <field x="1"/>
    <field x="34"/>
    <field x="48"/>
    <field x="50"/>
    <field x="56"/>
    <field x="57"/>
    <field x="59"/>
    <field x="60"/>
    <field x="65"/>
    <field x="66"/>
    <field x="67"/>
    <field x="6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colItems>
  <dataFields count="41">
    <dataField name="Sum of Census 2011 Population" fld="6" baseField="0" baseItem="0" numFmtId="164"/>
    <dataField name="Sum of Projected Population by 2025" fld="8" baseField="0" baseItem="0" numFmtId="164"/>
    <dataField name="Sum of Projected Population by 2030" fld="10" baseField="0" baseItem="0" numFmtId="164"/>
    <dataField name="Sum of SW_Generation (TPD)" fld="14" baseField="0" baseItem="0" numFmtId="165"/>
    <dataField name="Sum of SW_Collection_(TPD)" fld="15" baseField="0" baseItem="0" numFmtId="165"/>
    <dataField name="Sum of SW_Processed_ (TPD)" fld="16" baseField="0" baseItem="0" numFmtId="165"/>
    <dataField name="Sum of SW Collection Gap (in TPD)" fld="17" baseField="0" baseItem="0" numFmtId="165"/>
    <dataField name="Average of SW Collection Achieved %" fld="18" subtotal="average" baseField="1" baseItem="0" numFmtId="9"/>
    <dataField name="Average of SW Collection Gap in %" fld="19" subtotal="average" baseField="1" baseItem="0" numFmtId="9"/>
    <dataField name="Sum of New Try-cycle (Trolley) required" fld="24" baseField="0" baseItem="0" numFmtId="1"/>
    <dataField name="Sum of New LCV (Mini Truck) upto 700KG required" fld="26" baseField="0" baseItem="0" numFmtId="1"/>
    <dataField name="Sum of New Bulk Waste Truck required" fld="27" baseField="0" baseItem="0" numFmtId="164"/>
    <dataField name="Sum of Existing no. of Transfer Station" fld="28" baseField="0" baseItem="0"/>
    <dataField name="Sum of MRF No" fld="29" baseField="0" baseItem="0"/>
    <dataField name="Sum of MRF Capacity" fld="30" baseField="0" baseItem="0"/>
    <dataField name="Sum of Total Handling Capacity of Transfer Station" fld="32" baseField="0" baseItem="0"/>
    <dataField name="Sum of No. of Existing Sanitation Workers" fld="33" baseField="0" baseItem="0"/>
    <dataField name="Sum of Estimated PW Generation in TPD" fld="36" baseField="0" baseItem="0" numFmtId="165"/>
    <dataField name="Sum of PW Recycled (TPD)" fld="38" baseField="0" baseItem="0"/>
    <dataField name="Sum of PW Processing Gap (TPD)" fld="39" baseField="0" baseItem="0" numFmtId="165"/>
    <dataField name="Sum of C&amp;D Waste Generation in TPD - 2025" fld="42" baseField="0" baseItem="0" numFmtId="165"/>
    <dataField name="Sum of C&amp;D Waste Generation in TPD - 2030" fld="44" baseField="0" baseItem="0" numFmtId="165"/>
    <dataField name="Sum of No of Available Mechanical Road Sweeping Machine" fld="46" baseField="0" baseItem="0"/>
    <dataField name="Sum of Area covered through Mechanical Sweeping Machine" fld="47" baseField="0" baseItem="0"/>
    <dataField name="Sum of Gap length (Km.) in Mechnical Sweeping" fld="49" baseField="0" baseItem="0" numFmtId="1"/>
    <dataField name="Sum of Requirment of Additional Sweeping machine" fld="51" baseField="0" baseItem="0" numFmtId="165"/>
    <dataField name="Sum of Manual Sweeping Coverage in Km." fld="55" baseField="0" baseItem="0" numFmtId="1"/>
    <dataField name="Sum of Number of Available Safai Karmachari" fld="58" baseField="0" baseItem="0"/>
    <dataField name="Sum of e-waste Generation (TPA)" fld="62" baseField="0" baseItem="0" numFmtId="165"/>
    <dataField name="Sum of Sewage Generation (in MLD)" fld="64" baseField="0" baseItem="0" numFmtId="164"/>
    <dataField name="Sum of SW_Generation (TPD)-2030" fld="69" baseField="0" baseItem="0" numFmtId="165"/>
    <dataField name="Sum of SW_Collection_(TPD)-2030" fld="70" baseField="0" baseItem="0" numFmtId="165"/>
    <dataField name="Sum of SW_Processed_ (TPD)-2030" fld="71" baseField="0" baseItem="0" numFmtId="165"/>
    <dataField name="Sum of SW Collection Gap (in TPD)-2030" fld="72" baseField="0" baseItem="0" numFmtId="165"/>
    <dataField name="Sum of New Trycycle (Trolley) required-2030" fld="78" baseField="0" baseItem="0" numFmtId="1"/>
    <dataField name="Sum of New LCV (Mini Truck) upto 700KG required-2030" fld="80" baseField="0" baseItem="0" numFmtId="1"/>
    <dataField name="Sum of New LCV upto 1500KG required (Bulk Waste Truck)-2030" fld="81" baseField="0" baseItem="0" numFmtId="1"/>
    <dataField name="Sum of Requirment of New Transfer Station-2030" fld="82" baseField="0" baseItem="0" numFmtId="1"/>
    <dataField name="Sum of PW generated-2030" fld="85" baseField="0" baseItem="0" numFmtId="165"/>
    <dataField name="Sum of E-waste Generation in 2030 (TPA)-2030" fld="86" baseField="0" baseItem="0" numFmtId="165"/>
    <dataField name="Average of Decadal Grouth Rate in % (During 2001-2011)" fld="7" subtotal="average" baseField="1" baseItem="0" numFmtId="10"/>
  </dataFields>
  <formats count="169"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1" type="button" dataOnly="0" labelOnly="1" outline="0" axis="axisRow" fieldPosition="0"/>
    </format>
    <format dxfId="165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4">
      <pivotArea dataOnly="0" labelOnly="1" fieldPosition="0">
        <references count="1">
          <reference field="1" count="5">
            <x v="50"/>
            <x v="51"/>
            <x v="52"/>
            <x v="53"/>
            <x v="54"/>
          </reference>
        </references>
      </pivotArea>
    </format>
    <format dxfId="163">
      <pivotArea dataOnly="0" labelOnly="1" grandRow="1" outline="0" fieldPosition="0"/>
    </format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1">
      <pivotArea dataOnly="0" labelOnly="1" outline="0" fieldPosition="0">
        <references count="1">
          <reference field="4294967294" count="4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160">
      <pivotArea outline="0" collapsedLevelsAreSubtotals="1" fieldPosition="0">
        <references count="1">
          <reference field="4294967294" count="4" selected="0">
            <x v="3"/>
            <x v="4"/>
            <x v="5"/>
            <x v="6"/>
          </reference>
        </references>
      </pivotArea>
    </format>
    <format dxfId="159">
      <pivotArea outline="0" collapsedLevelsAreSubtotals="1" fieldPosition="0">
        <references count="1">
          <reference field="4294967294" count="2" selected="0">
            <x v="9"/>
            <x v="10"/>
          </reference>
        </references>
      </pivotArea>
    </format>
    <format dxfId="158">
      <pivotArea outline="0" collapsedLevelsAreSubtotals="1" fieldPosition="0">
        <references count="1">
          <reference field="4294967294" count="3" selected="0">
            <x v="19"/>
            <x v="20"/>
            <x v="21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18"/>
          </reference>
          <reference field="1" count="1">
            <x v="8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8"/>
          </reference>
          <reference field="1" count="1">
            <x v="9"/>
          </reference>
        </references>
      </pivotArea>
    </format>
    <format dxfId="155">
      <pivotArea collapsedLevelsAreSubtotals="1" fieldPosition="0">
        <references count="2">
          <reference field="4294967294" count="1" selected="0">
            <x v="18"/>
          </reference>
          <reference field="1" count="1">
            <x v="21"/>
          </reference>
        </references>
      </pivotArea>
    </format>
    <format dxfId="154">
      <pivotArea field="1" grandRow="1" outline="0" collapsedLevelsAreSubtotals="1" axis="axisRow" fieldPosition="0">
        <references count="1">
          <reference field="4294967294" count="1" selected="0">
            <x v="18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18"/>
          </reference>
          <reference field="1" count="1">
            <x v="13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23"/>
          </reference>
          <reference field="1" count="1">
            <x v="6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23"/>
          </reference>
          <reference field="1" count="1">
            <x v="8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23"/>
          </reference>
          <reference field="1" count="1">
            <x v="13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23"/>
          </reference>
          <reference field="1" count="1">
            <x v="14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23"/>
          </reference>
          <reference field="1" count="1">
            <x v="15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23"/>
          </reference>
          <reference field="1" count="1">
            <x v="16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23"/>
          </reference>
          <reference field="1" count="1">
            <x v="17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23"/>
          </reference>
          <reference field="1" count="1">
            <x v="18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23"/>
          </reference>
          <reference field="1" count="1">
            <x v="19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23"/>
          </reference>
          <reference field="1" count="1">
            <x v="20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23"/>
          </reference>
          <reference field="1" count="1">
            <x v="21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23"/>
          </reference>
          <reference field="1" count="1">
            <x v="22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23"/>
          </reference>
          <reference field="1" count="1">
            <x v="23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23"/>
          </reference>
          <reference field="1" count="1">
            <x v="24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23"/>
          </reference>
          <reference field="1" count="1">
            <x v="25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23"/>
          </reference>
          <reference field="1" count="1">
            <x v="26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23"/>
          </reference>
          <reference field="1" count="1">
            <x v="27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23"/>
          </reference>
          <reference field="1" count="1">
            <x v="28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23"/>
          </reference>
          <reference field="1" count="1">
            <x v="29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23"/>
          </reference>
          <reference field="1" count="1">
            <x v="30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23"/>
          </reference>
          <reference field="1" count="1">
            <x v="31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23"/>
          </reference>
          <reference field="1" count="1">
            <x v="32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23"/>
          </reference>
          <reference field="1" count="1">
            <x v="33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23"/>
          </reference>
          <reference field="1" count="1">
            <x v="34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23"/>
          </reference>
          <reference field="1" count="1">
            <x v="35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23"/>
          </reference>
          <reference field="1" count="1">
            <x v="36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23"/>
          </reference>
          <reference field="1" count="1">
            <x v="37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23"/>
          </reference>
          <reference field="1" count="1">
            <x v="38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23"/>
          </reference>
          <reference field="1" count="1">
            <x v="39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23"/>
          </reference>
          <reference field="1" count="1">
            <x v="40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23"/>
          </reference>
          <reference field="1" count="1">
            <x v="41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23"/>
          </reference>
          <reference field="1" count="1">
            <x v="42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23"/>
          </reference>
          <reference field="1" count="1">
            <x v="43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23"/>
          </reference>
          <reference field="1" count="1">
            <x v="44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23"/>
          </reference>
          <reference field="1" count="1">
            <x v="45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23"/>
          </reference>
          <reference field="1" count="1">
            <x v="46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23"/>
          </reference>
          <reference field="1" count="1">
            <x v="47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23"/>
          </reference>
          <reference field="1" count="1">
            <x v="48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23"/>
          </reference>
          <reference field="1" count="1">
            <x v="49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23"/>
          </reference>
          <reference field="1" count="1">
            <x v="50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23"/>
          </reference>
          <reference field="1" count="1">
            <x v="51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23"/>
          </reference>
          <reference field="1" count="1">
            <x v="52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23"/>
          </reference>
          <reference field="1" count="1">
            <x v="53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23"/>
          </reference>
          <reference field="1" count="1">
            <x v="54"/>
          </reference>
        </references>
      </pivotArea>
    </format>
    <format dxfId="108">
      <pivotArea field="1" grandRow="1" outline="0" collapsedLevelsAreSubtotals="1" axis="axisRow" fieldPosition="0">
        <references count="1">
          <reference field="4294967294" count="1" selected="0">
            <x v="23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24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25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26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28"/>
          </reference>
        </references>
      </pivotArea>
    </format>
    <format dxfId="103">
      <pivotArea outline="0" collapsedLevelsAreSubtotals="1" fieldPosition="0">
        <references count="1">
          <reference field="4294967294" count="4" selected="0">
            <x v="30"/>
            <x v="31"/>
            <x v="32"/>
            <x v="33"/>
          </reference>
        </references>
      </pivotArea>
    </format>
    <format dxfId="102">
      <pivotArea outline="0" collapsedLevelsAreSubtotals="1" fieldPosition="0">
        <references count="1">
          <reference field="4294967294" count="4" selected="0">
            <x v="34"/>
            <x v="35"/>
            <x v="36"/>
            <x v="37"/>
          </reference>
        </references>
      </pivotArea>
    </format>
    <format dxfId="101">
      <pivotArea collapsedLevelsAreSubtotals="1" fieldPosition="0">
        <references count="1">
          <reference field="1" count="1">
            <x v="0"/>
          </reference>
        </references>
      </pivotArea>
    </format>
    <format dxfId="100">
      <pivotArea collapsedLevelsAreSubtotals="1" fieldPosition="0">
        <references count="1">
          <reference field="1" count="1">
            <x v="1"/>
          </reference>
        </references>
      </pivotArea>
    </format>
    <format dxfId="99">
      <pivotArea collapsedLevelsAreSubtotals="1" fieldPosition="0">
        <references count="1">
          <reference field="1" count="1">
            <x v="2"/>
          </reference>
        </references>
      </pivotArea>
    </format>
    <format dxfId="98">
      <pivotArea collapsedLevelsAreSubtotals="1" fieldPosition="0">
        <references count="1">
          <reference field="1" count="1">
            <x v="3"/>
          </reference>
        </references>
      </pivotArea>
    </format>
    <format dxfId="97">
      <pivotArea collapsedLevelsAreSubtotals="1" fieldPosition="0">
        <references count="1">
          <reference field="1" count="1">
            <x v="4"/>
          </reference>
        </references>
      </pivotArea>
    </format>
    <format dxfId="96">
      <pivotArea collapsedLevelsAreSubtotals="1" fieldPosition="0">
        <references count="1">
          <reference field="1" count="1">
            <x v="5"/>
          </reference>
        </references>
      </pivotArea>
    </format>
    <format dxfId="95">
      <pivotArea collapsedLevelsAreSubtotals="1" fieldPosition="0">
        <references count="1">
          <reference field="1" count="1">
            <x v="6"/>
          </reference>
        </references>
      </pivotArea>
    </format>
    <format dxfId="94">
      <pivotArea collapsedLevelsAreSubtotals="1" fieldPosition="0">
        <references count="1">
          <reference field="1" count="1">
            <x v="7"/>
          </reference>
        </references>
      </pivotArea>
    </format>
    <format dxfId="93">
      <pivotArea collapsedLevelsAreSubtotals="1" fieldPosition="0">
        <references count="1">
          <reference field="1" count="1">
            <x v="8"/>
          </reference>
        </references>
      </pivotArea>
    </format>
    <format dxfId="92">
      <pivotArea collapsedLevelsAreSubtotals="1" fieldPosition="0">
        <references count="1">
          <reference field="1" count="1">
            <x v="9"/>
          </reference>
        </references>
      </pivotArea>
    </format>
    <format dxfId="91">
      <pivotArea collapsedLevelsAreSubtotals="1" fieldPosition="0">
        <references count="1">
          <reference field="1" count="1">
            <x v="10"/>
          </reference>
        </references>
      </pivotArea>
    </format>
    <format dxfId="90">
      <pivotArea collapsedLevelsAreSubtotals="1" fieldPosition="0">
        <references count="1">
          <reference field="1" count="1">
            <x v="11"/>
          </reference>
        </references>
      </pivotArea>
    </format>
    <format dxfId="89">
      <pivotArea collapsedLevelsAreSubtotals="1" fieldPosition="0">
        <references count="1">
          <reference field="1" count="1">
            <x v="12"/>
          </reference>
        </references>
      </pivotArea>
    </format>
    <format dxfId="88">
      <pivotArea collapsedLevelsAreSubtotals="1" fieldPosition="0">
        <references count="1">
          <reference field="1" count="1">
            <x v="13"/>
          </reference>
        </references>
      </pivotArea>
    </format>
    <format dxfId="87">
      <pivotArea collapsedLevelsAreSubtotals="1" fieldPosition="0">
        <references count="1">
          <reference field="1" count="1">
            <x v="14"/>
          </reference>
        </references>
      </pivotArea>
    </format>
    <format dxfId="86">
      <pivotArea collapsedLevelsAreSubtotals="1" fieldPosition="0">
        <references count="1">
          <reference field="1" count="1">
            <x v="15"/>
          </reference>
        </references>
      </pivotArea>
    </format>
    <format dxfId="85">
      <pivotArea collapsedLevelsAreSubtotals="1" fieldPosition="0">
        <references count="1">
          <reference field="1" count="1">
            <x v="16"/>
          </reference>
        </references>
      </pivotArea>
    </format>
    <format dxfId="84">
      <pivotArea collapsedLevelsAreSubtotals="1" fieldPosition="0">
        <references count="1">
          <reference field="1" count="1">
            <x v="17"/>
          </reference>
        </references>
      </pivotArea>
    </format>
    <format dxfId="83">
      <pivotArea collapsedLevelsAreSubtotals="1" fieldPosition="0">
        <references count="1">
          <reference field="1" count="1">
            <x v="18"/>
          </reference>
        </references>
      </pivotArea>
    </format>
    <format dxfId="82">
      <pivotArea collapsedLevelsAreSubtotals="1" fieldPosition="0">
        <references count="1">
          <reference field="1" count="1">
            <x v="19"/>
          </reference>
        </references>
      </pivotArea>
    </format>
    <format dxfId="81">
      <pivotArea collapsedLevelsAreSubtotals="1" fieldPosition="0">
        <references count="1">
          <reference field="1" count="1">
            <x v="20"/>
          </reference>
        </references>
      </pivotArea>
    </format>
    <format dxfId="80">
      <pivotArea collapsedLevelsAreSubtotals="1" fieldPosition="0">
        <references count="1">
          <reference field="1" count="1">
            <x v="21"/>
          </reference>
        </references>
      </pivotArea>
    </format>
    <format dxfId="79">
      <pivotArea collapsedLevelsAreSubtotals="1" fieldPosition="0">
        <references count="1">
          <reference field="1" count="1">
            <x v="22"/>
          </reference>
        </references>
      </pivotArea>
    </format>
    <format dxfId="78">
      <pivotArea collapsedLevelsAreSubtotals="1" fieldPosition="0">
        <references count="1">
          <reference field="1" count="1">
            <x v="23"/>
          </reference>
        </references>
      </pivotArea>
    </format>
    <format dxfId="77">
      <pivotArea collapsedLevelsAreSubtotals="1" fieldPosition="0">
        <references count="1">
          <reference field="1" count="1">
            <x v="24"/>
          </reference>
        </references>
      </pivotArea>
    </format>
    <format dxfId="76">
      <pivotArea collapsedLevelsAreSubtotals="1" fieldPosition="0">
        <references count="1">
          <reference field="1" count="1">
            <x v="25"/>
          </reference>
        </references>
      </pivotArea>
    </format>
    <format dxfId="75">
      <pivotArea collapsedLevelsAreSubtotals="1" fieldPosition="0">
        <references count="1">
          <reference field="1" count="1">
            <x v="26"/>
          </reference>
        </references>
      </pivotArea>
    </format>
    <format dxfId="74">
      <pivotArea collapsedLevelsAreSubtotals="1" fieldPosition="0">
        <references count="1">
          <reference field="1" count="1">
            <x v="27"/>
          </reference>
        </references>
      </pivotArea>
    </format>
    <format dxfId="73">
      <pivotArea collapsedLevelsAreSubtotals="1" fieldPosition="0">
        <references count="1">
          <reference field="1" count="1">
            <x v="28"/>
          </reference>
        </references>
      </pivotArea>
    </format>
    <format dxfId="72">
      <pivotArea collapsedLevelsAreSubtotals="1" fieldPosition="0">
        <references count="1">
          <reference field="1" count="1">
            <x v="29"/>
          </reference>
        </references>
      </pivotArea>
    </format>
    <format dxfId="71">
      <pivotArea collapsedLevelsAreSubtotals="1" fieldPosition="0">
        <references count="1">
          <reference field="1" count="1">
            <x v="30"/>
          </reference>
        </references>
      </pivotArea>
    </format>
    <format dxfId="70">
      <pivotArea collapsedLevelsAreSubtotals="1" fieldPosition="0">
        <references count="1">
          <reference field="1" count="1">
            <x v="31"/>
          </reference>
        </references>
      </pivotArea>
    </format>
    <format dxfId="69">
      <pivotArea collapsedLevelsAreSubtotals="1" fieldPosition="0">
        <references count="1">
          <reference field="1" count="1">
            <x v="32"/>
          </reference>
        </references>
      </pivotArea>
    </format>
    <format dxfId="68">
      <pivotArea collapsedLevelsAreSubtotals="1" fieldPosition="0">
        <references count="1">
          <reference field="1" count="1">
            <x v="33"/>
          </reference>
        </references>
      </pivotArea>
    </format>
    <format dxfId="67">
      <pivotArea collapsedLevelsAreSubtotals="1" fieldPosition="0">
        <references count="1">
          <reference field="1" count="1">
            <x v="34"/>
          </reference>
        </references>
      </pivotArea>
    </format>
    <format dxfId="66">
      <pivotArea collapsedLevelsAreSubtotals="1" fieldPosition="0">
        <references count="1">
          <reference field="1" count="1">
            <x v="35"/>
          </reference>
        </references>
      </pivotArea>
    </format>
    <format dxfId="65">
      <pivotArea collapsedLevelsAreSubtotals="1" fieldPosition="0">
        <references count="1">
          <reference field="1" count="1">
            <x v="36"/>
          </reference>
        </references>
      </pivotArea>
    </format>
    <format dxfId="64">
      <pivotArea collapsedLevelsAreSubtotals="1" fieldPosition="0">
        <references count="1">
          <reference field="1" count="1">
            <x v="37"/>
          </reference>
        </references>
      </pivotArea>
    </format>
    <format dxfId="63">
      <pivotArea collapsedLevelsAreSubtotals="1" fieldPosition="0">
        <references count="1">
          <reference field="1" count="1">
            <x v="38"/>
          </reference>
        </references>
      </pivotArea>
    </format>
    <format dxfId="62">
      <pivotArea collapsedLevelsAreSubtotals="1" fieldPosition="0">
        <references count="1">
          <reference field="1" count="1">
            <x v="39"/>
          </reference>
        </references>
      </pivotArea>
    </format>
    <format dxfId="61">
      <pivotArea collapsedLevelsAreSubtotals="1" fieldPosition="0">
        <references count="1">
          <reference field="1" count="1">
            <x v="40"/>
          </reference>
        </references>
      </pivotArea>
    </format>
    <format dxfId="60">
      <pivotArea collapsedLevelsAreSubtotals="1" fieldPosition="0">
        <references count="1">
          <reference field="1" count="1">
            <x v="41"/>
          </reference>
        </references>
      </pivotArea>
    </format>
    <format dxfId="59">
      <pivotArea collapsedLevelsAreSubtotals="1" fieldPosition="0">
        <references count="1">
          <reference field="1" count="1">
            <x v="42"/>
          </reference>
        </references>
      </pivotArea>
    </format>
    <format dxfId="58">
      <pivotArea collapsedLevelsAreSubtotals="1" fieldPosition="0">
        <references count="1">
          <reference field="1" count="1">
            <x v="43"/>
          </reference>
        </references>
      </pivotArea>
    </format>
    <format dxfId="57">
      <pivotArea collapsedLevelsAreSubtotals="1" fieldPosition="0">
        <references count="1">
          <reference field="1" count="1">
            <x v="44"/>
          </reference>
        </references>
      </pivotArea>
    </format>
    <format dxfId="56">
      <pivotArea collapsedLevelsAreSubtotals="1" fieldPosition="0">
        <references count="1">
          <reference field="1" count="1">
            <x v="45"/>
          </reference>
        </references>
      </pivotArea>
    </format>
    <format dxfId="55">
      <pivotArea collapsedLevelsAreSubtotals="1" fieldPosition="0">
        <references count="1">
          <reference field="1" count="1">
            <x v="46"/>
          </reference>
        </references>
      </pivotArea>
    </format>
    <format dxfId="54">
      <pivotArea collapsedLevelsAreSubtotals="1" fieldPosition="0">
        <references count="1">
          <reference field="1" count="1">
            <x v="47"/>
          </reference>
        </references>
      </pivotArea>
    </format>
    <format dxfId="53">
      <pivotArea collapsedLevelsAreSubtotals="1" fieldPosition="0">
        <references count="1">
          <reference field="1" count="1">
            <x v="48"/>
          </reference>
        </references>
      </pivotArea>
    </format>
    <format dxfId="52">
      <pivotArea collapsedLevelsAreSubtotals="1" fieldPosition="0">
        <references count="1">
          <reference field="1" count="1">
            <x v="49"/>
          </reference>
        </references>
      </pivotArea>
    </format>
    <format dxfId="51">
      <pivotArea collapsedLevelsAreSubtotals="1" fieldPosition="0">
        <references count="1">
          <reference field="1" count="1">
            <x v="50"/>
          </reference>
        </references>
      </pivotArea>
    </format>
    <format dxfId="50">
      <pivotArea collapsedLevelsAreSubtotals="1" fieldPosition="0">
        <references count="1">
          <reference field="1" count="1">
            <x v="51"/>
          </reference>
        </references>
      </pivotArea>
    </format>
    <format dxfId="49">
      <pivotArea collapsedLevelsAreSubtotals="1" fieldPosition="0">
        <references count="1">
          <reference field="1" count="1">
            <x v="52"/>
          </reference>
        </references>
      </pivotArea>
    </format>
    <format dxfId="48">
      <pivotArea collapsedLevelsAreSubtotals="1" fieldPosition="0">
        <references count="1">
          <reference field="1" count="1">
            <x v="53"/>
          </reference>
        </references>
      </pivotArea>
    </format>
    <format dxfId="47">
      <pivotArea collapsedLevelsAreSubtotals="1" fieldPosition="0">
        <references count="1">
          <reference field="1" count="1">
            <x v="54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3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30"/>
          </reference>
        </references>
      </pivotArea>
    </format>
    <format dxfId="44">
      <pivotArea outline="0" collapsedLevelsAreSubtotals="1" fieldPosition="0">
        <references count="1">
          <reference field="4294967294" count="10" selected="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43">
      <pivotArea dataOnly="0" labelOnly="1" outline="0" fieldPosition="0">
        <references count="1">
          <reference field="4294967294" count="10">
            <x v="30"/>
            <x v="31"/>
            <x v="32"/>
            <x v="33"/>
            <x v="34"/>
            <x v="35"/>
            <x v="36"/>
            <x v="37"/>
            <x v="38"/>
            <x v="39"/>
          </reference>
        </references>
      </pivotArea>
    </format>
    <format dxfId="42">
      <pivotArea collapsedLevelsAreSubtotals="1" fieldPosition="0">
        <references count="1">
          <reference field="1" count="1">
            <x v="47"/>
          </reference>
        </references>
      </pivotArea>
    </format>
    <format dxfId="41">
      <pivotArea dataOnly="0" labelOnly="1" fieldPosition="0">
        <references count="1">
          <reference field="1" count="1">
            <x v="47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3"/>
          </reference>
          <reference field="1" count="1">
            <x v="11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9"/>
          </reference>
          <reference field="1" count="1">
            <x v="27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37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36">
      <pivotArea collapsedLevelsAreSubtotals="1" fieldPosition="0">
        <references count="2">
          <reference field="4294967294" count="1" selected="0">
            <x v="29"/>
          </reference>
          <reference field="1" count="0"/>
        </references>
      </pivotArea>
    </format>
    <format dxfId="35">
      <pivotArea collapsedLevelsAreSubtotals="1" fieldPosition="0">
        <references count="2">
          <reference field="4294967294" count="1" selected="0">
            <x v="29"/>
          </reference>
          <reference field="1" count="1">
            <x v="31"/>
          </reference>
        </references>
      </pivotArea>
    </format>
    <format dxfId="34">
      <pivotArea dataOnly="0" labelOnly="1" outline="0" fieldPosition="0">
        <references count="1">
          <reference field="4294967294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40"/>
          </reference>
        </references>
      </pivotArea>
    </format>
    <format dxfId="32">
      <pivotArea collapsedLevelsAreSubtotals="1" fieldPosition="0">
        <references count="1">
          <reference field="1" count="1">
            <x v="0"/>
          </reference>
        </references>
      </pivotArea>
    </format>
    <format dxfId="31">
      <pivotArea collapsedLevelsAreSubtotals="1" fieldPosition="0">
        <references count="1">
          <reference field="1" count="1">
            <x v="1"/>
          </reference>
        </references>
      </pivotArea>
    </format>
    <format dxfId="30">
      <pivotArea collapsedLevelsAreSubtotals="1" fieldPosition="0">
        <references count="1">
          <reference field="1" count="1">
            <x v="2"/>
          </reference>
        </references>
      </pivotArea>
    </format>
    <format dxfId="29">
      <pivotArea collapsedLevelsAreSubtotals="1" fieldPosition="0">
        <references count="1">
          <reference field="1" count="1">
            <x v="3"/>
          </reference>
        </references>
      </pivotArea>
    </format>
    <format dxfId="28">
      <pivotArea collapsedLevelsAreSubtotals="1" fieldPosition="0">
        <references count="1">
          <reference field="1" count="1">
            <x v="4"/>
          </reference>
        </references>
      </pivotArea>
    </format>
    <format dxfId="27">
      <pivotArea collapsedLevelsAreSubtotals="1" fieldPosition="0">
        <references count="1">
          <reference field="1" count="1">
            <x v="5"/>
          </reference>
        </references>
      </pivotArea>
    </format>
    <format dxfId="26">
      <pivotArea collapsedLevelsAreSubtotals="1" fieldPosition="0">
        <references count="1">
          <reference field="1" count="1">
            <x v="6"/>
          </reference>
        </references>
      </pivotArea>
    </format>
    <format dxfId="25">
      <pivotArea collapsedLevelsAreSubtotals="1" fieldPosition="0">
        <references count="1">
          <reference field="1" count="1">
            <x v="7"/>
          </reference>
        </references>
      </pivotArea>
    </format>
    <format dxfId="24">
      <pivotArea collapsedLevelsAreSubtotals="1" fieldPosition="0">
        <references count="1">
          <reference field="1" count="1">
            <x v="8"/>
          </reference>
        </references>
      </pivotArea>
    </format>
    <format dxfId="23">
      <pivotArea collapsedLevelsAreSubtotals="1" fieldPosition="0">
        <references count="1">
          <reference field="1" count="1">
            <x v="9"/>
          </reference>
        </references>
      </pivotArea>
    </format>
    <format dxfId="22">
      <pivotArea collapsedLevelsAreSubtotals="1" fieldPosition="0">
        <references count="1">
          <reference field="1" count="1">
            <x v="10"/>
          </reference>
        </references>
      </pivotArea>
    </format>
    <format dxfId="21">
      <pivotArea collapsedLevelsAreSubtotals="1" fieldPosition="0">
        <references count="1">
          <reference field="1" count="1">
            <x v="11"/>
          </reference>
        </references>
      </pivotArea>
    </format>
    <format dxfId="20">
      <pivotArea collapsedLevelsAreSubtotals="1" fieldPosition="0">
        <references count="1">
          <reference field="1" count="1">
            <x v="12"/>
          </reference>
        </references>
      </pivotArea>
    </format>
    <format dxfId="19">
      <pivotArea collapsedLevelsAreSubtotals="1" fieldPosition="0">
        <references count="1">
          <reference field="1" count="1">
            <x v="13"/>
          </reference>
        </references>
      </pivotArea>
    </format>
    <format dxfId="18">
      <pivotArea collapsedLevelsAreSubtotals="1" fieldPosition="0">
        <references count="1">
          <reference field="1" count="1">
            <x v="14"/>
          </reference>
        </references>
      </pivotArea>
    </format>
    <format dxfId="17">
      <pivotArea collapsedLevelsAreSubtotals="1" fieldPosition="0">
        <references count="1">
          <reference field="1" count="1">
            <x v="15"/>
          </reference>
        </references>
      </pivotArea>
    </format>
    <format dxfId="16">
      <pivotArea collapsedLevelsAreSubtotals="1" fieldPosition="0">
        <references count="1">
          <reference field="1" count="1">
            <x v="16"/>
          </reference>
        </references>
      </pivotArea>
    </format>
    <format dxfId="15">
      <pivotArea dataOnly="0" labelOnly="1" fieldPosition="0">
        <references count="1">
          <reference field="1" count="1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4">
      <pivotArea collapsedLevelsAreSubtotals="1" fieldPosition="0">
        <references count="1">
          <reference field="1" count="1">
            <x v="17"/>
          </reference>
        </references>
      </pivotArea>
    </format>
    <format dxfId="13">
      <pivotArea collapsedLevelsAreSubtotals="1" fieldPosition="0">
        <references count="1">
          <reference field="1" count="1">
            <x v="18"/>
          </reference>
        </references>
      </pivotArea>
    </format>
    <format dxfId="12">
      <pivotArea collapsedLevelsAreSubtotals="1" fieldPosition="0">
        <references count="1">
          <reference field="1" count="1">
            <x v="19"/>
          </reference>
        </references>
      </pivotArea>
    </format>
    <format dxfId="11">
      <pivotArea collapsedLevelsAreSubtotals="1" fieldPosition="0">
        <references count="1">
          <reference field="1" count="1">
            <x v="20"/>
          </reference>
        </references>
      </pivotArea>
    </format>
    <format dxfId="10">
      <pivotArea collapsedLevelsAreSubtotals="1" fieldPosition="0">
        <references count="1">
          <reference field="1" count="1">
            <x v="21"/>
          </reference>
        </references>
      </pivotArea>
    </format>
    <format dxfId="9">
      <pivotArea collapsedLevelsAreSubtotals="1" fieldPosition="0">
        <references count="1">
          <reference field="1" count="1">
            <x v="22"/>
          </reference>
        </references>
      </pivotArea>
    </format>
    <format dxfId="8">
      <pivotArea collapsedLevelsAreSubtotals="1" fieldPosition="0">
        <references count="1">
          <reference field="1" count="1">
            <x v="23"/>
          </reference>
        </references>
      </pivotArea>
    </format>
    <format dxfId="7">
      <pivotArea dataOnly="0" labelOnly="1" fieldPosition="0">
        <references count="1">
          <reference field="1" count="7">
            <x v="17"/>
            <x v="18"/>
            <x v="19"/>
            <x v="20"/>
            <x v="21"/>
            <x v="22"/>
            <x v="23"/>
          </reference>
        </references>
      </pivotArea>
    </format>
    <format dxfId="6">
      <pivotArea collapsedLevelsAreSubtotals="1" fieldPosition="0">
        <references count="1">
          <reference field="1" count="1">
            <x v="27"/>
          </reference>
        </references>
      </pivotArea>
    </format>
    <format dxfId="5">
      <pivotArea collapsedLevelsAreSubtotals="1" fieldPosition="0">
        <references count="1">
          <reference field="1" count="1">
            <x v="28"/>
          </reference>
        </references>
      </pivotArea>
    </format>
    <format dxfId="4">
      <pivotArea dataOnly="0" labelOnly="1" fieldPosition="0">
        <references count="1">
          <reference field="1" count="2">
            <x v="27"/>
            <x v="28"/>
          </reference>
        </references>
      </pivotArea>
    </format>
    <format dxfId="3">
      <pivotArea collapsedLevelsAreSubtotals="1" fieldPosition="0">
        <references count="1">
          <reference field="1" count="1">
            <x v="32"/>
          </reference>
        </references>
      </pivotArea>
    </format>
    <format dxfId="2">
      <pivotArea collapsedLevelsAreSubtotals="1" fieldPosition="0">
        <references count="1">
          <reference field="1" count="1">
            <x v="33"/>
          </reference>
        </references>
      </pivotArea>
    </format>
    <format dxfId="1">
      <pivotArea collapsedLevelsAreSubtotals="1" fieldPosition="0">
        <references count="1">
          <reference field="1" count="1">
            <x v="34"/>
          </reference>
        </references>
      </pivotArea>
    </format>
    <format dxfId="0">
      <pivotArea dataOnly="0" labelOnly="1" fieldPosition="0">
        <references count="1">
          <reference field="1" count="3">
            <x v="32"/>
            <x v="33"/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36E8-0601-4437-B6B3-0D496AF4637A}">
  <dimension ref="A1:BZ834"/>
  <sheetViews>
    <sheetView tabSelected="1" zoomScale="76" workbookViewId="0">
      <pane ySplit="3" topLeftCell="A4" activePane="bottomLeft" state="frozen"/>
      <selection activeCell="B1" sqref="B1"/>
      <selection pane="bottomLeft" activeCell="E35" sqref="E35"/>
    </sheetView>
  </sheetViews>
  <sheetFormatPr defaultRowHeight="14.5" x14ac:dyDescent="0.35"/>
  <cols>
    <col min="1" max="1" width="15.7265625" style="1" bestFit="1" customWidth="1"/>
    <col min="2" max="2" width="11.453125" style="1" bestFit="1" customWidth="1"/>
    <col min="3" max="3" width="12.26953125" style="1" bestFit="1" customWidth="1"/>
    <col min="4" max="4" width="12.26953125" style="1" customWidth="1"/>
    <col min="5" max="5" width="11.54296875" style="1" bestFit="1" customWidth="1"/>
    <col min="6" max="6" width="11.90625" style="1" bestFit="1" customWidth="1"/>
    <col min="7" max="7" width="13.08984375" style="1" customWidth="1"/>
    <col min="8" max="8" width="11.08984375" style="1" bestFit="1" customWidth="1"/>
    <col min="9" max="9" width="10.453125" style="1" bestFit="1" customWidth="1"/>
    <col min="10" max="10" width="12.453125" style="1" customWidth="1"/>
    <col min="11" max="11" width="10.6328125" style="1" bestFit="1" customWidth="1"/>
    <col min="12" max="13" width="10.6328125" style="1" customWidth="1"/>
    <col min="14" max="14" width="10.36328125" style="1" bestFit="1" customWidth="1"/>
    <col min="15" max="15" width="10.6328125" style="1" bestFit="1" customWidth="1"/>
    <col min="16" max="16" width="10.6328125" style="1" customWidth="1"/>
    <col min="17" max="17" width="10.26953125" style="1" bestFit="1" customWidth="1"/>
    <col min="18" max="18" width="9.81640625" style="1" bestFit="1" customWidth="1"/>
    <col min="19" max="19" width="10.08984375" style="1" bestFit="1" customWidth="1"/>
    <col min="20" max="20" width="9.7265625" style="1" bestFit="1" customWidth="1"/>
    <col min="21" max="21" width="9.7265625" style="1" customWidth="1"/>
    <col min="22" max="22" width="9" style="1" bestFit="1" customWidth="1"/>
    <col min="23" max="23" width="12.08984375" style="1" customWidth="1"/>
    <col min="24" max="24" width="10.54296875" style="1" bestFit="1" customWidth="1"/>
    <col min="25" max="25" width="10.7265625" style="1" bestFit="1" customWidth="1"/>
    <col min="26" max="26" width="10.36328125" style="1" bestFit="1" customWidth="1"/>
    <col min="27" max="27" width="11.453125" style="1" bestFit="1" customWidth="1"/>
    <col min="28" max="28" width="10.54296875" style="1" bestFit="1" customWidth="1"/>
    <col min="29" max="29" width="13.26953125" style="1" customWidth="1"/>
    <col min="30" max="30" width="10.08984375" style="1" bestFit="1" customWidth="1"/>
    <col min="31" max="31" width="10.08984375" style="1" customWidth="1"/>
    <col min="32" max="32" width="10" style="3" bestFit="1" customWidth="1"/>
    <col min="33" max="33" width="11.90625" style="3" bestFit="1" customWidth="1"/>
    <col min="34" max="34" width="13.08984375" style="3" bestFit="1" customWidth="1"/>
    <col min="35" max="35" width="11.7265625" style="3" bestFit="1" customWidth="1"/>
    <col min="36" max="36" width="10.6328125" style="3" bestFit="1" customWidth="1"/>
    <col min="37" max="37" width="12.54296875" style="3" bestFit="1" customWidth="1"/>
    <col min="38" max="39" width="10.7265625" style="3" bestFit="1" customWidth="1"/>
    <col min="40" max="40" width="8.08984375" style="3" bestFit="1" customWidth="1"/>
    <col min="41" max="41" width="9.81640625" style="3" bestFit="1" customWidth="1"/>
    <col min="42" max="42" width="47.81640625" style="1" bestFit="1" customWidth="1"/>
    <col min="43" max="43" width="11.81640625" style="1" bestFit="1" customWidth="1"/>
    <col min="44" max="45" width="39.54296875" style="1" bestFit="1" customWidth="1"/>
    <col min="46" max="46" width="6.6328125" style="1" bestFit="1" customWidth="1"/>
    <col min="47" max="48" width="7.36328125" style="1" bestFit="1" customWidth="1"/>
    <col min="49" max="49" width="8.90625" style="1" bestFit="1" customWidth="1"/>
    <col min="50" max="51" width="7.90625" style="1" bestFit="1" customWidth="1"/>
    <col min="52" max="52" width="8.90625" style="1" bestFit="1" customWidth="1"/>
    <col min="53" max="53" width="8.08984375" style="1" bestFit="1" customWidth="1"/>
    <col min="54" max="54" width="8.36328125" style="1" bestFit="1" customWidth="1"/>
    <col min="55" max="55" width="8" style="1" bestFit="1" customWidth="1"/>
    <col min="56" max="56" width="7.08984375" style="1" bestFit="1" customWidth="1"/>
    <col min="57" max="58" width="6.81640625" style="1" bestFit="1" customWidth="1"/>
    <col min="59" max="66" width="9" style="1" bestFit="1" customWidth="1"/>
    <col min="67" max="68" width="41.54296875" style="1" bestFit="1" customWidth="1"/>
    <col min="69" max="74" width="9" style="1" bestFit="1" customWidth="1"/>
    <col min="75" max="76" width="8" style="1" bestFit="1" customWidth="1"/>
    <col min="77" max="78" width="9" style="1" bestFit="1" customWidth="1"/>
    <col min="79" max="16384" width="8.7265625" style="1"/>
  </cols>
  <sheetData>
    <row r="1" spans="1:78" x14ac:dyDescent="0.35">
      <c r="AF1" s="1"/>
      <c r="AG1" s="2" t="s">
        <v>0</v>
      </c>
    </row>
    <row r="2" spans="1:78" x14ac:dyDescent="0.35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  <c r="AK2" s="1">
        <v>37</v>
      </c>
      <c r="AL2" s="1">
        <v>38</v>
      </c>
      <c r="AM2" s="1">
        <v>39</v>
      </c>
      <c r="AN2" s="1">
        <v>40</v>
      </c>
      <c r="AO2" s="1">
        <v>41</v>
      </c>
      <c r="AP2" s="1">
        <v>42</v>
      </c>
    </row>
    <row r="3" spans="1:78" ht="96" customHeight="1" x14ac:dyDescent="0.35">
      <c r="A3" s="1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  <c r="AP3" s="4" t="s">
        <v>42</v>
      </c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</row>
    <row r="4" spans="1:78" s="33" customFormat="1" x14ac:dyDescent="0.35">
      <c r="A4" s="28" t="s">
        <v>43</v>
      </c>
      <c r="B4" s="29">
        <v>117329</v>
      </c>
      <c r="C4" s="29">
        <v>145581.59157548123</v>
      </c>
      <c r="D4" s="29">
        <v>155671.80285243885</v>
      </c>
      <c r="E4" s="30">
        <v>40.76284564113476</v>
      </c>
      <c r="F4" s="30">
        <v>30.409999999999997</v>
      </c>
      <c r="G4" s="30">
        <v>30.22</v>
      </c>
      <c r="H4" s="30">
        <v>10.352845641134751</v>
      </c>
      <c r="I4" s="31">
        <v>0.73651867632799539</v>
      </c>
      <c r="J4" s="31">
        <v>0.26348132367200455</v>
      </c>
      <c r="K4" s="32">
        <v>14.789779487335355</v>
      </c>
      <c r="L4" s="32">
        <v>3.6974448718338389</v>
      </c>
      <c r="M4" s="29">
        <v>0.92436121791224179</v>
      </c>
      <c r="Q4" s="33">
        <v>0</v>
      </c>
      <c r="S4" s="30">
        <v>2.0381422820567376</v>
      </c>
      <c r="U4" s="30">
        <v>2.0381422820567376</v>
      </c>
      <c r="V4" s="30">
        <v>5.277504940323448</v>
      </c>
      <c r="W4" s="30">
        <v>5.643287037405698</v>
      </c>
      <c r="Y4" s="33">
        <v>0</v>
      </c>
      <c r="Z4" s="32">
        <v>0</v>
      </c>
      <c r="AA4" s="30">
        <v>0</v>
      </c>
      <c r="AB4" s="32">
        <v>0</v>
      </c>
      <c r="AD4" s="30">
        <v>6.5511716208966568</v>
      </c>
      <c r="AE4" s="34">
        <v>9.1716402692553167</v>
      </c>
      <c r="AF4" s="30">
        <v>43.588104798682878</v>
      </c>
      <c r="AG4" s="30">
        <v>30.409999999999997</v>
      </c>
      <c r="AH4" s="30">
        <v>30.22</v>
      </c>
      <c r="AI4" s="30">
        <v>13.178104798682876</v>
      </c>
      <c r="AJ4" s="32">
        <v>4.036084510783037</v>
      </c>
      <c r="AK4" s="32">
        <v>1.0090211276957592</v>
      </c>
      <c r="AL4" s="32">
        <v>0.25225528191132707</v>
      </c>
      <c r="AM4" s="32">
        <v>0.54485130998353593</v>
      </c>
      <c r="AN4" s="30">
        <v>2.1794052399341441</v>
      </c>
      <c r="AO4" s="30">
        <v>7.005231128359747</v>
      </c>
      <c r="AP4" s="35">
        <v>0.17199858989606295</v>
      </c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</row>
    <row r="5" spans="1:78" s="33" customFormat="1" x14ac:dyDescent="0.35">
      <c r="A5" s="28" t="s">
        <v>44</v>
      </c>
      <c r="B5" s="29">
        <v>51442</v>
      </c>
      <c r="C5" s="29">
        <v>65452.667340461267</v>
      </c>
      <c r="D5" s="29">
        <v>70456.477104911726</v>
      </c>
      <c r="E5" s="30">
        <v>18.326746855329159</v>
      </c>
      <c r="F5" s="30">
        <v>15.919999999999998</v>
      </c>
      <c r="G5" s="30">
        <v>15.919999999999998</v>
      </c>
      <c r="H5" s="30">
        <v>2.4067468553291573</v>
      </c>
      <c r="I5" s="31">
        <v>0.91171923388723719</v>
      </c>
      <c r="J5" s="31">
        <v>8.828076611276281E-2</v>
      </c>
      <c r="K5" s="32">
        <v>3.4382097933273674</v>
      </c>
      <c r="L5" s="32">
        <v>0.85955244833184186</v>
      </c>
      <c r="M5" s="29">
        <v>0.21488811207221603</v>
      </c>
      <c r="Q5" s="33">
        <v>0</v>
      </c>
      <c r="S5" s="30">
        <v>0.91633734276645784</v>
      </c>
      <c r="U5" s="30">
        <v>0.91633734276645784</v>
      </c>
      <c r="V5" s="30">
        <v>2.7866394695856291</v>
      </c>
      <c r="W5" s="30">
        <v>2.999676070758579</v>
      </c>
      <c r="Y5" s="33">
        <v>0</v>
      </c>
      <c r="Z5" s="32">
        <v>14.197999999999999</v>
      </c>
      <c r="AA5" s="30">
        <v>0.94653333333333334</v>
      </c>
      <c r="AB5" s="32">
        <v>64.11999999999999</v>
      </c>
      <c r="AD5" s="30">
        <v>2.9453700303207575</v>
      </c>
      <c r="AE5" s="34">
        <v>4.1235180424490601</v>
      </c>
      <c r="AF5" s="30">
        <v>19.727813589375284</v>
      </c>
      <c r="AG5" s="30">
        <v>15.919999999999998</v>
      </c>
      <c r="AH5" s="30">
        <v>15.919999999999998</v>
      </c>
      <c r="AI5" s="30">
        <v>3.8078135893752822</v>
      </c>
      <c r="AJ5" s="32">
        <v>2.0015239057801781</v>
      </c>
      <c r="AK5" s="32">
        <v>0.50038097644504453</v>
      </c>
      <c r="AL5" s="32">
        <v>0.12509524410500641</v>
      </c>
      <c r="AM5" s="32">
        <v>0.24659766986719103</v>
      </c>
      <c r="AN5" s="30">
        <v>0.98639067946876413</v>
      </c>
      <c r="AO5" s="30">
        <v>3.1705414697210279</v>
      </c>
      <c r="AP5" s="35">
        <v>0.19454180492400966</v>
      </c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</row>
    <row r="6" spans="1:78" s="33" customFormat="1" x14ac:dyDescent="0.35">
      <c r="A6" s="28" t="s">
        <v>45</v>
      </c>
      <c r="B6" s="29">
        <v>176847</v>
      </c>
      <c r="C6" s="29">
        <v>207308.19362906669</v>
      </c>
      <c r="D6" s="29">
        <v>218187.19135373339</v>
      </c>
      <c r="E6" s="30">
        <v>58.046294216138698</v>
      </c>
      <c r="F6" s="30">
        <v>28.36</v>
      </c>
      <c r="G6" s="30">
        <v>23.49</v>
      </c>
      <c r="H6" s="30">
        <v>29.686294216138684</v>
      </c>
      <c r="I6" s="31">
        <v>0.57667339969243336</v>
      </c>
      <c r="J6" s="31">
        <v>0.42332660030756664</v>
      </c>
      <c r="K6" s="32">
        <v>42.408991737340969</v>
      </c>
      <c r="L6" s="32">
        <v>10.602247934335242</v>
      </c>
      <c r="M6" s="29">
        <v>2.6505619834512828</v>
      </c>
      <c r="Q6" s="33">
        <v>0</v>
      </c>
      <c r="S6" s="30">
        <v>2.9023147108069347</v>
      </c>
      <c r="U6" s="30">
        <v>2.9023147108069347</v>
      </c>
      <c r="V6" s="30">
        <v>9.2359819451785796</v>
      </c>
      <c r="W6" s="30">
        <v>9.7206623854820862</v>
      </c>
      <c r="Y6" s="33">
        <v>0</v>
      </c>
      <c r="Z6" s="32">
        <v>0</v>
      </c>
      <c r="AA6" s="30">
        <v>0</v>
      </c>
      <c r="AB6" s="32">
        <v>0</v>
      </c>
      <c r="AD6" s="30">
        <v>9.3288687133080028</v>
      </c>
      <c r="AE6" s="34">
        <v>13.060416198631206</v>
      </c>
      <c r="AF6" s="30">
        <v>61.092413579045363</v>
      </c>
      <c r="AG6" s="30">
        <v>28.36</v>
      </c>
      <c r="AH6" s="30">
        <v>23.49</v>
      </c>
      <c r="AI6" s="30">
        <v>32.732413579045357</v>
      </c>
      <c r="AJ6" s="32">
        <v>4.3515990898666708</v>
      </c>
      <c r="AK6" s="32">
        <v>1.0878997724666677</v>
      </c>
      <c r="AL6" s="32">
        <v>0.27197494310306825</v>
      </c>
      <c r="AM6" s="32">
        <v>0.76365516973806691</v>
      </c>
      <c r="AN6" s="30">
        <v>3.0546206789522681</v>
      </c>
      <c r="AO6" s="30">
        <v>9.8184236109180034</v>
      </c>
      <c r="AP6" s="35">
        <v>0.12303287841655988</v>
      </c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</row>
    <row r="7" spans="1:78" s="33" customFormat="1" x14ac:dyDescent="0.35">
      <c r="A7" s="28" t="s">
        <v>46</v>
      </c>
      <c r="B7" s="29">
        <v>169774</v>
      </c>
      <c r="C7" s="29">
        <v>223639.03636252793</v>
      </c>
      <c r="D7" s="29">
        <v>242876.54934914509</v>
      </c>
      <c r="E7" s="30">
        <v>62.618930181507835</v>
      </c>
      <c r="F7" s="30">
        <v>38.089999999999996</v>
      </c>
      <c r="G7" s="30">
        <v>38.089999999999996</v>
      </c>
      <c r="H7" s="30">
        <v>24.528930181507828</v>
      </c>
      <c r="I7" s="31">
        <v>0.91266616771874032</v>
      </c>
      <c r="J7" s="31">
        <v>8.7333832281259793E-2</v>
      </c>
      <c r="K7" s="32">
        <v>35.041328830725462</v>
      </c>
      <c r="L7" s="32">
        <v>8.7603322076813654</v>
      </c>
      <c r="M7" s="29">
        <v>2.1900830518108378</v>
      </c>
      <c r="Q7" s="33">
        <v>0</v>
      </c>
      <c r="S7" s="30">
        <v>3.1309465090753914</v>
      </c>
      <c r="U7" s="30">
        <v>3.1309465090753914</v>
      </c>
      <c r="V7" s="30">
        <v>10.274131038796547</v>
      </c>
      <c r="W7" s="30">
        <v>11.157915607446977</v>
      </c>
      <c r="Y7" s="33">
        <v>0</v>
      </c>
      <c r="Z7" s="32">
        <v>0</v>
      </c>
      <c r="AA7" s="30">
        <v>0</v>
      </c>
      <c r="AB7" s="32">
        <v>0</v>
      </c>
      <c r="AD7" s="30">
        <v>10.063756636313759</v>
      </c>
      <c r="AE7" s="34">
        <v>18.939808126563708</v>
      </c>
      <c r="AF7" s="30">
        <v>68.005433817760633</v>
      </c>
      <c r="AG7" s="30">
        <v>38.089999999999996</v>
      </c>
      <c r="AH7" s="30">
        <v>38.089999999999996</v>
      </c>
      <c r="AI7" s="30">
        <v>29.915433817760636</v>
      </c>
      <c r="AJ7" s="32">
        <v>7.6950051946468623</v>
      </c>
      <c r="AK7" s="32">
        <v>1.9237512986617156</v>
      </c>
      <c r="AL7" s="32">
        <v>0.48093782464138202</v>
      </c>
      <c r="AM7" s="32">
        <v>0.85006792272200782</v>
      </c>
      <c r="AN7" s="30">
        <v>3.4002716908880322</v>
      </c>
      <c r="AO7" s="30">
        <v>10.92944472071153</v>
      </c>
      <c r="AP7" s="35">
        <v>0.22662496008360669</v>
      </c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</row>
    <row r="8" spans="1:78" s="33" customFormat="1" x14ac:dyDescent="0.35">
      <c r="A8" s="28" t="s">
        <v>47</v>
      </c>
      <c r="B8" s="29">
        <v>192285</v>
      </c>
      <c r="C8" s="29">
        <v>228897.2055144035</v>
      </c>
      <c r="D8" s="29">
        <v>241972.99319811907</v>
      </c>
      <c r="E8" s="30">
        <v>64.091217544032986</v>
      </c>
      <c r="F8" s="30">
        <v>39.669999999999995</v>
      </c>
      <c r="G8" s="30">
        <v>39.669999999999995</v>
      </c>
      <c r="H8" s="30">
        <v>24.421217544032991</v>
      </c>
      <c r="I8" s="31">
        <v>0.54230231375073745</v>
      </c>
      <c r="J8" s="31">
        <v>0.45769768624926255</v>
      </c>
      <c r="K8" s="32">
        <v>34.88745363433285</v>
      </c>
      <c r="L8" s="32">
        <v>8.7218634085832125</v>
      </c>
      <c r="M8" s="29">
        <v>2.1804658520367792</v>
      </c>
      <c r="Q8" s="33">
        <v>0</v>
      </c>
      <c r="S8" s="30">
        <v>3.2045608772016498</v>
      </c>
      <c r="U8" s="30">
        <v>3.2045608772016498</v>
      </c>
      <c r="V8" s="30">
        <v>11.03052970533672</v>
      </c>
      <c r="W8" s="30">
        <v>11.660650392663435</v>
      </c>
      <c r="Y8" s="33">
        <v>0</v>
      </c>
      <c r="Z8" s="32">
        <v>0</v>
      </c>
      <c r="AA8" s="30">
        <v>0</v>
      </c>
      <c r="AB8" s="32">
        <v>0</v>
      </c>
      <c r="AD8" s="30">
        <v>10.300374248148159</v>
      </c>
      <c r="AE8" s="34">
        <v>18.934239705387565</v>
      </c>
      <c r="AF8" s="30">
        <v>67.752438095473337</v>
      </c>
      <c r="AG8" s="30">
        <v>39.669999999999995</v>
      </c>
      <c r="AH8" s="30">
        <v>39.669999999999995</v>
      </c>
      <c r="AI8" s="30">
        <v>28.082438095473343</v>
      </c>
      <c r="AJ8" s="32">
        <v>5.2303150734862198</v>
      </c>
      <c r="AK8" s="32">
        <v>1.307578768371555</v>
      </c>
      <c r="AL8" s="32">
        <v>0.32689469207654415</v>
      </c>
      <c r="AM8" s="32">
        <v>0.84690547619341683</v>
      </c>
      <c r="AN8" s="30">
        <v>3.3876219047736673</v>
      </c>
      <c r="AO8" s="30">
        <v>10.88878469391536</v>
      </c>
      <c r="AP8" s="35">
        <v>0.13600424041101011</v>
      </c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</row>
    <row r="9" spans="1:78" s="33" customFormat="1" x14ac:dyDescent="0.35">
      <c r="A9" s="28" t="s">
        <v>48</v>
      </c>
      <c r="B9" s="29">
        <v>217628</v>
      </c>
      <c r="C9" s="29">
        <v>301629.14748436533</v>
      </c>
      <c r="D9" s="29">
        <v>331629.55730021006</v>
      </c>
      <c r="E9" s="30">
        <v>84.456161295622294</v>
      </c>
      <c r="F9" s="30">
        <v>72.19</v>
      </c>
      <c r="G9" s="30">
        <v>72.19</v>
      </c>
      <c r="H9" s="30">
        <v>12.266161295622293</v>
      </c>
      <c r="I9" s="31">
        <v>0.78108772895986145</v>
      </c>
      <c r="J9" s="31">
        <v>0.21891227104013847</v>
      </c>
      <c r="K9" s="32">
        <v>17.523087565174706</v>
      </c>
      <c r="L9" s="32">
        <v>4.3807718912936764</v>
      </c>
      <c r="M9" s="29">
        <v>1.0951929727686593</v>
      </c>
      <c r="Q9" s="33">
        <v>0</v>
      </c>
      <c r="S9" s="30">
        <v>4.2228080647811144</v>
      </c>
      <c r="U9" s="30">
        <v>4.2228080647811144</v>
      </c>
      <c r="V9" s="30">
        <v>12.516280100233129</v>
      </c>
      <c r="W9" s="30">
        <v>13.761164871842809</v>
      </c>
      <c r="Y9" s="33">
        <v>0</v>
      </c>
      <c r="Z9" s="32">
        <v>0</v>
      </c>
      <c r="AA9" s="30">
        <v>0</v>
      </c>
      <c r="AB9" s="32">
        <v>0</v>
      </c>
      <c r="AD9" s="30">
        <v>13.573311636796438</v>
      </c>
      <c r="AE9" s="34">
        <v>19.002636291515014</v>
      </c>
      <c r="AF9" s="30">
        <v>92.856276044058816</v>
      </c>
      <c r="AG9" s="30">
        <v>72.19</v>
      </c>
      <c r="AH9" s="30">
        <v>72.19</v>
      </c>
      <c r="AI9" s="30">
        <v>20.666276044058833</v>
      </c>
      <c r="AJ9" s="32">
        <v>12.000163926337907</v>
      </c>
      <c r="AK9" s="32">
        <v>3.0000409815844766</v>
      </c>
      <c r="AL9" s="32">
        <v>0.7500102453586186</v>
      </c>
      <c r="AM9" s="32">
        <v>1.1607034505507354</v>
      </c>
      <c r="AN9" s="30">
        <v>4.6428138022029417</v>
      </c>
      <c r="AO9" s="30">
        <v>14.923330078509457</v>
      </c>
      <c r="AP9" s="35">
        <v>0.27570358424324765</v>
      </c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</row>
    <row r="10" spans="1:78" s="33" customFormat="1" x14ac:dyDescent="0.35">
      <c r="A10" s="28" t="s">
        <v>49</v>
      </c>
      <c r="B10" s="29">
        <v>309151</v>
      </c>
      <c r="C10" s="29">
        <v>365048.63845524751</v>
      </c>
      <c r="D10" s="29">
        <v>385012.08076069306</v>
      </c>
      <c r="E10" s="30">
        <v>106.68820436329494</v>
      </c>
      <c r="F10" s="30">
        <v>93.740000000000009</v>
      </c>
      <c r="G10" s="30">
        <v>92</v>
      </c>
      <c r="H10" s="30">
        <v>12.948204363294927</v>
      </c>
      <c r="I10" s="31">
        <v>0.74875962407084828</v>
      </c>
      <c r="J10" s="31">
        <v>0.2512403759291516</v>
      </c>
      <c r="K10" s="32">
        <v>18.310883953527586</v>
      </c>
      <c r="L10" s="32">
        <v>4.5777209883818966</v>
      </c>
      <c r="M10" s="29">
        <v>1.1444302470382528</v>
      </c>
      <c r="N10" s="33">
        <v>0</v>
      </c>
      <c r="Q10" s="33">
        <v>0</v>
      </c>
      <c r="S10" s="30">
        <v>5.3344102181647459</v>
      </c>
      <c r="U10" s="30">
        <v>5.3344102181647459</v>
      </c>
      <c r="V10" s="30">
        <v>18.078138683312424</v>
      </c>
      <c r="W10" s="30">
        <v>19.066779211109914</v>
      </c>
      <c r="X10" s="33">
        <v>1</v>
      </c>
      <c r="Y10" s="32">
        <v>12.75</v>
      </c>
      <c r="Z10" s="32">
        <v>26.709125000000004</v>
      </c>
      <c r="AA10" s="30">
        <v>1.7806083333333333</v>
      </c>
      <c r="AB10" s="32">
        <v>169.2775</v>
      </c>
      <c r="AD10" s="30">
        <v>16.427188730486144</v>
      </c>
      <c r="AE10" s="34">
        <v>33.065881813288222</v>
      </c>
      <c r="AF10" s="30">
        <v>112.12576621270162</v>
      </c>
      <c r="AG10" s="30">
        <v>93.740000000000009</v>
      </c>
      <c r="AH10" s="30">
        <v>92</v>
      </c>
      <c r="AI10" s="30">
        <v>18.385766212701629</v>
      </c>
      <c r="AJ10" s="32">
        <v>7.8315333151755091</v>
      </c>
      <c r="AK10" s="32">
        <v>1.9578833287938773</v>
      </c>
      <c r="AL10" s="32">
        <v>0.4894708321739959</v>
      </c>
      <c r="AM10" s="32">
        <v>1.3805720776587702</v>
      </c>
      <c r="AN10" s="30">
        <v>5.6062883106350814</v>
      </c>
      <c r="AO10" s="30">
        <v>17.325543634231192</v>
      </c>
      <c r="AP10" s="35">
        <v>0.12915010661744941</v>
      </c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</row>
    <row r="11" spans="1:78" s="33" customFormat="1" x14ac:dyDescent="0.35">
      <c r="A11" s="28" t="s">
        <v>50</v>
      </c>
      <c r="B11" s="29">
        <v>441427</v>
      </c>
      <c r="C11" s="29">
        <v>560152.94986892375</v>
      </c>
      <c r="D11" s="29">
        <v>602555.07482211082</v>
      </c>
      <c r="E11" s="30">
        <v>161.85737290310308</v>
      </c>
      <c r="F11" s="30">
        <v>137.75</v>
      </c>
      <c r="G11" s="30">
        <v>137.75</v>
      </c>
      <c r="H11" s="30">
        <v>24.107372903103052</v>
      </c>
      <c r="I11" s="31">
        <v>0.97680442317865013</v>
      </c>
      <c r="J11" s="31">
        <v>2.3195576821350053E-2</v>
      </c>
      <c r="K11" s="32">
        <v>33.61070375709334</v>
      </c>
      <c r="L11" s="32">
        <v>8.402675939273335</v>
      </c>
      <c r="M11" s="29">
        <v>2.1006689847133009</v>
      </c>
      <c r="Q11" s="33">
        <v>0</v>
      </c>
      <c r="S11" s="30">
        <v>8.0928686451551535</v>
      </c>
      <c r="T11" s="33">
        <v>1.3740000000000001</v>
      </c>
      <c r="U11" s="30">
        <v>6.7188686451551529</v>
      </c>
      <c r="V11" s="30">
        <v>25.505215190646137</v>
      </c>
      <c r="W11" s="30">
        <v>27.435893805700761</v>
      </c>
      <c r="Y11" s="33">
        <v>0</v>
      </c>
      <c r="Z11" s="32">
        <v>0</v>
      </c>
      <c r="AA11" s="30">
        <v>0</v>
      </c>
      <c r="AB11" s="32">
        <v>0</v>
      </c>
      <c r="AD11" s="30">
        <v>25.20688274410157</v>
      </c>
      <c r="AE11" s="34">
        <v>46.572366456302049</v>
      </c>
      <c r="AF11" s="30">
        <v>174.10955608278275</v>
      </c>
      <c r="AG11" s="30">
        <v>137.75</v>
      </c>
      <c r="AH11" s="30">
        <v>137.75</v>
      </c>
      <c r="AI11" s="30">
        <v>36.359556082782731</v>
      </c>
      <c r="AJ11" s="32">
        <v>16.960849981274851</v>
      </c>
      <c r="AK11" s="32">
        <v>4.2402124953187128</v>
      </c>
      <c r="AL11" s="32">
        <v>1.0600531237766757</v>
      </c>
      <c r="AM11" s="32">
        <v>2.176369451034784</v>
      </c>
      <c r="AN11" s="30">
        <v>8.7054778041391376</v>
      </c>
      <c r="AO11" s="30">
        <v>27.114978366995</v>
      </c>
      <c r="AP11" s="35">
        <v>0.19211387139068109</v>
      </c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</row>
    <row r="12" spans="1:78" s="33" customFormat="1" x14ac:dyDescent="0.35">
      <c r="A12" s="28" t="s">
        <v>51</v>
      </c>
      <c r="B12" s="29">
        <v>1829169</v>
      </c>
      <c r="C12" s="29">
        <v>2561994.9185828124</v>
      </c>
      <c r="D12" s="29">
        <v>2823718.4609338162</v>
      </c>
      <c r="E12" s="30">
        <v>893.66365152671381</v>
      </c>
      <c r="F12" s="30">
        <v>820.45999999999992</v>
      </c>
      <c r="G12" s="30">
        <v>820.45999999999992</v>
      </c>
      <c r="H12" s="30">
        <v>73.203651526713841</v>
      </c>
      <c r="I12" s="31">
        <v>0.59373816920280242</v>
      </c>
      <c r="J12" s="31">
        <v>0.40626183079719758</v>
      </c>
      <c r="K12" s="32">
        <v>86.22653886169644</v>
      </c>
      <c r="L12" s="32">
        <v>21.55663471542411</v>
      </c>
      <c r="M12" s="29">
        <v>5.3891586785865693</v>
      </c>
      <c r="N12" s="33">
        <v>15</v>
      </c>
      <c r="Q12" s="33">
        <v>1200</v>
      </c>
      <c r="R12" s="33">
        <v>8116</v>
      </c>
      <c r="S12" s="30">
        <v>44.683182576335696</v>
      </c>
      <c r="T12" s="30">
        <v>7.4817589041095891</v>
      </c>
      <c r="U12" s="30">
        <v>37.201423672226106</v>
      </c>
      <c r="V12" s="30">
        <v>278.3911691775524</v>
      </c>
      <c r="W12" s="30">
        <v>306.83053977423202</v>
      </c>
      <c r="X12" s="33">
        <v>10</v>
      </c>
      <c r="Y12" s="32">
        <v>127.5</v>
      </c>
      <c r="Z12" s="32">
        <v>34.087500000000006</v>
      </c>
      <c r="AA12" s="30">
        <v>2.2725000000000004</v>
      </c>
      <c r="AB12" s="32">
        <v>640.5</v>
      </c>
      <c r="AC12" s="33">
        <v>8116</v>
      </c>
      <c r="AD12" s="30">
        <v>115.28977133622656</v>
      </c>
      <c r="AE12" s="34">
        <v>342.74804203205849</v>
      </c>
      <c r="AF12" s="30">
        <v>984.95689135768282</v>
      </c>
      <c r="AG12" s="30">
        <v>820.45999999999992</v>
      </c>
      <c r="AH12" s="30">
        <v>820.45999999999992</v>
      </c>
      <c r="AI12" s="30">
        <v>164.49689135768284</v>
      </c>
      <c r="AJ12" s="32">
        <v>104.68941694040151</v>
      </c>
      <c r="AK12" s="32">
        <v>26.172354235100379</v>
      </c>
      <c r="AL12" s="32">
        <v>6.5430885584479421</v>
      </c>
      <c r="AM12" s="32">
        <v>-2.8552673564866087</v>
      </c>
      <c r="AN12" s="30">
        <v>49.247844567884144</v>
      </c>
      <c r="AO12" s="30">
        <v>127.06733074202174</v>
      </c>
      <c r="AP12" s="35">
        <v>0.28616660609381017</v>
      </c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</row>
    <row r="13" spans="1:78" s="33" customFormat="1" x14ac:dyDescent="0.35">
      <c r="A13" s="28" t="s">
        <v>52</v>
      </c>
      <c r="B13" s="29">
        <v>260287</v>
      </c>
      <c r="C13" s="29">
        <v>330864.26059006149</v>
      </c>
      <c r="D13" s="29">
        <v>356070.42508651206</v>
      </c>
      <c r="E13" s="30">
        <v>92.641992965217213</v>
      </c>
      <c r="F13" s="30">
        <v>72.259999999999991</v>
      </c>
      <c r="G13" s="30">
        <v>72.259999999999991</v>
      </c>
      <c r="H13" s="30">
        <v>20.381992965217226</v>
      </c>
      <c r="I13" s="31">
        <v>0.69177980391738991</v>
      </c>
      <c r="J13" s="31">
        <v>0.30822019608261014</v>
      </c>
      <c r="K13" s="32">
        <v>29.117132807453178</v>
      </c>
      <c r="L13" s="32">
        <v>6.4308863319989937</v>
      </c>
      <c r="M13" s="29">
        <v>1.8198208003748326</v>
      </c>
      <c r="Q13" s="33">
        <v>0</v>
      </c>
      <c r="S13" s="30">
        <v>4.6320996482608621</v>
      </c>
      <c r="T13" s="30">
        <v>177</v>
      </c>
      <c r="U13" s="30">
        <v>-172.36790035173914</v>
      </c>
      <c r="V13" s="30">
        <v>32.131475961958607</v>
      </c>
      <c r="W13" s="30">
        <v>34.579341643088632</v>
      </c>
      <c r="Y13" s="33">
        <v>0</v>
      </c>
      <c r="Z13" s="32">
        <v>15.04275</v>
      </c>
      <c r="AA13" s="30">
        <v>1.00285</v>
      </c>
      <c r="AB13" s="32">
        <v>67.934999999999988</v>
      </c>
      <c r="AD13" s="30">
        <v>14.888891726552769</v>
      </c>
      <c r="AE13" s="34">
        <v>32.907512729436135</v>
      </c>
      <c r="AF13" s="30">
        <v>76.293119285399044</v>
      </c>
      <c r="AG13" s="30">
        <v>72.259999999999991</v>
      </c>
      <c r="AH13" s="30">
        <v>72.259999999999991</v>
      </c>
      <c r="AI13" s="30">
        <v>4.0331192853990441</v>
      </c>
      <c r="AJ13" s="32">
        <v>0.76383431781918976</v>
      </c>
      <c r="AK13" s="32">
        <v>0.19095857945479744</v>
      </c>
      <c r="AL13" s="32">
        <v>4.773964486131238E-2</v>
      </c>
      <c r="AM13" s="32">
        <v>9.4413991067488046E-2</v>
      </c>
      <c r="AN13" s="30">
        <v>3.8146559642699525</v>
      </c>
      <c r="AO13" s="30">
        <v>16.023169128893041</v>
      </c>
      <c r="AP13" s="35">
        <v>0.19367978036898137</v>
      </c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</row>
    <row r="14" spans="1:78" s="33" customFormat="1" x14ac:dyDescent="0.35">
      <c r="A14" s="28" t="s">
        <v>53</v>
      </c>
      <c r="B14" s="29">
        <v>393639</v>
      </c>
      <c r="C14" s="29">
        <v>501132.72178992268</v>
      </c>
      <c r="D14" s="29">
        <v>539523.33671489498</v>
      </c>
      <c r="E14" s="30">
        <v>140.31716210117835</v>
      </c>
      <c r="F14" s="30">
        <v>96.640000000000015</v>
      </c>
      <c r="G14" s="30">
        <v>96.640000000000015</v>
      </c>
      <c r="H14" s="30">
        <v>43.677162101178347</v>
      </c>
      <c r="I14" s="31">
        <v>0.73793408448845454</v>
      </c>
      <c r="J14" s="31">
        <v>0.2620659155115454</v>
      </c>
      <c r="K14" s="32">
        <v>62.395945858826202</v>
      </c>
      <c r="L14" s="32">
        <v>15.598986464706551</v>
      </c>
      <c r="M14" s="29">
        <v>3.8997466159816505</v>
      </c>
      <c r="Q14" s="33">
        <v>0</v>
      </c>
      <c r="S14" s="30">
        <v>7.0158581050589186</v>
      </c>
      <c r="U14" s="30">
        <v>7.0158581050589186</v>
      </c>
      <c r="V14" s="30">
        <v>20.915956055513337</v>
      </c>
      <c r="W14" s="30">
        <v>22.518278912912919</v>
      </c>
      <c r="Y14" s="33">
        <v>0</v>
      </c>
      <c r="Z14" s="32">
        <v>0</v>
      </c>
      <c r="AA14" s="30">
        <v>0</v>
      </c>
      <c r="AB14" s="32">
        <v>0</v>
      </c>
      <c r="AD14" s="30">
        <v>22.550972480546513</v>
      </c>
      <c r="AE14" s="34">
        <v>39.713655850901233</v>
      </c>
      <c r="AF14" s="30">
        <v>151.0665342801706</v>
      </c>
      <c r="AG14" s="30">
        <v>96.640000000000015</v>
      </c>
      <c r="AH14" s="30">
        <v>96.640000000000015</v>
      </c>
      <c r="AI14" s="30">
        <v>54.4265342801706</v>
      </c>
      <c r="AJ14" s="32">
        <v>15.356245969988937</v>
      </c>
      <c r="AK14" s="32">
        <v>3.8390614924972342</v>
      </c>
      <c r="AL14" s="32">
        <v>0.95976537307632004</v>
      </c>
      <c r="AM14" s="32">
        <v>1.888331678502132</v>
      </c>
      <c r="AN14" s="30">
        <v>7.553326714008529</v>
      </c>
      <c r="AO14" s="30">
        <v>24.278550152170276</v>
      </c>
      <c r="AP14" s="35">
        <v>0.19505493574047469</v>
      </c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</row>
    <row r="15" spans="1:78" s="33" customFormat="1" x14ac:dyDescent="0.35">
      <c r="A15" s="28" t="s">
        <v>54</v>
      </c>
      <c r="B15" s="29">
        <v>353017</v>
      </c>
      <c r="C15" s="29">
        <v>417595.40406698169</v>
      </c>
      <c r="D15" s="29">
        <v>440659.11980518937</v>
      </c>
      <c r="E15" s="32">
        <v>116.92671313875488</v>
      </c>
      <c r="F15" s="30">
        <v>111.78</v>
      </c>
      <c r="G15" s="30">
        <v>106.94</v>
      </c>
      <c r="H15" s="30">
        <v>5.1467131387548752</v>
      </c>
      <c r="I15" s="31">
        <v>0.91535699561095807</v>
      </c>
      <c r="J15" s="31">
        <v>8.4643004389041945E-2</v>
      </c>
      <c r="K15" s="32">
        <v>7.3524473410783919</v>
      </c>
      <c r="L15" s="32">
        <v>1.838111835269598</v>
      </c>
      <c r="M15" s="29">
        <v>0.4595279587944231</v>
      </c>
      <c r="Q15" s="33">
        <v>0</v>
      </c>
      <c r="S15" s="30">
        <v>5.8463356569377449</v>
      </c>
      <c r="U15" s="30">
        <v>5.8463356569377449</v>
      </c>
      <c r="V15" s="30">
        <v>32.256860993940641</v>
      </c>
      <c r="W15" s="30">
        <v>34.03840136848892</v>
      </c>
      <c r="Y15" s="33">
        <v>0</v>
      </c>
      <c r="Z15" s="32">
        <v>0</v>
      </c>
      <c r="AA15" s="30">
        <v>0</v>
      </c>
      <c r="AB15" s="32">
        <v>0</v>
      </c>
      <c r="AD15" s="30">
        <v>18.791793183014171</v>
      </c>
      <c r="AE15" s="34">
        <v>35.626874671747686</v>
      </c>
      <c r="AF15" s="30">
        <v>123.38455354545304</v>
      </c>
      <c r="AG15" s="30">
        <v>111.78</v>
      </c>
      <c r="AH15" s="30">
        <v>106.94</v>
      </c>
      <c r="AI15" s="30">
        <v>11.604553545453033</v>
      </c>
      <c r="AJ15" s="32">
        <v>9.2254862952830798</v>
      </c>
      <c r="AK15" s="32">
        <v>2.30637157382077</v>
      </c>
      <c r="AL15" s="32">
        <v>0.57659289342636288</v>
      </c>
      <c r="AM15" s="32">
        <v>1.5423069193181631</v>
      </c>
      <c r="AN15" s="30">
        <v>6.1692276772726524</v>
      </c>
      <c r="AO15" s="30">
        <v>19.829660391233521</v>
      </c>
      <c r="AP15" s="35">
        <v>0.13066631770259066</v>
      </c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</row>
    <row r="16" spans="1:78" s="33" customFormat="1" x14ac:dyDescent="0.35">
      <c r="A16" s="28" t="s">
        <v>55</v>
      </c>
      <c r="B16" s="29">
        <v>126760</v>
      </c>
      <c r="C16" s="29">
        <v>156273.78273332049</v>
      </c>
      <c r="D16" s="29">
        <v>166814.41942379207</v>
      </c>
      <c r="E16" s="30">
        <v>43.756659165329737</v>
      </c>
      <c r="F16" s="30">
        <v>49.17</v>
      </c>
      <c r="G16" s="30">
        <v>49.17</v>
      </c>
      <c r="H16" s="30">
        <v>-5.4133408346702625</v>
      </c>
      <c r="I16" s="31">
        <v>1.2078980641158745</v>
      </c>
      <c r="J16" s="31">
        <v>-0.20789806411587461</v>
      </c>
      <c r="K16" s="32">
        <v>-7.7333440495289461</v>
      </c>
      <c r="L16" s="32">
        <v>-1.9333360123822365</v>
      </c>
      <c r="M16" s="29">
        <v>-0.48333400307139246</v>
      </c>
      <c r="Q16" s="33">
        <v>0</v>
      </c>
      <c r="S16" s="30">
        <v>2.1878329582664868</v>
      </c>
      <c r="U16" s="30">
        <v>2.1878329582664868</v>
      </c>
      <c r="V16" s="30">
        <v>7.3216709568944633</v>
      </c>
      <c r="W16" s="30">
        <v>7.8155162595035392</v>
      </c>
      <c r="Y16" s="33">
        <v>0</v>
      </c>
      <c r="Z16" s="32">
        <v>0</v>
      </c>
      <c r="AA16" s="30">
        <v>0</v>
      </c>
      <c r="AB16" s="32">
        <v>0</v>
      </c>
      <c r="AD16" s="30">
        <v>7.0323202229994219</v>
      </c>
      <c r="AE16" s="34">
        <v>13.887833846513997</v>
      </c>
      <c r="AF16" s="30">
        <v>46.95754848222564</v>
      </c>
      <c r="AG16" s="30">
        <v>49.17</v>
      </c>
      <c r="AH16" s="30">
        <v>49.17</v>
      </c>
      <c r="AI16" s="30">
        <v>-2.2124515177743578</v>
      </c>
      <c r="AJ16" s="32">
        <v>1.7925069482051299</v>
      </c>
      <c r="AK16" s="32">
        <v>0.44812673705128248</v>
      </c>
      <c r="AL16" s="32">
        <v>0.11203168425721904</v>
      </c>
      <c r="AM16" s="32">
        <v>0.24821935602782055</v>
      </c>
      <c r="AN16" s="30">
        <v>2.3478774241112821</v>
      </c>
      <c r="AO16" s="30">
        <v>7.5066488740706436</v>
      </c>
      <c r="AP16" s="35">
        <v>0.16630856248771853</v>
      </c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</row>
    <row r="17" spans="1:78" s="33" customFormat="1" x14ac:dyDescent="0.35">
      <c r="A17" s="28" t="s">
        <v>56</v>
      </c>
      <c r="B17" s="29">
        <v>181982</v>
      </c>
      <c r="C17" s="29">
        <v>229010.07099805921</v>
      </c>
      <c r="D17" s="29">
        <v>245805.81064022324</v>
      </c>
      <c r="E17" s="30">
        <v>66.646810819216483</v>
      </c>
      <c r="F17" s="30">
        <v>68.820000000000007</v>
      </c>
      <c r="G17" s="30">
        <v>68.820000000000007</v>
      </c>
      <c r="H17" s="30">
        <v>-2.1731891807835182</v>
      </c>
      <c r="I17" s="31">
        <v>1.0354854236934707</v>
      </c>
      <c r="J17" s="31">
        <v>-3.5485423693470651E-2</v>
      </c>
      <c r="K17" s="32">
        <v>-2.9397811245858447</v>
      </c>
      <c r="L17" s="32">
        <v>-0.73494528114646118</v>
      </c>
      <c r="M17" s="29">
        <v>-0.18373632027742851</v>
      </c>
      <c r="N17" s="33">
        <v>0</v>
      </c>
      <c r="Q17" s="33">
        <v>0</v>
      </c>
      <c r="S17" s="30">
        <v>3.3323405409608249</v>
      </c>
      <c r="T17" s="30">
        <v>0</v>
      </c>
      <c r="U17" s="30">
        <v>3.3323405409608249</v>
      </c>
      <c r="V17" s="30">
        <v>9.7317703557823165</v>
      </c>
      <c r="W17" s="30">
        <v>10.445504386957017</v>
      </c>
      <c r="X17" s="33">
        <v>1</v>
      </c>
      <c r="Y17" s="32">
        <v>12.75</v>
      </c>
      <c r="Z17" s="32">
        <v>-1.2063749999999993</v>
      </c>
      <c r="AA17" s="30">
        <v>-8.042500000000001E-2</v>
      </c>
      <c r="AB17" s="32">
        <v>43.207499999999996</v>
      </c>
      <c r="AD17" s="30">
        <v>10.305453194912664</v>
      </c>
      <c r="AE17" s="34">
        <v>20.106614087337519</v>
      </c>
      <c r="AF17" s="30">
        <v>71.534728968936662</v>
      </c>
      <c r="AG17" s="30">
        <v>68.820000000000007</v>
      </c>
      <c r="AH17" s="30">
        <v>68.820000000000007</v>
      </c>
      <c r="AI17" s="30">
        <v>2.7147289689366585</v>
      </c>
      <c r="AJ17" s="32">
        <v>6.7182958568656055</v>
      </c>
      <c r="AK17" s="32">
        <v>1.6795739642164014</v>
      </c>
      <c r="AL17" s="32">
        <v>0.41989349103310569</v>
      </c>
      <c r="AM17" s="32">
        <v>0.89418411211170823</v>
      </c>
      <c r="AN17" s="30">
        <v>3.5767364484468329</v>
      </c>
      <c r="AO17" s="30">
        <v>11.061261478810044</v>
      </c>
      <c r="AP17" s="35">
        <v>0.18458682333597828</v>
      </c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</row>
    <row r="18" spans="1:78" s="33" customFormat="1" x14ac:dyDescent="0.35">
      <c r="A18" s="28" t="s">
        <v>57</v>
      </c>
      <c r="B18" s="29">
        <v>457737</v>
      </c>
      <c r="C18" s="29">
        <v>582889.51470552047</v>
      </c>
      <c r="D18" s="29">
        <v>627586.84138606337</v>
      </c>
      <c r="E18" s="30">
        <v>170.58341484658811</v>
      </c>
      <c r="F18" s="30">
        <v>144.86000000000001</v>
      </c>
      <c r="G18" s="30">
        <v>144.86000000000001</v>
      </c>
      <c r="H18" s="30">
        <v>25.723414846588099</v>
      </c>
      <c r="I18" s="31">
        <v>0.69147163710757054</v>
      </c>
      <c r="J18" s="31">
        <v>0.30852836289242941</v>
      </c>
      <c r="K18" s="32">
        <v>36.385329691731989</v>
      </c>
      <c r="L18" s="32">
        <v>9.0963324229329974</v>
      </c>
      <c r="M18" s="29">
        <v>2.2740831056195443</v>
      </c>
      <c r="Q18" s="33">
        <v>0</v>
      </c>
      <c r="S18" s="30">
        <v>8.5291707423294056</v>
      </c>
      <c r="U18" s="30">
        <v>8.5291707423294056</v>
      </c>
      <c r="V18" s="30">
        <v>46.275126686626763</v>
      </c>
      <c r="W18" s="30">
        <v>49.823611266488555</v>
      </c>
      <c r="Y18" s="32">
        <v>0</v>
      </c>
      <c r="Z18" s="32">
        <v>0</v>
      </c>
      <c r="AA18" s="30">
        <v>0</v>
      </c>
      <c r="AB18" s="32">
        <v>0</v>
      </c>
      <c r="AD18" s="30">
        <v>26.230028161748418</v>
      </c>
      <c r="AE18" s="34">
        <v>53.314328566793144</v>
      </c>
      <c r="AF18" s="30">
        <v>183.6641487203695</v>
      </c>
      <c r="AG18" s="30">
        <v>144.86000000000001</v>
      </c>
      <c r="AH18" s="30">
        <v>144.86000000000001</v>
      </c>
      <c r="AI18" s="30">
        <v>38.804148720369547</v>
      </c>
      <c r="AJ18" s="32">
        <v>17.87893067221718</v>
      </c>
      <c r="AK18" s="32">
        <v>4.469732668054295</v>
      </c>
      <c r="AL18" s="32">
        <v>1.1174331669577022</v>
      </c>
      <c r="AM18" s="32">
        <v>2.2958018590046194</v>
      </c>
      <c r="AN18" s="30">
        <v>9.1832074360184777</v>
      </c>
      <c r="AO18" s="30">
        <v>28.241407862372856</v>
      </c>
      <c r="AP18" s="35">
        <v>0.19529697918474148</v>
      </c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</row>
    <row r="19" spans="1:78" s="33" customFormat="1" x14ac:dyDescent="0.35">
      <c r="A19" s="28" t="s">
        <v>58</v>
      </c>
      <c r="B19" s="29">
        <v>395341</v>
      </c>
      <c r="C19" s="29">
        <v>537012.06134161982</v>
      </c>
      <c r="D19" s="29">
        <v>587608.86896362703</v>
      </c>
      <c r="E19" s="30">
        <v>156.34330255178878</v>
      </c>
      <c r="F19" s="30">
        <v>130.47999999999999</v>
      </c>
      <c r="G19" s="30">
        <v>130.47999999999999</v>
      </c>
      <c r="H19" s="30">
        <v>25.863302551788767</v>
      </c>
      <c r="I19" s="31">
        <v>0.81078315214844532</v>
      </c>
      <c r="J19" s="31">
        <v>0.18921684785155476</v>
      </c>
      <c r="K19" s="32">
        <v>35.806729298552717</v>
      </c>
      <c r="L19" s="32">
        <v>8.9516823246381794</v>
      </c>
      <c r="M19" s="29">
        <v>2.2379205810476486</v>
      </c>
      <c r="N19" s="33">
        <v>4</v>
      </c>
      <c r="Q19" s="33">
        <v>320</v>
      </c>
      <c r="S19" s="30">
        <v>7.8171651275894396</v>
      </c>
      <c r="U19" s="30">
        <v>7.8171651275894396</v>
      </c>
      <c r="V19" s="30">
        <v>24.035416682213377</v>
      </c>
      <c r="W19" s="30">
        <v>26.300012659716206</v>
      </c>
      <c r="X19" s="33">
        <v>3</v>
      </c>
      <c r="Y19" s="32">
        <v>38.25</v>
      </c>
      <c r="Z19" s="32">
        <v>252.04950000000002</v>
      </c>
      <c r="AA19" s="30">
        <v>16.8033</v>
      </c>
      <c r="AB19" s="32">
        <v>1284.2549999999999</v>
      </c>
      <c r="AD19" s="30">
        <v>24.165542760372894</v>
      </c>
      <c r="AE19" s="34">
        <v>47.286591960826257</v>
      </c>
      <c r="AF19" s="30">
        <v>171.0738320345705</v>
      </c>
      <c r="AG19" s="30">
        <v>130.47999999999999</v>
      </c>
      <c r="AH19" s="30">
        <v>130.47999999999999</v>
      </c>
      <c r="AI19" s="30">
        <v>40.593832034570482</v>
      </c>
      <c r="AJ19" s="32">
        <v>20.238723048802864</v>
      </c>
      <c r="AK19" s="32">
        <v>5.0596807622007161</v>
      </c>
      <c r="AL19" s="32">
        <v>1.2649201904869329</v>
      </c>
      <c r="AM19" s="32">
        <v>-1.8615770995678687</v>
      </c>
      <c r="AN19" s="30">
        <v>8.5536916017285254</v>
      </c>
      <c r="AO19" s="30">
        <v>26.442399103363218</v>
      </c>
      <c r="AP19" s="35">
        <v>0.25596539504886723</v>
      </c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</row>
    <row r="20" spans="1:78" s="33" customFormat="1" x14ac:dyDescent="0.35">
      <c r="A20" s="28" t="s">
        <v>59</v>
      </c>
      <c r="B20" s="29">
        <v>32318</v>
      </c>
      <c r="C20" s="29">
        <v>41962.902603275186</v>
      </c>
      <c r="D20" s="29">
        <v>45407.510675873469</v>
      </c>
      <c r="E20" s="30">
        <v>11.749612728917054</v>
      </c>
      <c r="F20" s="30">
        <v>6.6300000000000008</v>
      </c>
      <c r="G20" s="30">
        <v>6.6300000000000008</v>
      </c>
      <c r="H20" s="30">
        <v>5.1196127289170539</v>
      </c>
      <c r="I20" s="31">
        <v>0.575445060612783</v>
      </c>
      <c r="J20" s="31">
        <v>0.42455493938721706</v>
      </c>
      <c r="K20" s="32">
        <v>7.313732469881506</v>
      </c>
      <c r="L20" s="32">
        <v>1.8284331174703765</v>
      </c>
      <c r="M20" s="29">
        <v>0.45710827934473863</v>
      </c>
      <c r="Q20" s="33">
        <v>0</v>
      </c>
      <c r="S20" s="30">
        <v>0.5874806364458528</v>
      </c>
      <c r="U20" s="30">
        <v>0.5874806364458528</v>
      </c>
      <c r="V20" s="30">
        <v>1.1496685644732929</v>
      </c>
      <c r="W20" s="30">
        <v>1.2440413883800951</v>
      </c>
      <c r="Y20" s="32">
        <v>0</v>
      </c>
      <c r="Z20" s="32">
        <v>0</v>
      </c>
      <c r="AA20" s="30">
        <v>0</v>
      </c>
      <c r="AB20" s="32">
        <v>0</v>
      </c>
      <c r="AD20" s="30">
        <v>1.8883306171473837</v>
      </c>
      <c r="AE20" s="34">
        <v>2.6436628640063371</v>
      </c>
      <c r="AF20" s="30">
        <v>12.714102989244573</v>
      </c>
      <c r="AG20" s="30">
        <v>6.6300000000000008</v>
      </c>
      <c r="AH20" s="30">
        <v>6.6300000000000008</v>
      </c>
      <c r="AI20" s="30">
        <v>6.0841029892445739</v>
      </c>
      <c r="AJ20" s="32">
        <v>1.3778432290393137</v>
      </c>
      <c r="AK20" s="32">
        <v>0.34446080725982842</v>
      </c>
      <c r="AL20" s="32">
        <v>8.6115201810651354E-2</v>
      </c>
      <c r="AM20" s="32">
        <v>0.15892628736555717</v>
      </c>
      <c r="AN20" s="30">
        <v>0.63570514946222878</v>
      </c>
      <c r="AO20" s="30">
        <v>2.0433379804143064</v>
      </c>
      <c r="AP20" s="35">
        <v>0.21316963132608957</v>
      </c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</row>
    <row r="21" spans="1:78" s="33" customFormat="1" x14ac:dyDescent="0.35">
      <c r="A21" s="28" t="s">
        <v>60</v>
      </c>
      <c r="B21" s="29">
        <v>323592</v>
      </c>
      <c r="C21" s="29">
        <v>445760.92183341226</v>
      </c>
      <c r="D21" s="29">
        <v>489392.67963105947</v>
      </c>
      <c r="E21" s="30">
        <v>129.7979620907052</v>
      </c>
      <c r="F21" s="30">
        <v>86.449999999999989</v>
      </c>
      <c r="G21" s="30">
        <v>86.449999999999989</v>
      </c>
      <c r="H21" s="30">
        <v>43.347962090705195</v>
      </c>
      <c r="I21" s="31">
        <v>0.65763159450342601</v>
      </c>
      <c r="J21" s="31">
        <v>0.34236840549657394</v>
      </c>
      <c r="K21" s="32">
        <v>60.257702066698215</v>
      </c>
      <c r="L21" s="32">
        <v>15.064425516674554</v>
      </c>
      <c r="M21" s="29">
        <v>3.7661063789803331</v>
      </c>
      <c r="N21" s="33">
        <v>1</v>
      </c>
      <c r="Q21" s="33">
        <v>80</v>
      </c>
      <c r="S21" s="30">
        <v>6.4898981045352615</v>
      </c>
      <c r="U21" s="30">
        <v>6.4898981045352615</v>
      </c>
      <c r="V21" s="30">
        <v>21.387346284004551</v>
      </c>
      <c r="W21" s="30">
        <v>23.480772305199913</v>
      </c>
      <c r="X21" s="33">
        <v>0</v>
      </c>
      <c r="Y21" s="32">
        <v>0</v>
      </c>
      <c r="Z21" s="32">
        <v>61.612500000000004</v>
      </c>
      <c r="AA21" s="30">
        <v>4.1074999999999999</v>
      </c>
      <c r="AB21" s="32">
        <v>278.25</v>
      </c>
      <c r="AD21" s="30">
        <v>20.059241482503555</v>
      </c>
      <c r="AE21" s="34">
        <v>39.298972024541975</v>
      </c>
      <c r="AF21" s="30">
        <v>142.50278426595708</v>
      </c>
      <c r="AG21" s="30">
        <v>86.449999999999989</v>
      </c>
      <c r="AH21" s="30">
        <v>86.449999999999989</v>
      </c>
      <c r="AI21" s="30">
        <v>56.052784265957072</v>
      </c>
      <c r="AJ21" s="32">
        <v>17.452703119058903</v>
      </c>
      <c r="AK21" s="32">
        <v>4.3631757797647257</v>
      </c>
      <c r="AL21" s="32">
        <v>1.0907939448866417</v>
      </c>
      <c r="AM21" s="32">
        <v>0.78128480332446326</v>
      </c>
      <c r="AN21" s="30">
        <v>7.125139213297853</v>
      </c>
      <c r="AO21" s="30">
        <v>22.022670583397677</v>
      </c>
      <c r="AP21" s="35">
        <v>0.2696714244953351</v>
      </c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</row>
    <row r="22" spans="1:78" s="33" customFormat="1" x14ac:dyDescent="0.35">
      <c r="A22" s="28" t="s">
        <v>61</v>
      </c>
      <c r="B22" s="29">
        <v>1237066</v>
      </c>
      <c r="C22" s="29">
        <v>1661443.6192979759</v>
      </c>
      <c r="D22" s="29">
        <v>1813007.0547615383</v>
      </c>
      <c r="E22" s="30">
        <v>466.85017700860419</v>
      </c>
      <c r="F22" s="30">
        <v>542.13259395904959</v>
      </c>
      <c r="G22" s="30">
        <v>541.31246426109715</v>
      </c>
      <c r="H22" s="30">
        <v>-75.282416950445366</v>
      </c>
      <c r="I22" s="31">
        <v>0.94166144182331057</v>
      </c>
      <c r="J22" s="31">
        <v>5.833855817668944E-2</v>
      </c>
      <c r="K22" s="32">
        <v>-107.79673412707095</v>
      </c>
      <c r="L22" s="32">
        <v>-26.949183531767737</v>
      </c>
      <c r="M22" s="29">
        <v>-6.7372958826050686</v>
      </c>
      <c r="N22" s="33">
        <v>10</v>
      </c>
      <c r="Q22" s="33">
        <v>800</v>
      </c>
      <c r="S22" s="30">
        <v>23.34250885043021</v>
      </c>
      <c r="U22" s="30">
        <v>23.34250885043021</v>
      </c>
      <c r="V22" s="30">
        <v>164.16886531476203</v>
      </c>
      <c r="W22" s="30">
        <v>179.1449962735567</v>
      </c>
      <c r="Y22" s="32">
        <v>0</v>
      </c>
      <c r="Z22" s="32">
        <v>105.28762499999999</v>
      </c>
      <c r="AA22" s="30">
        <v>7.0191749999999997</v>
      </c>
      <c r="AB22" s="32">
        <v>475.49250000000001</v>
      </c>
      <c r="AD22" s="30">
        <v>74.764962868408915</v>
      </c>
      <c r="AE22" s="34">
        <v>210.33648895378215</v>
      </c>
      <c r="AF22" s="30">
        <v>509.43809022596287</v>
      </c>
      <c r="AG22" s="30">
        <v>540.64575269178226</v>
      </c>
      <c r="AH22" s="30">
        <v>540.64575269178226</v>
      </c>
      <c r="AI22" s="30">
        <v>-31.207662465819357</v>
      </c>
      <c r="AJ22" s="32">
        <v>62.749433138664202</v>
      </c>
      <c r="AK22" s="32">
        <v>15.68735828466605</v>
      </c>
      <c r="AL22" s="32">
        <v>3.9218395709704201</v>
      </c>
      <c r="AM22" s="32">
        <v>-3.6320238721754641</v>
      </c>
      <c r="AN22" s="30">
        <v>25.471904511298149</v>
      </c>
      <c r="AO22" s="30">
        <v>81.585317464269224</v>
      </c>
      <c r="AP22" s="35">
        <v>0.24503694299829237</v>
      </c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</row>
    <row r="23" spans="1:78" s="33" customFormat="1" x14ac:dyDescent="0.35">
      <c r="A23" s="28" t="s">
        <v>62</v>
      </c>
      <c r="B23" s="29">
        <v>128409</v>
      </c>
      <c r="C23" s="29">
        <v>164805.2818652828</v>
      </c>
      <c r="D23" s="29">
        <v>177803.95396002664</v>
      </c>
      <c r="E23" s="30">
        <v>48.05184976444302</v>
      </c>
      <c r="F23" s="30">
        <v>34.979999999999997</v>
      </c>
      <c r="G23" s="30">
        <v>34.979999999999997</v>
      </c>
      <c r="H23" s="30">
        <v>13.071849764443021</v>
      </c>
      <c r="I23" s="31">
        <v>0.7561397870451112</v>
      </c>
      <c r="J23" s="31">
        <v>0.24386021295488886</v>
      </c>
      <c r="K23" s="32">
        <v>18.15639846039883</v>
      </c>
      <c r="L23" s="32">
        <v>4.5390996150997074</v>
      </c>
      <c r="M23" s="29">
        <v>1.1347749037181882</v>
      </c>
      <c r="Q23" s="33">
        <v>0</v>
      </c>
      <c r="S23" s="30">
        <v>2.402592488222151</v>
      </c>
      <c r="U23" s="30">
        <v>2.402592488222151</v>
      </c>
      <c r="V23" s="30">
        <v>7.1266801088623222</v>
      </c>
      <c r="W23" s="30">
        <v>7.6887821046888858</v>
      </c>
      <c r="Y23" s="32">
        <v>0</v>
      </c>
      <c r="Z23" s="32">
        <v>0</v>
      </c>
      <c r="AA23" s="30">
        <v>0</v>
      </c>
      <c r="AB23" s="32">
        <v>0</v>
      </c>
      <c r="AD23" s="30">
        <v>7.4162376839377258</v>
      </c>
      <c r="AE23" s="34">
        <v>14.672067152381455</v>
      </c>
      <c r="AF23" s="30">
        <v>51.841838966029812</v>
      </c>
      <c r="AG23" s="30">
        <v>34.979999999999997</v>
      </c>
      <c r="AH23" s="30">
        <v>34.979999999999997</v>
      </c>
      <c r="AI23" s="30">
        <v>16.861838966029822</v>
      </c>
      <c r="AJ23" s="32">
        <v>5.1994688378975482</v>
      </c>
      <c r="AK23" s="32">
        <v>1.2998672094743871</v>
      </c>
      <c r="AL23" s="32">
        <v>0.32496680235234843</v>
      </c>
      <c r="AM23" s="32">
        <v>0.64802298707537276</v>
      </c>
      <c r="AN23" s="30">
        <v>2.5920919483014915</v>
      </c>
      <c r="AO23" s="30">
        <v>8.0011779282011997</v>
      </c>
      <c r="AP23" s="35">
        <v>0.20245733702067384</v>
      </c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</row>
    <row r="24" spans="1:78" s="33" customFormat="1" x14ac:dyDescent="0.35">
      <c r="A24" s="28" t="s">
        <v>63</v>
      </c>
      <c r="B24" s="29">
        <v>2222444</v>
      </c>
      <c r="C24" s="29">
        <v>3245613.2786201145</v>
      </c>
      <c r="D24" s="29">
        <v>3611030.8781272974</v>
      </c>
      <c r="E24" s="30">
        <v>1260.3212814220142</v>
      </c>
      <c r="F24" s="30">
        <v>1087.6453160863678</v>
      </c>
      <c r="G24" s="30">
        <v>1087.6453160863678</v>
      </c>
      <c r="H24" s="30">
        <v>172.67596533564614</v>
      </c>
      <c r="I24" s="31">
        <v>0.8265296657213046</v>
      </c>
      <c r="J24" s="31">
        <v>0.17347033427869538</v>
      </c>
      <c r="K24" s="32">
        <v>174.11891724601944</v>
      </c>
      <c r="L24" s="32">
        <v>44.722889166555518</v>
      </c>
      <c r="M24" s="29">
        <v>11.180722291079842</v>
      </c>
      <c r="Q24" s="33">
        <v>0</v>
      </c>
      <c r="S24" s="30">
        <v>63.016064071100708</v>
      </c>
      <c r="U24" s="30">
        <v>63.016064071100708</v>
      </c>
      <c r="V24" s="30">
        <v>328.07381838567471</v>
      </c>
      <c r="W24" s="30">
        <v>365.01104315159574</v>
      </c>
      <c r="Y24" s="32">
        <v>0</v>
      </c>
      <c r="Z24" s="32">
        <v>0</v>
      </c>
      <c r="AA24" s="30">
        <v>0</v>
      </c>
      <c r="AB24" s="32">
        <v>0</v>
      </c>
      <c r="AD24" s="30">
        <v>146.05259753790514</v>
      </c>
      <c r="AE24" s="34">
        <v>419.34080211976357</v>
      </c>
      <c r="AF24" s="30">
        <v>1402.2185247870189</v>
      </c>
      <c r="AG24" s="30">
        <v>1087.6453160863678</v>
      </c>
      <c r="AH24" s="30">
        <v>1087.6453160863678</v>
      </c>
      <c r="AI24" s="30">
        <v>314.57320870065109</v>
      </c>
      <c r="AJ24" s="32">
        <v>150.93967922307601</v>
      </c>
      <c r="AK24" s="32">
        <v>36.541759950718351</v>
      </c>
      <c r="AL24" s="32">
        <v>9.1354399872228189</v>
      </c>
      <c r="AM24" s="32">
        <v>17.527731559837733</v>
      </c>
      <c r="AN24" s="30">
        <v>70.110926239350931</v>
      </c>
      <c r="AO24" s="30">
        <v>162.4963895157284</v>
      </c>
      <c r="AP24" s="35">
        <v>0.3288430210229672</v>
      </c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</row>
    <row r="25" spans="1:78" s="33" customFormat="1" x14ac:dyDescent="0.35">
      <c r="A25" s="28" t="s">
        <v>64</v>
      </c>
      <c r="B25" s="29">
        <v>1293285</v>
      </c>
      <c r="C25" s="29">
        <v>1555957.8391109535</v>
      </c>
      <c r="D25" s="29">
        <v>1649769.567364865</v>
      </c>
      <c r="E25" s="30">
        <v>590.04467992061018</v>
      </c>
      <c r="F25" s="30">
        <v>573.03000000000009</v>
      </c>
      <c r="G25" s="30">
        <v>573.03000000000009</v>
      </c>
      <c r="H25" s="30">
        <v>17.014679920610046</v>
      </c>
      <c r="I25" s="31">
        <v>0.78536596443214424</v>
      </c>
      <c r="J25" s="31">
        <v>0.21463403556785576</v>
      </c>
      <c r="K25" s="32">
        <v>25.704564215809924</v>
      </c>
      <c r="L25" s="32">
        <v>6.426141053952481</v>
      </c>
      <c r="M25" s="29">
        <v>1.6065352634077934</v>
      </c>
      <c r="N25" s="33">
        <v>19</v>
      </c>
      <c r="O25" s="33">
        <v>12</v>
      </c>
      <c r="P25" s="33">
        <v>304</v>
      </c>
      <c r="Q25" s="33">
        <v>1520</v>
      </c>
      <c r="R25" s="33">
        <v>2600</v>
      </c>
      <c r="S25" s="30">
        <v>29.502233996030505</v>
      </c>
      <c r="T25" s="30">
        <v>3</v>
      </c>
      <c r="U25" s="30">
        <v>26.502233996030505</v>
      </c>
      <c r="V25" s="30">
        <v>150.73888963778077</v>
      </c>
      <c r="W25" s="30">
        <v>159.82723084892564</v>
      </c>
      <c r="X25" s="33">
        <v>11</v>
      </c>
      <c r="Y25" s="32">
        <v>140.25</v>
      </c>
      <c r="Z25" s="32">
        <v>-5.7874999999999943</v>
      </c>
      <c r="AA25" s="30">
        <v>-0.38583333333333297</v>
      </c>
      <c r="AB25" s="32">
        <v>509.07499999999999</v>
      </c>
      <c r="AC25" s="33">
        <v>2600</v>
      </c>
      <c r="AD25" s="30">
        <v>70.0181027599929</v>
      </c>
      <c r="AE25" s="34">
        <v>190.65123484571592</v>
      </c>
      <c r="AF25" s="30">
        <v>625.61962274939935</v>
      </c>
      <c r="AG25" s="30">
        <v>573.03000000000009</v>
      </c>
      <c r="AH25" s="30">
        <v>573.03000000000009</v>
      </c>
      <c r="AI25" s="30">
        <v>52.58962274939941</v>
      </c>
      <c r="AJ25" s="32">
        <v>37.524691301564829</v>
      </c>
      <c r="AK25" s="32">
        <v>9.3811728253912072</v>
      </c>
      <c r="AL25" s="32">
        <v>2.3452932062305374</v>
      </c>
      <c r="AM25" s="32">
        <v>-11.179754715632511</v>
      </c>
      <c r="AN25" s="30">
        <v>31.280981137469972</v>
      </c>
      <c r="AO25" s="30">
        <v>74.239630531418939</v>
      </c>
      <c r="AP25" s="35">
        <v>0.14507510448804692</v>
      </c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</row>
    <row r="26" spans="1:78" s="33" customFormat="1" x14ac:dyDescent="0.35">
      <c r="A26" s="28" t="s">
        <v>65</v>
      </c>
      <c r="B26" s="29">
        <v>91983</v>
      </c>
      <c r="C26" s="29">
        <v>131515.0271742706</v>
      </c>
      <c r="D26" s="29">
        <v>145633.60830793867</v>
      </c>
      <c r="E26" s="30">
        <v>36.824207608795774</v>
      </c>
      <c r="F26" s="30">
        <v>26.86</v>
      </c>
      <c r="G26" s="30">
        <v>26.86</v>
      </c>
      <c r="H26" s="30">
        <v>9.9642076087957712</v>
      </c>
      <c r="I26" s="31">
        <v>0.76011890948160654</v>
      </c>
      <c r="J26" s="31">
        <v>0.23988109051839351</v>
      </c>
      <c r="K26" s="32">
        <v>14.234582298279673</v>
      </c>
      <c r="L26" s="32">
        <v>3.5586455745699181</v>
      </c>
      <c r="M26" s="29">
        <v>0.88966139359799634</v>
      </c>
      <c r="N26" s="33">
        <v>0</v>
      </c>
      <c r="Q26" s="33">
        <v>0</v>
      </c>
      <c r="S26" s="30">
        <v>1.8412103804397886</v>
      </c>
      <c r="U26" s="30">
        <v>1.8412103804397886</v>
      </c>
      <c r="V26" s="30">
        <v>5.0036653619683529</v>
      </c>
      <c r="W26" s="30">
        <v>5.5408256918298502</v>
      </c>
      <c r="X26" s="33">
        <v>0</v>
      </c>
      <c r="Y26" s="32">
        <v>0</v>
      </c>
      <c r="Z26" s="32">
        <v>12.024125000000002</v>
      </c>
      <c r="AA26" s="30">
        <v>0.80160833333333337</v>
      </c>
      <c r="AB26" s="32">
        <v>54.302500000000002</v>
      </c>
      <c r="AD26" s="30">
        <v>5.9181762228421784</v>
      </c>
      <c r="AE26" s="34">
        <v>8.2854467119790485</v>
      </c>
      <c r="AF26" s="30">
        <v>40.777410326222835</v>
      </c>
      <c r="AG26" s="30">
        <v>26.86</v>
      </c>
      <c r="AH26" s="30">
        <v>26.86</v>
      </c>
      <c r="AI26" s="30">
        <v>13.917410326222837</v>
      </c>
      <c r="AJ26" s="32">
        <v>5.6474324534672355</v>
      </c>
      <c r="AK26" s="32">
        <v>1.4118581133668089</v>
      </c>
      <c r="AL26" s="32">
        <v>0.35296452832405389</v>
      </c>
      <c r="AM26" s="32">
        <v>0.50971762907778539</v>
      </c>
      <c r="AN26" s="30">
        <v>2.038870516311142</v>
      </c>
      <c r="AO26" s="30">
        <v>6.5535123738572416</v>
      </c>
      <c r="AP26" s="35">
        <v>0.30698240182790459</v>
      </c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</row>
    <row r="27" spans="1:78" s="33" customFormat="1" x14ac:dyDescent="0.35">
      <c r="A27" s="28" t="s">
        <v>66</v>
      </c>
      <c r="B27" s="29">
        <v>263543</v>
      </c>
      <c r="C27" s="29">
        <v>342550.15355296677</v>
      </c>
      <c r="D27" s="29">
        <v>370766.99410759774</v>
      </c>
      <c r="E27" s="30">
        <v>116.10211059843049</v>
      </c>
      <c r="F27" s="30">
        <v>128.07</v>
      </c>
      <c r="G27" s="30">
        <v>128.07</v>
      </c>
      <c r="H27" s="30">
        <v>-11.967889401569508</v>
      </c>
      <c r="I27" s="31">
        <v>0.97388683451058455</v>
      </c>
      <c r="J27" s="31">
        <v>2.6113165489415446E-2</v>
      </c>
      <c r="K27" s="32">
        <v>-12.879938578813309</v>
      </c>
      <c r="L27" s="32">
        <v>-3.2199846447033273</v>
      </c>
      <c r="M27" s="29">
        <v>-0.80499616113558203</v>
      </c>
      <c r="Q27" s="33">
        <v>0</v>
      </c>
      <c r="S27" s="30">
        <v>5.8051055299215246</v>
      </c>
      <c r="U27" s="30">
        <v>5.8051055299215246</v>
      </c>
      <c r="V27" s="30">
        <v>33.089124680824696</v>
      </c>
      <c r="W27" s="30">
        <v>35.814770970943108</v>
      </c>
      <c r="Y27" s="32">
        <v>0</v>
      </c>
      <c r="Z27" s="32">
        <v>0</v>
      </c>
      <c r="AA27" s="30">
        <v>0</v>
      </c>
      <c r="AB27" s="32">
        <v>0</v>
      </c>
      <c r="AD27" s="30">
        <v>15.414756909883506</v>
      </c>
      <c r="AE27" s="34">
        <v>34.558703133293925</v>
      </c>
      <c r="AF27" s="30">
        <v>125.66577509786995</v>
      </c>
      <c r="AG27" s="30">
        <v>128.07</v>
      </c>
      <c r="AH27" s="30">
        <v>128.07</v>
      </c>
      <c r="AI27" s="30">
        <v>-2.4042249021300437</v>
      </c>
      <c r="AJ27" s="32">
        <v>11.286736221852394</v>
      </c>
      <c r="AK27" s="32">
        <v>2.8216840554630984</v>
      </c>
      <c r="AL27" s="32">
        <v>0.7054210138305036</v>
      </c>
      <c r="AM27" s="32">
        <v>1.5708221887233746</v>
      </c>
      <c r="AN27" s="30">
        <v>6.2832887548934986</v>
      </c>
      <c r="AO27" s="30">
        <v>16.684514734841901</v>
      </c>
      <c r="AP27" s="35">
        <v>0.21413462360700905</v>
      </c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</row>
    <row r="28" spans="1:78" x14ac:dyDescent="0.35">
      <c r="A28" s="6" t="s">
        <v>67</v>
      </c>
      <c r="B28" s="7">
        <v>266661</v>
      </c>
      <c r="C28" s="7">
        <v>346921.12586494244</v>
      </c>
      <c r="D28" s="7">
        <v>375585.45653099322</v>
      </c>
      <c r="E28" s="8">
        <v>97.137915242183894</v>
      </c>
      <c r="F28" s="8">
        <v>69.22999999999999</v>
      </c>
      <c r="G28" s="8">
        <v>69.22999999999999</v>
      </c>
      <c r="H28" s="8">
        <v>27.907915242183883</v>
      </c>
      <c r="I28" s="9">
        <v>1.0590691874796401</v>
      </c>
      <c r="J28" s="9">
        <v>-5.9069187479640163E-2</v>
      </c>
      <c r="K28" s="10">
        <v>39.868450345976981</v>
      </c>
      <c r="L28" s="10">
        <v>9.9671125864942454</v>
      </c>
      <c r="M28" s="7">
        <v>2.4917781464989717</v>
      </c>
      <c r="Q28" s="1">
        <v>0</v>
      </c>
      <c r="S28" s="8">
        <v>4.8568957621091942</v>
      </c>
      <c r="U28" s="8">
        <v>4.8568957621091942</v>
      </c>
      <c r="V28" s="8">
        <v>30.969606039323725</v>
      </c>
      <c r="W28" s="8">
        <v>33.528467296029369</v>
      </c>
      <c r="Y28" s="10">
        <v>0</v>
      </c>
      <c r="Z28" s="10">
        <v>0</v>
      </c>
      <c r="AA28" s="8">
        <v>0</v>
      </c>
      <c r="AB28" s="10">
        <v>0</v>
      </c>
      <c r="AD28" s="8">
        <v>15.61145066392241</v>
      </c>
      <c r="AE28" s="11">
        <v>33.608073348046979</v>
      </c>
      <c r="AF28" s="12">
        <v>105.16392782867811</v>
      </c>
      <c r="AG28" s="12">
        <v>69.22999999999999</v>
      </c>
      <c r="AH28" s="12">
        <v>69.22999999999999</v>
      </c>
      <c r="AI28" s="12">
        <v>35.933927828678108</v>
      </c>
      <c r="AJ28" s="13">
        <v>11.465732266420316</v>
      </c>
      <c r="AK28" s="13">
        <v>2.866433066605079</v>
      </c>
      <c r="AL28" s="13">
        <v>0.71660826661543964</v>
      </c>
      <c r="AM28" s="13">
        <v>1.3145490978584762</v>
      </c>
      <c r="AN28" s="12">
        <v>5.2581963914339047</v>
      </c>
      <c r="AO28" s="12">
        <v>16.901345543894696</v>
      </c>
      <c r="AP28" s="26">
        <v>0.2149870484701614</v>
      </c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</row>
    <row r="29" spans="1:78" x14ac:dyDescent="0.35">
      <c r="A29" s="6" t="s">
        <v>68</v>
      </c>
      <c r="B29" s="7">
        <v>271919</v>
      </c>
      <c r="C29" s="7">
        <v>358913.24034665298</v>
      </c>
      <c r="D29" s="7">
        <v>389982.61189902906</v>
      </c>
      <c r="E29" s="8">
        <v>103.56189780719738</v>
      </c>
      <c r="F29" s="8">
        <v>88.93</v>
      </c>
      <c r="G29" s="8">
        <v>88.93</v>
      </c>
      <c r="H29" s="8">
        <v>14.631897807197381</v>
      </c>
      <c r="I29" s="9">
        <v>0.96660068211477934</v>
      </c>
      <c r="J29" s="9">
        <v>3.3399317885220645E-2</v>
      </c>
      <c r="K29" s="10">
        <v>20.430058043423095</v>
      </c>
      <c r="L29" s="10">
        <v>5.1075145108557738</v>
      </c>
      <c r="M29" s="7">
        <v>1.2768786276500999</v>
      </c>
      <c r="Q29" s="1">
        <v>0</v>
      </c>
      <c r="S29" s="8">
        <v>5.1780948903598691</v>
      </c>
      <c r="U29" s="8">
        <v>5.1780948903598691</v>
      </c>
      <c r="V29" s="8">
        <v>16.391251748714925</v>
      </c>
      <c r="W29" s="8">
        <v>17.810162598304895</v>
      </c>
      <c r="Y29" s="10">
        <v>0</v>
      </c>
      <c r="Z29" s="10">
        <v>0</v>
      </c>
      <c r="AA29" s="8">
        <v>0</v>
      </c>
      <c r="AB29" s="10">
        <v>0</v>
      </c>
      <c r="AD29" s="8">
        <v>16.151095815599387</v>
      </c>
      <c r="AE29" s="11">
        <v>29.51046278964186</v>
      </c>
      <c r="AF29" s="12">
        <v>112.52674702405359</v>
      </c>
      <c r="AG29" s="12">
        <v>88.93</v>
      </c>
      <c r="AH29" s="12">
        <v>88.93</v>
      </c>
      <c r="AI29" s="12">
        <v>23.596747024053592</v>
      </c>
      <c r="AJ29" s="13">
        <v>12.427748620950432</v>
      </c>
      <c r="AK29" s="13">
        <v>3.1069371552376079</v>
      </c>
      <c r="AL29" s="13">
        <v>0.77673428877056516</v>
      </c>
      <c r="AM29" s="13">
        <v>1.4065843378006697</v>
      </c>
      <c r="AN29" s="12">
        <v>5.6263373512026797</v>
      </c>
      <c r="AO29" s="12">
        <v>17.549217535456311</v>
      </c>
      <c r="AP29" s="26">
        <v>0.22851931312174628</v>
      </c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</row>
    <row r="30" spans="1:78" x14ac:dyDescent="0.35">
      <c r="A30" s="6" t="s">
        <v>69</v>
      </c>
      <c r="B30" s="7">
        <v>82106</v>
      </c>
      <c r="C30" s="7">
        <v>104162.01898097646</v>
      </c>
      <c r="D30" s="7">
        <v>112039.16861703948</v>
      </c>
      <c r="E30" s="8">
        <v>29.165365314673409</v>
      </c>
      <c r="F30" s="8">
        <v>12.21</v>
      </c>
      <c r="G30" s="8">
        <v>12.21</v>
      </c>
      <c r="H30" s="8">
        <v>16.955365314673411</v>
      </c>
      <c r="I30" s="9">
        <v>0.43258426636351816</v>
      </c>
      <c r="J30" s="9">
        <v>0.5674157336364819</v>
      </c>
      <c r="K30" s="10">
        <v>24.221950449533441</v>
      </c>
      <c r="L30" s="10">
        <v>6.0554876123833603</v>
      </c>
      <c r="M30" s="7">
        <v>1.5138719030201466</v>
      </c>
      <c r="Q30" s="1">
        <v>0</v>
      </c>
      <c r="S30" s="8">
        <v>1.4582682657336705</v>
      </c>
      <c r="U30" s="8">
        <v>1.4582682657336705</v>
      </c>
      <c r="V30" s="8">
        <v>4.2507051850899913</v>
      </c>
      <c r="W30" s="8">
        <v>4.5721605594127386</v>
      </c>
      <c r="Y30" s="10">
        <v>0</v>
      </c>
      <c r="Z30" s="10">
        <v>0</v>
      </c>
      <c r="AA30" s="8">
        <v>0</v>
      </c>
      <c r="AB30" s="10">
        <v>0</v>
      </c>
      <c r="AD30" s="8">
        <v>4.6872908541439404</v>
      </c>
      <c r="AE30" s="11">
        <v>6.5622071958015171</v>
      </c>
      <c r="AF30" s="12">
        <v>31.37096721277106</v>
      </c>
      <c r="AG30" s="12">
        <v>12.21</v>
      </c>
      <c r="AH30" s="12">
        <v>12.21</v>
      </c>
      <c r="AI30" s="12">
        <v>19.160967212771059</v>
      </c>
      <c r="AJ30" s="13">
        <v>3.150859854425212</v>
      </c>
      <c r="AK30" s="13">
        <v>0.787714963606303</v>
      </c>
      <c r="AL30" s="13">
        <v>0.19692874089172929</v>
      </c>
      <c r="AM30" s="13">
        <v>0.39213709015963827</v>
      </c>
      <c r="AN30" s="12">
        <v>1.5685483606385531</v>
      </c>
      <c r="AO30" s="12">
        <v>5.0417625877667769</v>
      </c>
      <c r="AP30" s="26">
        <v>0.1918775640285246</v>
      </c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</row>
    <row r="31" spans="1:78" s="33" customFormat="1" x14ac:dyDescent="0.35">
      <c r="A31" s="28" t="s">
        <v>70</v>
      </c>
      <c r="B31" s="29">
        <v>108988</v>
      </c>
      <c r="C31" s="29">
        <v>136402.89960234211</v>
      </c>
      <c r="D31" s="29">
        <v>146193.93517460712</v>
      </c>
      <c r="E31" s="30">
        <v>38.192811888655797</v>
      </c>
      <c r="F31" s="30">
        <v>41.900000000000006</v>
      </c>
      <c r="G31" s="30">
        <v>41.900000000000006</v>
      </c>
      <c r="H31" s="30">
        <v>-3.7071881113442013</v>
      </c>
      <c r="I31" s="31">
        <v>1.2165578133546802</v>
      </c>
      <c r="J31" s="31">
        <v>-0.21655781335468002</v>
      </c>
      <c r="K31" s="32">
        <v>-5.2959830162060015</v>
      </c>
      <c r="L31" s="32">
        <v>-1.3239957540515004</v>
      </c>
      <c r="M31" s="29">
        <v>-0.33099893849632511</v>
      </c>
      <c r="Q31" s="33">
        <v>0</v>
      </c>
      <c r="S31" s="30">
        <v>1.9096405944327901</v>
      </c>
      <c r="U31" s="30">
        <v>1.9096405944327901</v>
      </c>
      <c r="V31" s="30">
        <v>6.4817798531869899</v>
      </c>
      <c r="W31" s="30">
        <v>6.9470436950786247</v>
      </c>
      <c r="Y31" s="32">
        <v>0</v>
      </c>
      <c r="Z31" s="32">
        <v>0</v>
      </c>
      <c r="AA31" s="30">
        <v>0</v>
      </c>
      <c r="AB31" s="32">
        <v>0</v>
      </c>
      <c r="AD31" s="30">
        <v>6.1381304821053959</v>
      </c>
      <c r="AE31" s="34">
        <v>8.5933826749475539</v>
      </c>
      <c r="AF31" s="30">
        <v>40.934301848890009</v>
      </c>
      <c r="AG31" s="30">
        <v>41.900000000000006</v>
      </c>
      <c r="AH31" s="30">
        <v>41.900000000000006</v>
      </c>
      <c r="AI31" s="30">
        <v>-0.96569815110999668</v>
      </c>
      <c r="AJ31" s="32">
        <v>3.9164142289060058</v>
      </c>
      <c r="AK31" s="32">
        <v>0.97910355722650144</v>
      </c>
      <c r="AL31" s="32">
        <v>0.24477588929438659</v>
      </c>
      <c r="AM31" s="32">
        <v>0.51167877311112508</v>
      </c>
      <c r="AN31" s="30">
        <v>2.0467150924445003</v>
      </c>
      <c r="AO31" s="30">
        <v>6.5787270828573217</v>
      </c>
      <c r="AP31" s="35">
        <v>0.1796718092315675</v>
      </c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</row>
    <row r="32" spans="1:78" s="33" customFormat="1" x14ac:dyDescent="0.35">
      <c r="A32" s="28" t="s">
        <v>71</v>
      </c>
      <c r="B32" s="29">
        <v>285791</v>
      </c>
      <c r="C32" s="29">
        <v>338752.35601187439</v>
      </c>
      <c r="D32" s="29">
        <v>357667.12601611525</v>
      </c>
      <c r="E32" s="30">
        <v>98.209060054164652</v>
      </c>
      <c r="F32" s="30">
        <v>45.39</v>
      </c>
      <c r="G32" s="30">
        <v>45.39</v>
      </c>
      <c r="H32" s="30">
        <v>52.819060054164666</v>
      </c>
      <c r="I32" s="31">
        <v>0.38844808279952242</v>
      </c>
      <c r="J32" s="31">
        <v>0.61155191720047763</v>
      </c>
      <c r="K32" s="32">
        <v>73.312370976178329</v>
      </c>
      <c r="L32" s="32">
        <v>18.328092744044582</v>
      </c>
      <c r="M32" s="29">
        <v>4.5820231857820444</v>
      </c>
      <c r="Q32" s="33">
        <v>0</v>
      </c>
      <c r="S32" s="30">
        <v>4.9104530027082332</v>
      </c>
      <c r="U32" s="30">
        <v>4.9104530027082332</v>
      </c>
      <c r="V32" s="30">
        <v>13.88143491928399</v>
      </c>
      <c r="W32" s="30">
        <v>14.65652664681692</v>
      </c>
      <c r="Y32" s="32">
        <v>0</v>
      </c>
      <c r="Z32" s="32">
        <v>0</v>
      </c>
      <c r="AA32" s="30">
        <v>0</v>
      </c>
      <c r="AB32" s="32">
        <v>0</v>
      </c>
      <c r="AD32" s="30">
        <v>15.243856020534349</v>
      </c>
      <c r="AE32" s="34">
        <v>28.897799263137699</v>
      </c>
      <c r="AF32" s="30">
        <v>103.69271721636629</v>
      </c>
      <c r="AG32" s="30">
        <v>45.39</v>
      </c>
      <c r="AH32" s="30">
        <v>45.39</v>
      </c>
      <c r="AI32" s="30">
        <v>58.302717216366318</v>
      </c>
      <c r="AJ32" s="32">
        <v>7.5659080016963403</v>
      </c>
      <c r="AK32" s="32">
        <v>1.8914770004240851</v>
      </c>
      <c r="AL32" s="32">
        <v>0.4728692500823779</v>
      </c>
      <c r="AM32" s="32">
        <v>1.2961589652045789</v>
      </c>
      <c r="AN32" s="30">
        <v>5.1846358608183154</v>
      </c>
      <c r="AO32" s="30">
        <v>16.095020670725184</v>
      </c>
      <c r="AP32" s="35">
        <v>0.13236784926215911</v>
      </c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</row>
    <row r="33" spans="1:78" x14ac:dyDescent="0.35">
      <c r="A33" s="6" t="s">
        <v>72</v>
      </c>
      <c r="B33" s="7">
        <v>53595</v>
      </c>
      <c r="C33" s="7">
        <v>68492.805712849411</v>
      </c>
      <c r="D33" s="7">
        <v>73813.450610295607</v>
      </c>
      <c r="E33" s="8">
        <v>19.177985599597836</v>
      </c>
      <c r="F33" s="8">
        <v>13.129999999999999</v>
      </c>
      <c r="G33" s="8">
        <v>13.129999999999999</v>
      </c>
      <c r="H33" s="8">
        <v>6.0479855995978351</v>
      </c>
      <c r="I33" s="9">
        <v>0.64907653054419467</v>
      </c>
      <c r="J33" s="9">
        <v>0.35092346945580538</v>
      </c>
      <c r="K33" s="10">
        <v>8.6399794279969058</v>
      </c>
      <c r="L33" s="10">
        <v>2.1599948569992264</v>
      </c>
      <c r="M33" s="7">
        <v>0.53999871422280665</v>
      </c>
      <c r="Q33" s="1">
        <v>0</v>
      </c>
      <c r="S33" s="8">
        <v>0.95889927997989188</v>
      </c>
      <c r="U33" s="8">
        <v>0.95889927997989188</v>
      </c>
      <c r="V33" s="8">
        <v>1.8765152250095727</v>
      </c>
      <c r="W33" s="8">
        <v>2.0222863180902908</v>
      </c>
      <c r="Y33" s="10">
        <v>0</v>
      </c>
      <c r="Z33" s="10">
        <v>0</v>
      </c>
      <c r="AA33" s="8">
        <v>0</v>
      </c>
      <c r="AB33" s="10">
        <v>0</v>
      </c>
      <c r="AD33" s="8">
        <v>3.0821762570782236</v>
      </c>
      <c r="AE33" s="11">
        <v>4.3150467599095128</v>
      </c>
      <c r="AF33" s="12">
        <v>20.667766170882771</v>
      </c>
      <c r="AG33" s="12">
        <v>13.129999999999999</v>
      </c>
      <c r="AH33" s="12">
        <v>13.129999999999999</v>
      </c>
      <c r="AI33" s="12">
        <v>7.5377661708827715</v>
      </c>
      <c r="AJ33" s="13">
        <v>2.1282579589784811</v>
      </c>
      <c r="AK33" s="13">
        <v>0.53206448974462028</v>
      </c>
      <c r="AL33" s="13">
        <v>0.1330161224295042</v>
      </c>
      <c r="AM33" s="13">
        <v>0.25834707713603466</v>
      </c>
      <c r="AN33" s="12">
        <v>1.0333883085441387</v>
      </c>
      <c r="AO33" s="12">
        <v>3.3216052774633029</v>
      </c>
      <c r="AP33" s="26">
        <v>0.19855004748376584</v>
      </c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x14ac:dyDescent="0.35">
      <c r="A34" s="6" t="s">
        <v>73</v>
      </c>
      <c r="B34" s="7">
        <v>438375</v>
      </c>
      <c r="C34" s="7">
        <v>582202.79243479995</v>
      </c>
      <c r="D34" s="7">
        <v>633569.86116151419</v>
      </c>
      <c r="E34" s="8">
        <v>181.65489449378609</v>
      </c>
      <c r="F34" s="8">
        <v>144.64000000000001</v>
      </c>
      <c r="G34" s="8">
        <v>144.64000000000001</v>
      </c>
      <c r="H34" s="8">
        <v>37.01489449378608</v>
      </c>
      <c r="I34" s="9">
        <v>0.76169583494227744</v>
      </c>
      <c r="J34" s="9">
        <v>0.23830416505772273</v>
      </c>
      <c r="K34" s="10">
        <v>49.755402688205713</v>
      </c>
      <c r="L34" s="10">
        <v>12.438850672051428</v>
      </c>
      <c r="M34" s="7">
        <v>3.1097126678573717</v>
      </c>
      <c r="Q34" s="1">
        <v>0</v>
      </c>
      <c r="S34" s="8">
        <v>9.0827447246893058</v>
      </c>
      <c r="U34" s="8">
        <v>9.0827447246893058</v>
      </c>
      <c r="V34" s="8">
        <v>42.46259160873003</v>
      </c>
      <c r="W34" s="8">
        <v>46.209016204802893</v>
      </c>
      <c r="Y34" s="10">
        <v>0</v>
      </c>
      <c r="Z34" s="10">
        <v>0</v>
      </c>
      <c r="AA34" s="8">
        <v>0</v>
      </c>
      <c r="AB34" s="10">
        <v>0</v>
      </c>
      <c r="AD34" s="8">
        <v>26.199125659566</v>
      </c>
      <c r="AE34" s="11">
        <v>48.660419745419453</v>
      </c>
      <c r="AF34" s="12">
        <v>197.6820925272811</v>
      </c>
      <c r="AG34" s="12">
        <v>144.64000000000001</v>
      </c>
      <c r="AH34" s="12">
        <v>144.64000000000001</v>
      </c>
      <c r="AI34" s="12">
        <v>53.042092527281099</v>
      </c>
      <c r="AJ34" s="13">
        <v>20.54682749068569</v>
      </c>
      <c r="AK34" s="13">
        <v>5.1367068726714225</v>
      </c>
      <c r="AL34" s="13">
        <v>1.2841767181036463</v>
      </c>
      <c r="AM34" s="13">
        <v>2.4710261565910132</v>
      </c>
      <c r="AN34" s="12">
        <v>9.8841046263640546</v>
      </c>
      <c r="AO34" s="12">
        <v>28.510643752268145</v>
      </c>
      <c r="AP34" s="26">
        <v>0.23435218124534599</v>
      </c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</row>
    <row r="35" spans="1:78" x14ac:dyDescent="0.35">
      <c r="A35" s="6" t="s">
        <v>74</v>
      </c>
      <c r="B35" s="7">
        <v>363754</v>
      </c>
      <c r="C35" s="7">
        <v>437533.39519029018</v>
      </c>
      <c r="D35" s="7">
        <v>463883.17918682238</v>
      </c>
      <c r="E35" s="8">
        <v>122.50935065328126</v>
      </c>
      <c r="F35" s="8">
        <v>69.796144011672425</v>
      </c>
      <c r="G35" s="8">
        <v>69.796144011672425</v>
      </c>
      <c r="H35" s="8">
        <v>52.713206641608842</v>
      </c>
      <c r="I35" s="9">
        <v>0.57741137330806491</v>
      </c>
      <c r="J35" s="9">
        <v>0.42258862669193509</v>
      </c>
      <c r="K35" s="10">
        <v>75.304580916584044</v>
      </c>
      <c r="L35" s="10">
        <v>18.826145229146011</v>
      </c>
      <c r="M35" s="7">
        <v>4.7065363070511763</v>
      </c>
      <c r="Q35" s="1">
        <v>0</v>
      </c>
      <c r="S35" s="8">
        <v>6.1254675326640644</v>
      </c>
      <c r="U35" s="8">
        <v>6.1254675326640644</v>
      </c>
      <c r="V35" s="8">
        <v>21.749695640219379</v>
      </c>
      <c r="W35" s="8">
        <v>23.059538016618667</v>
      </c>
      <c r="Y35" s="10">
        <v>0</v>
      </c>
      <c r="Z35" s="10">
        <v>0</v>
      </c>
      <c r="AA35" s="8">
        <v>0</v>
      </c>
      <c r="AB35" s="10">
        <v>0</v>
      </c>
      <c r="AD35" s="8">
        <v>19.689002783563062</v>
      </c>
      <c r="AE35" s="11">
        <v>39.327429067071243</v>
      </c>
      <c r="AF35" s="12">
        <v>129.88729017231029</v>
      </c>
      <c r="AG35" s="12">
        <v>69.796144011672425</v>
      </c>
      <c r="AH35" s="12">
        <v>69.796144011672425</v>
      </c>
      <c r="AI35" s="12">
        <v>60.091146160637869</v>
      </c>
      <c r="AJ35" s="13">
        <v>10.539913598612888</v>
      </c>
      <c r="AK35" s="13">
        <v>2.6349783996532219</v>
      </c>
      <c r="AL35" s="13">
        <v>0.65874459988036793</v>
      </c>
      <c r="AM35" s="13">
        <v>1.6235911271538785</v>
      </c>
      <c r="AN35" s="12">
        <v>6.4943645086155142</v>
      </c>
      <c r="AO35" s="12">
        <v>20.87474306340701</v>
      </c>
      <c r="AP35" s="26">
        <v>0.14487694428944953</v>
      </c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</row>
    <row r="36" spans="1:78" s="33" customFormat="1" x14ac:dyDescent="0.35">
      <c r="A36" s="28" t="s">
        <v>75</v>
      </c>
      <c r="B36" s="29">
        <v>206237</v>
      </c>
      <c r="C36" s="29">
        <v>246700.92655991882</v>
      </c>
      <c r="D36" s="29">
        <v>261152.32890274693</v>
      </c>
      <c r="E36" s="30">
        <v>69.076259436777278</v>
      </c>
      <c r="F36" s="30">
        <v>52.93</v>
      </c>
      <c r="G36" s="30">
        <v>52.93</v>
      </c>
      <c r="H36" s="30">
        <v>16.146259436777271</v>
      </c>
      <c r="I36" s="31">
        <v>0.87761676101116914</v>
      </c>
      <c r="J36" s="31">
        <v>0.1223832389888308</v>
      </c>
      <c r="K36" s="32">
        <v>23.066084909681816</v>
      </c>
      <c r="L36" s="32">
        <v>5.766521227420454</v>
      </c>
      <c r="M36" s="29">
        <v>1.4416303067830321</v>
      </c>
      <c r="Q36" s="33">
        <v>0</v>
      </c>
      <c r="S36" s="30">
        <v>3.4538129718388637</v>
      </c>
      <c r="U36" s="30">
        <v>3.4538129718388637</v>
      </c>
      <c r="V36" s="30">
        <v>12.185192644669597</v>
      </c>
      <c r="W36" s="30">
        <v>12.898984538313824</v>
      </c>
      <c r="Y36" s="32">
        <v>0</v>
      </c>
      <c r="Z36" s="32">
        <v>0</v>
      </c>
      <c r="AA36" s="30">
        <v>0</v>
      </c>
      <c r="AB36" s="32">
        <v>0</v>
      </c>
      <c r="AD36" s="30">
        <v>11.101541695196346</v>
      </c>
      <c r="AE36" s="34">
        <v>15.542158373274887</v>
      </c>
      <c r="AF36" s="30">
        <v>73.122652092769158</v>
      </c>
      <c r="AG36" s="30">
        <v>52.93</v>
      </c>
      <c r="AH36" s="30">
        <v>52.93</v>
      </c>
      <c r="AI36" s="30">
        <v>20.192652092769148</v>
      </c>
      <c r="AJ36" s="32">
        <v>5.7805609371312494</v>
      </c>
      <c r="AK36" s="32">
        <v>1.4451402342828124</v>
      </c>
      <c r="AL36" s="32">
        <v>0.36128505855263882</v>
      </c>
      <c r="AM36" s="32">
        <v>0.91403315115961448</v>
      </c>
      <c r="AN36" s="30">
        <v>3.6561326046384579</v>
      </c>
      <c r="AO36" s="30">
        <v>11.751854800623613</v>
      </c>
      <c r="AP36" s="35">
        <v>0.14014364389346376</v>
      </c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</row>
    <row r="37" spans="1:78" s="33" customFormat="1" x14ac:dyDescent="0.35">
      <c r="A37" s="28" t="s">
        <v>76</v>
      </c>
      <c r="B37" s="29">
        <v>259439</v>
      </c>
      <c r="C37" s="29">
        <v>309462.23516492901</v>
      </c>
      <c r="D37" s="29">
        <v>327327.67629526078</v>
      </c>
      <c r="E37" s="30">
        <v>86.649425846180122</v>
      </c>
      <c r="F37" s="30">
        <v>53.51</v>
      </c>
      <c r="G37" s="30">
        <v>53.51</v>
      </c>
      <c r="H37" s="30">
        <v>33.139425846180131</v>
      </c>
      <c r="I37" s="31">
        <v>0.47167353881030244</v>
      </c>
      <c r="J37" s="31">
        <v>0.52832646118969739</v>
      </c>
      <c r="K37" s="32">
        <v>47.34203692311447</v>
      </c>
      <c r="L37" s="32">
        <v>11.835509230778618</v>
      </c>
      <c r="M37" s="29">
        <v>2.9588773075467105</v>
      </c>
      <c r="Q37" s="33">
        <v>0</v>
      </c>
      <c r="S37" s="30">
        <v>4.3324712923090063</v>
      </c>
      <c r="U37" s="30">
        <v>4.3324712923090063</v>
      </c>
      <c r="V37" s="30">
        <v>12.679766542001024</v>
      </c>
      <c r="W37" s="30">
        <v>13.411777097608043</v>
      </c>
      <c r="Y37" s="32">
        <v>0</v>
      </c>
      <c r="Z37" s="32">
        <v>0</v>
      </c>
      <c r="AA37" s="30">
        <v>0</v>
      </c>
      <c r="AB37" s="32">
        <v>0</v>
      </c>
      <c r="AD37" s="30">
        <v>13.925800582421804</v>
      </c>
      <c r="AE37" s="34">
        <v>26.396836778205412</v>
      </c>
      <c r="AF37" s="30">
        <v>91.65174936267303</v>
      </c>
      <c r="AG37" s="30">
        <v>53.51</v>
      </c>
      <c r="AH37" s="30">
        <v>53.51</v>
      </c>
      <c r="AI37" s="30">
        <v>38.141749362673032</v>
      </c>
      <c r="AJ37" s="32">
        <v>7.1461764521327087</v>
      </c>
      <c r="AK37" s="32">
        <v>1.7865441130331772</v>
      </c>
      <c r="AL37" s="32">
        <v>0.44663602823596243</v>
      </c>
      <c r="AM37" s="32">
        <v>1.1456468670334128</v>
      </c>
      <c r="AN37" s="30">
        <v>4.582587468133652</v>
      </c>
      <c r="AO37" s="30">
        <v>14.729745433286734</v>
      </c>
      <c r="AP37" s="35">
        <v>0.13772363546214555</v>
      </c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</row>
    <row r="38" spans="1:78" s="33" customFormat="1" x14ac:dyDescent="0.35">
      <c r="A38" s="28" t="s">
        <v>77</v>
      </c>
      <c r="B38" s="29">
        <v>79218</v>
      </c>
      <c r="C38" s="29">
        <v>101543.63185774209</v>
      </c>
      <c r="D38" s="29">
        <v>109517.07180693567</v>
      </c>
      <c r="E38" s="30">
        <v>28.432216920167786</v>
      </c>
      <c r="F38" s="30">
        <v>16.260000000000002</v>
      </c>
      <c r="G38" s="30">
        <v>16.260000000000002</v>
      </c>
      <c r="H38" s="30">
        <v>12.172216920167784</v>
      </c>
      <c r="I38" s="31">
        <v>0.6881255759811199</v>
      </c>
      <c r="J38" s="31">
        <v>0.3118744240188801</v>
      </c>
      <c r="K38" s="32">
        <v>17.388881314525406</v>
      </c>
      <c r="L38" s="32">
        <v>4.3472203286313515</v>
      </c>
      <c r="M38" s="29">
        <v>1.0868050821034974</v>
      </c>
      <c r="Q38" s="33">
        <v>0</v>
      </c>
      <c r="S38" s="30">
        <v>1.4216108460083892</v>
      </c>
      <c r="U38" s="30">
        <v>1.4216108460083892</v>
      </c>
      <c r="V38" s="30">
        <v>2.7820173111710158</v>
      </c>
      <c r="W38" s="30">
        <v>3.0004677207379631</v>
      </c>
      <c r="Y38" s="32">
        <v>0</v>
      </c>
      <c r="Z38" s="32">
        <v>0</v>
      </c>
      <c r="AA38" s="30">
        <v>0</v>
      </c>
      <c r="AB38" s="32">
        <v>0</v>
      </c>
      <c r="AD38" s="30">
        <v>4.5694634335983944</v>
      </c>
      <c r="AE38" s="34">
        <v>6.3972488070377507</v>
      </c>
      <c r="AF38" s="30">
        <v>30.664780105941993</v>
      </c>
      <c r="AG38" s="30">
        <v>16.260000000000002</v>
      </c>
      <c r="AH38" s="30">
        <v>16.260000000000002</v>
      </c>
      <c r="AI38" s="30">
        <v>14.404780105941992</v>
      </c>
      <c r="AJ38" s="32">
        <v>3.1893759796774379</v>
      </c>
      <c r="AK38" s="32">
        <v>0.79734399491935948</v>
      </c>
      <c r="AL38" s="32">
        <v>0.19933599871987306</v>
      </c>
      <c r="AM38" s="32">
        <v>0.38330975132427492</v>
      </c>
      <c r="AN38" s="30">
        <v>1.5332390052970997</v>
      </c>
      <c r="AO38" s="30">
        <v>4.9282682313121047</v>
      </c>
      <c r="AP38" s="35">
        <v>0.20130374281586499</v>
      </c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</row>
    <row r="39" spans="1:78" x14ac:dyDescent="0.35">
      <c r="A39" s="6" t="s">
        <v>78</v>
      </c>
      <c r="B39" s="7">
        <v>101392</v>
      </c>
      <c r="C39" s="7">
        <v>119939.9269983015</v>
      </c>
      <c r="D39" s="7">
        <v>126564.18664055204</v>
      </c>
      <c r="E39" s="8">
        <v>33.583179559524424</v>
      </c>
      <c r="F39" s="8">
        <v>27.820000000000004</v>
      </c>
      <c r="G39" s="8">
        <v>27.820000000000004</v>
      </c>
      <c r="H39" s="8">
        <v>5.7631795595244233</v>
      </c>
      <c r="I39" s="9">
        <v>0.88322588896364562</v>
      </c>
      <c r="J39" s="9">
        <v>0.11677411103635449</v>
      </c>
      <c r="K39" s="10">
        <v>8.2331136564634608</v>
      </c>
      <c r="L39" s="10">
        <v>2.0582784141158652</v>
      </c>
      <c r="M39" s="7">
        <v>0.51456960350323788</v>
      </c>
      <c r="Q39" s="1">
        <v>0</v>
      </c>
      <c r="S39" s="8">
        <v>1.6791589779762213</v>
      </c>
      <c r="U39" s="8">
        <v>1.6791589779762213</v>
      </c>
      <c r="V39" s="8">
        <v>5.6498817214008135</v>
      </c>
      <c r="W39" s="8">
        <v>5.9619236277719452</v>
      </c>
      <c r="Y39" s="10">
        <v>0</v>
      </c>
      <c r="Z39" s="10">
        <v>0</v>
      </c>
      <c r="AA39" s="8">
        <v>0</v>
      </c>
      <c r="AB39" s="10">
        <v>0</v>
      </c>
      <c r="AD39" s="8">
        <v>5.3972967149235682</v>
      </c>
      <c r="AE39" s="11">
        <v>7.5562154008929951</v>
      </c>
      <c r="AF39" s="12">
        <v>35.437972259354574</v>
      </c>
      <c r="AG39" s="12">
        <v>27.820000000000004</v>
      </c>
      <c r="AH39" s="12">
        <v>27.820000000000004</v>
      </c>
      <c r="AI39" s="12">
        <v>7.6179722593545733</v>
      </c>
      <c r="AJ39" s="13">
        <v>2.6497038569002145</v>
      </c>
      <c r="AK39" s="13">
        <v>0.66242596422505362</v>
      </c>
      <c r="AL39" s="13">
        <v>0.16560649104798303</v>
      </c>
      <c r="AM39" s="13">
        <v>0.44297465324193219</v>
      </c>
      <c r="AN39" s="12">
        <v>1.7718986129677288</v>
      </c>
      <c r="AO39" s="12">
        <v>5.6953883988248428</v>
      </c>
      <c r="AP39" s="26">
        <v>0.13066631770259068</v>
      </c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</row>
    <row r="40" spans="1:78" x14ac:dyDescent="0.35">
      <c r="A40" s="6" t="s">
        <v>79</v>
      </c>
      <c r="B40" s="7">
        <v>131069</v>
      </c>
      <c r="C40" s="7">
        <v>165336.94581242601</v>
      </c>
      <c r="D40" s="7">
        <v>177575.49788829245</v>
      </c>
      <c r="E40" s="8">
        <v>46.294344827479293</v>
      </c>
      <c r="F40" s="8">
        <v>36.869999999999997</v>
      </c>
      <c r="G40" s="8">
        <v>36.869999999999997</v>
      </c>
      <c r="H40" s="8">
        <v>9.4243448274792918</v>
      </c>
      <c r="I40" s="9">
        <v>1.0584993923799833</v>
      </c>
      <c r="J40" s="9">
        <v>-5.8499392379983139E-2</v>
      </c>
      <c r="K40" s="10">
        <v>13.463349753541845</v>
      </c>
      <c r="L40" s="10">
        <v>3.3658374383854612</v>
      </c>
      <c r="M40" s="7">
        <v>0.8414593595542923</v>
      </c>
      <c r="N40" s="1">
        <v>3</v>
      </c>
      <c r="Q40" s="1">
        <v>240</v>
      </c>
      <c r="S40" s="8">
        <v>2.3147172413739647</v>
      </c>
      <c r="U40" s="8">
        <v>2.3147172413739647</v>
      </c>
      <c r="V40" s="8">
        <v>6.5719799402303591</v>
      </c>
      <c r="W40" s="8">
        <v>7.0584502711345483</v>
      </c>
      <c r="X40" s="1">
        <v>0</v>
      </c>
      <c r="Y40" s="10">
        <v>0</v>
      </c>
      <c r="Z40" s="10">
        <v>31.298375</v>
      </c>
      <c r="AA40" s="8">
        <v>2.0865583333333335</v>
      </c>
      <c r="AB40" s="10">
        <v>141.3475</v>
      </c>
      <c r="AD40" s="8">
        <v>7.4401625615591716</v>
      </c>
      <c r="AE40" s="11">
        <v>13.770542076452035</v>
      </c>
      <c r="AF40" s="12">
        <v>49.721139408721889</v>
      </c>
      <c r="AG40" s="12">
        <v>36.869999999999997</v>
      </c>
      <c r="AH40" s="12">
        <v>36.869999999999997</v>
      </c>
      <c r="AI40" s="12">
        <v>12.851139408721892</v>
      </c>
      <c r="AJ40" s="13">
        <v>4.8954208303465698</v>
      </c>
      <c r="AK40" s="13">
        <v>1.2238552075866425</v>
      </c>
      <c r="AL40" s="13">
        <v>0.30596380188136257</v>
      </c>
      <c r="AM40" s="13">
        <v>-2.3784857573909761</v>
      </c>
      <c r="AN40" s="12">
        <v>2.4860569704360946</v>
      </c>
      <c r="AO40" s="12">
        <v>7.9908974049731611</v>
      </c>
      <c r="AP40" s="26">
        <v>0.18674975891883563</v>
      </c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</row>
    <row r="41" spans="1:78" x14ac:dyDescent="0.35">
      <c r="A41" s="6" t="s">
        <v>80</v>
      </c>
      <c r="B41" s="7">
        <v>309370</v>
      </c>
      <c r="C41" s="7">
        <v>388838.3921258779</v>
      </c>
      <c r="D41" s="7">
        <v>417219.96074226289</v>
      </c>
      <c r="E41" s="8">
        <v>108.8747497952458</v>
      </c>
      <c r="F41" s="8">
        <v>55.930000000000007</v>
      </c>
      <c r="G41" s="8">
        <v>55.930000000000007</v>
      </c>
      <c r="H41" s="8">
        <v>52.944749795245819</v>
      </c>
      <c r="I41" s="9">
        <v>0.60982411872563114</v>
      </c>
      <c r="J41" s="9">
        <v>0.39017588127436892</v>
      </c>
      <c r="K41" s="10">
        <v>75.635356850351172</v>
      </c>
      <c r="L41" s="10">
        <v>18.908839212587793</v>
      </c>
      <c r="M41" s="7">
        <v>4.7272098029105871</v>
      </c>
      <c r="Q41" s="1">
        <v>0</v>
      </c>
      <c r="S41" s="8">
        <v>5.4437374897622917</v>
      </c>
      <c r="U41" s="8">
        <v>5.4437374897622917</v>
      </c>
      <c r="V41" s="8">
        <v>15.399846104510114</v>
      </c>
      <c r="W41" s="8">
        <v>16.52389094614044</v>
      </c>
      <c r="Y41" s="10">
        <v>0</v>
      </c>
      <c r="Z41" s="10">
        <v>0</v>
      </c>
      <c r="AA41" s="8">
        <v>0</v>
      </c>
      <c r="AB41" s="10">
        <v>0</v>
      </c>
      <c r="AD41" s="8">
        <v>17.497727645664504</v>
      </c>
      <c r="AE41" s="11">
        <v>27.870802752074834</v>
      </c>
      <c r="AF41" s="12">
        <v>116.82158900783362</v>
      </c>
      <c r="AG41" s="12">
        <v>55.930000000000007</v>
      </c>
      <c r="AH41" s="12">
        <v>55.930000000000007</v>
      </c>
      <c r="AI41" s="12">
        <v>60.891589007833609</v>
      </c>
      <c r="AJ41" s="13">
        <v>11.352627446553978</v>
      </c>
      <c r="AK41" s="13">
        <v>2.8381568616384945</v>
      </c>
      <c r="AL41" s="13">
        <v>0.70953921537414677</v>
      </c>
      <c r="AM41" s="13">
        <v>1.4602698625979202</v>
      </c>
      <c r="AN41" s="12">
        <v>5.841079450391681</v>
      </c>
      <c r="AO41" s="12">
        <v>18.774898233401835</v>
      </c>
      <c r="AP41" s="26">
        <v>0.18347977254669143</v>
      </c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</row>
    <row r="42" spans="1:78" x14ac:dyDescent="0.35">
      <c r="A42" s="6" t="s">
        <v>81</v>
      </c>
      <c r="B42" s="7">
        <v>290374</v>
      </c>
      <c r="C42" s="7">
        <v>384940.73455499433</v>
      </c>
      <c r="D42" s="7">
        <v>418714.56832463515</v>
      </c>
      <c r="E42" s="8">
        <v>107.78340567539841</v>
      </c>
      <c r="F42" s="8">
        <v>41.99</v>
      </c>
      <c r="G42" s="8">
        <v>41.99</v>
      </c>
      <c r="H42" s="8">
        <v>65.793405675398404</v>
      </c>
      <c r="I42" s="9">
        <v>0.40756907583850494</v>
      </c>
      <c r="J42" s="9">
        <v>0.59243092416149501</v>
      </c>
      <c r="K42" s="10">
        <v>93.990579536283434</v>
      </c>
      <c r="L42" s="10">
        <v>23.497644884070858</v>
      </c>
      <c r="M42" s="7">
        <v>5.874411220723994</v>
      </c>
      <c r="Q42" s="1">
        <v>0</v>
      </c>
      <c r="S42" s="8">
        <v>5.3891702837699205</v>
      </c>
      <c r="U42" s="8">
        <v>5.3891702837699205</v>
      </c>
      <c r="V42" s="8">
        <v>16.301881637565696</v>
      </c>
      <c r="W42" s="8">
        <v>17.732172046285342</v>
      </c>
      <c r="Y42" s="10">
        <v>0</v>
      </c>
      <c r="Z42" s="10">
        <v>0</v>
      </c>
      <c r="AA42" s="8">
        <v>0</v>
      </c>
      <c r="AB42" s="10">
        <v>0</v>
      </c>
      <c r="AD42" s="8">
        <v>17.322333054974745</v>
      </c>
      <c r="AE42" s="11">
        <v>24.251266276964646</v>
      </c>
      <c r="AF42" s="12">
        <v>117.24007913089784</v>
      </c>
      <c r="AG42" s="12">
        <v>41.99</v>
      </c>
      <c r="AH42" s="12">
        <v>41.99</v>
      </c>
      <c r="AI42" s="12">
        <v>75.250079130897845</v>
      </c>
      <c r="AJ42" s="13">
        <v>13.509533507856329</v>
      </c>
      <c r="AK42" s="13">
        <v>3.3773833769640822</v>
      </c>
      <c r="AL42" s="13">
        <v>0.84434584419880321</v>
      </c>
      <c r="AM42" s="13">
        <v>1.465500989136223</v>
      </c>
      <c r="AN42" s="12">
        <v>5.8620039565448918</v>
      </c>
      <c r="AO42" s="12">
        <v>18.842155574608579</v>
      </c>
      <c r="AP42" s="26">
        <v>0.23262298807497098</v>
      </c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</row>
    <row r="43" spans="1:78" x14ac:dyDescent="0.35">
      <c r="A43" s="6" t="s">
        <v>82</v>
      </c>
      <c r="B43" s="7">
        <v>425947</v>
      </c>
      <c r="C43" s="7">
        <v>543542.69327847043</v>
      </c>
      <c r="D43" s="7">
        <v>585541.15516363841</v>
      </c>
      <c r="E43" s="8">
        <v>177.76731415997293</v>
      </c>
      <c r="F43" s="8">
        <v>157.79</v>
      </c>
      <c r="G43" s="8">
        <v>157.79</v>
      </c>
      <c r="H43" s="8">
        <v>19.977314159972941</v>
      </c>
      <c r="I43" s="9">
        <v>0.75744658423183508</v>
      </c>
      <c r="J43" s="9">
        <v>0.24255341576816492</v>
      </c>
      <c r="K43" s="10">
        <v>27.162791597102444</v>
      </c>
      <c r="L43" s="10">
        <v>6.7906978992756111</v>
      </c>
      <c r="M43" s="7">
        <v>1.6976744747340189</v>
      </c>
      <c r="Q43" s="1">
        <v>0</v>
      </c>
      <c r="S43" s="8">
        <v>8.8883657079986484</v>
      </c>
      <c r="U43" s="8">
        <v>8.8883657079986484</v>
      </c>
      <c r="V43" s="8">
        <v>45.295476451219251</v>
      </c>
      <c r="W43" s="8">
        <v>48.79536774739833</v>
      </c>
      <c r="Y43" s="10">
        <v>0</v>
      </c>
      <c r="Z43" s="10">
        <v>0</v>
      </c>
      <c r="AA43" s="8">
        <v>0</v>
      </c>
      <c r="AB43" s="10">
        <v>0</v>
      </c>
      <c r="AD43" s="8">
        <v>24.459421197531171</v>
      </c>
      <c r="AE43" s="11">
        <v>53.756943666514779</v>
      </c>
      <c r="AF43" s="12">
        <v>191.5030406456776</v>
      </c>
      <c r="AG43" s="12">
        <v>157.79</v>
      </c>
      <c r="AH43" s="12">
        <v>157.79</v>
      </c>
      <c r="AI43" s="12">
        <v>33.71304064567758</v>
      </c>
      <c r="AJ43" s="13">
        <v>16.799384754067223</v>
      </c>
      <c r="AK43" s="13">
        <v>4.1998461885168057</v>
      </c>
      <c r="AL43" s="13">
        <v>1.0499615470767032</v>
      </c>
      <c r="AM43" s="13">
        <v>2.3937880080709695</v>
      </c>
      <c r="AN43" s="12">
        <v>9.5751520322838797</v>
      </c>
      <c r="AO43" s="12">
        <v>26.349351982363736</v>
      </c>
      <c r="AP43" s="26">
        <v>0.19720041171867869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</row>
    <row r="44" spans="1:78" x14ac:dyDescent="0.35">
      <c r="A44" s="6" t="s">
        <v>83</v>
      </c>
      <c r="B44" s="7">
        <v>346092</v>
      </c>
      <c r="C44" s="7">
        <v>442295.21624725207</v>
      </c>
      <c r="D44" s="7">
        <v>476653.50776412786</v>
      </c>
      <c r="E44" s="8">
        <v>123.8426605492306</v>
      </c>
      <c r="F44" s="8">
        <v>137.72999999999999</v>
      </c>
      <c r="G44" s="8">
        <v>137.67999999999998</v>
      </c>
      <c r="H44" s="8">
        <v>-13.887339450769401</v>
      </c>
      <c r="I44" s="9">
        <v>0.62671898849922858</v>
      </c>
      <c r="J44" s="9">
        <v>0.37328101150077131</v>
      </c>
      <c r="K44" s="10">
        <v>-19.839056358242011</v>
      </c>
      <c r="L44" s="10">
        <v>-4.9597640895605029</v>
      </c>
      <c r="M44" s="7">
        <v>-1.2399410223281286</v>
      </c>
      <c r="Q44" s="1">
        <v>0</v>
      </c>
      <c r="S44" s="8">
        <v>6.1921330274615292</v>
      </c>
      <c r="U44" s="8">
        <v>6.1921330274615292</v>
      </c>
      <c r="V44" s="8">
        <v>36.870451791346767</v>
      </c>
      <c r="W44" s="8">
        <v>39.734615102346375</v>
      </c>
      <c r="Y44" s="10">
        <v>0</v>
      </c>
      <c r="Z44" s="10">
        <v>0</v>
      </c>
      <c r="AA44" s="8">
        <v>0</v>
      </c>
      <c r="AB44" s="10">
        <v>0</v>
      </c>
      <c r="AD44" s="8">
        <v>19.903284731126341</v>
      </c>
      <c r="AE44" s="11">
        <v>41.416742735630464</v>
      </c>
      <c r="AF44" s="12">
        <v>133.46298217395582</v>
      </c>
      <c r="AG44" s="12">
        <v>137.72999999999999</v>
      </c>
      <c r="AH44" s="12">
        <v>137.67999999999998</v>
      </c>
      <c r="AI44" s="12">
        <v>-4.2670178260441887</v>
      </c>
      <c r="AJ44" s="13">
        <v>13.743316606750309</v>
      </c>
      <c r="AK44" s="13">
        <v>3.4358291516875772</v>
      </c>
      <c r="AL44" s="13">
        <v>0.85895728787894621</v>
      </c>
      <c r="AM44" s="13">
        <v>1.6682872771744477</v>
      </c>
      <c r="AN44" s="12">
        <v>6.6731491086977908</v>
      </c>
      <c r="AO44" s="12">
        <v>21.44940784938575</v>
      </c>
      <c r="AP44" s="26">
        <v>0.19855004748376584</v>
      </c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x14ac:dyDescent="0.35">
      <c r="A45" s="6" t="s">
        <v>84</v>
      </c>
      <c r="B45" s="7">
        <v>708667</v>
      </c>
      <c r="C45" s="7">
        <v>883577.58440029528</v>
      </c>
      <c r="D45" s="7">
        <v>946045.65025754401</v>
      </c>
      <c r="E45" s="8">
        <v>288.48023197452414</v>
      </c>
      <c r="F45" s="8">
        <v>272.58669752326637</v>
      </c>
      <c r="G45" s="8">
        <v>272.58669752326637</v>
      </c>
      <c r="H45" s="8">
        <v>15.893534451257805</v>
      </c>
      <c r="I45" s="9">
        <v>1.1132074522951863</v>
      </c>
      <c r="J45" s="9">
        <v>-0.1132074522951859</v>
      </c>
      <c r="K45" s="10">
        <v>24.201465869737749</v>
      </c>
      <c r="L45" s="10">
        <v>6.0503664674344373</v>
      </c>
      <c r="M45" s="7">
        <v>1.51259161678298</v>
      </c>
      <c r="Q45" s="1">
        <v>0</v>
      </c>
      <c r="S45" s="8">
        <v>14.424011598726208</v>
      </c>
      <c r="U45" s="8">
        <v>14.424011598726208</v>
      </c>
      <c r="V45" s="8">
        <v>60.138221260842883</v>
      </c>
      <c r="W45" s="8">
        <v>64.389934333453127</v>
      </c>
      <c r="X45" s="1">
        <v>13</v>
      </c>
      <c r="Y45" s="10">
        <v>165.75</v>
      </c>
      <c r="Z45" s="10">
        <v>-165.75</v>
      </c>
      <c r="AA45" s="8">
        <v>-11.049999999999999</v>
      </c>
      <c r="AB45" s="10">
        <v>-116.02499999999998</v>
      </c>
      <c r="AD45" s="8">
        <v>39.760991298013302</v>
      </c>
      <c r="AE45" s="11">
        <v>71.069828445634144</v>
      </c>
      <c r="AF45" s="12">
        <v>308.87550053685413</v>
      </c>
      <c r="AG45" s="12">
        <v>272.58669752326637</v>
      </c>
      <c r="AH45" s="12">
        <v>272.58669752326637</v>
      </c>
      <c r="AI45" s="12">
        <v>36.288803013587831</v>
      </c>
      <c r="AJ45" s="13">
        <v>24.987226342899341</v>
      </c>
      <c r="AK45" s="13">
        <v>6.2468065857248352</v>
      </c>
      <c r="AL45" s="13">
        <v>1.5617016463531233</v>
      </c>
      <c r="AM45" s="13">
        <v>3.8609437567106766</v>
      </c>
      <c r="AN45" s="12">
        <v>15.443775026842706</v>
      </c>
      <c r="AO45" s="12">
        <v>42.572054261589464</v>
      </c>
      <c r="AP45" s="26">
        <v>0.17629737481002603</v>
      </c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</row>
    <row r="46" spans="1:78" x14ac:dyDescent="0.35">
      <c r="A46" s="6" t="s">
        <v>85</v>
      </c>
      <c r="B46" s="7">
        <v>401278</v>
      </c>
      <c r="C46" s="7">
        <v>509072.74319353362</v>
      </c>
      <c r="D46" s="7">
        <v>547570.86576265271</v>
      </c>
      <c r="E46" s="8">
        <v>167.66985796292721</v>
      </c>
      <c r="F46" s="8">
        <v>173.74</v>
      </c>
      <c r="G46" s="8">
        <v>173.74</v>
      </c>
      <c r="H46" s="8">
        <v>-6.0701420370728059</v>
      </c>
      <c r="I46" s="9">
        <v>0.73297888734446037</v>
      </c>
      <c r="J46" s="9">
        <v>0.26702111265553963</v>
      </c>
      <c r="K46" s="10">
        <v>-2.8566170083008409</v>
      </c>
      <c r="L46" s="10">
        <v>-0.71415425207521022</v>
      </c>
      <c r="M46" s="7">
        <v>-0.17853856300987569</v>
      </c>
      <c r="Q46" s="1">
        <v>0</v>
      </c>
      <c r="S46" s="8">
        <v>8.3834928981463595</v>
      </c>
      <c r="U46" s="8">
        <v>8.3834928981463595</v>
      </c>
      <c r="V46" s="8">
        <v>43.45344877877131</v>
      </c>
      <c r="W46" s="8">
        <v>46.739572853381418</v>
      </c>
      <c r="Y46" s="10">
        <v>0</v>
      </c>
      <c r="Z46" s="10">
        <v>0</v>
      </c>
      <c r="AA46" s="8">
        <v>0</v>
      </c>
      <c r="AB46" s="10">
        <v>0</v>
      </c>
      <c r="AD46" s="8">
        <v>22.908273443709014</v>
      </c>
      <c r="AE46" s="11">
        <v>48.226254879666918</v>
      </c>
      <c r="AF46" s="12">
        <v>180.34972509254402</v>
      </c>
      <c r="AG46" s="12">
        <v>173.74</v>
      </c>
      <c r="AH46" s="12">
        <v>173.74</v>
      </c>
      <c r="AI46" s="12">
        <v>6.6097250925440321</v>
      </c>
      <c r="AJ46" s="13">
        <v>15.399249027647635</v>
      </c>
      <c r="AK46" s="13">
        <v>3.8498122569119086</v>
      </c>
      <c r="AL46" s="13">
        <v>0.96245306417985477</v>
      </c>
      <c r="AM46" s="13">
        <v>2.2543715636568002</v>
      </c>
      <c r="AN46" s="12">
        <v>9.0174862546272028</v>
      </c>
      <c r="AO46" s="12">
        <v>24.640688959319377</v>
      </c>
      <c r="AP46" s="26">
        <v>0.1918775640285246</v>
      </c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</row>
    <row r="47" spans="1:78" x14ac:dyDescent="0.35">
      <c r="A47" s="6" t="s">
        <v>86</v>
      </c>
      <c r="B47" s="7">
        <v>256972</v>
      </c>
      <c r="C47" s="7">
        <v>334471.93061157904</v>
      </c>
      <c r="D47" s="7">
        <v>362150.4772585716</v>
      </c>
      <c r="E47" s="8">
        <v>93.652140571242143</v>
      </c>
      <c r="F47" s="8">
        <v>56.21</v>
      </c>
      <c r="G47" s="8">
        <v>56.21</v>
      </c>
      <c r="H47" s="8">
        <v>37.442140571242142</v>
      </c>
      <c r="I47" s="9">
        <v>0.72312931364088207</v>
      </c>
      <c r="J47" s="9">
        <v>0.27687068635911793</v>
      </c>
      <c r="K47" s="10">
        <v>53.488772244631619</v>
      </c>
      <c r="L47" s="10">
        <v>13.372193061157905</v>
      </c>
      <c r="M47" s="7">
        <v>3.3430482651223237</v>
      </c>
      <c r="Q47" s="1">
        <v>0</v>
      </c>
      <c r="S47" s="8">
        <v>4.6826070285621064</v>
      </c>
      <c r="U47" s="8">
        <v>4.6826070285621064</v>
      </c>
      <c r="V47" s="8">
        <v>14.951299447073621</v>
      </c>
      <c r="W47" s="8">
        <v>16.188563926703633</v>
      </c>
      <c r="Y47" s="10">
        <v>0</v>
      </c>
      <c r="Z47" s="10">
        <v>0</v>
      </c>
      <c r="AA47" s="8">
        <v>0</v>
      </c>
      <c r="AB47" s="10">
        <v>0</v>
      </c>
      <c r="AD47" s="8">
        <v>15.051236877521058</v>
      </c>
      <c r="AE47" s="11">
        <v>27.462937151315398</v>
      </c>
      <c r="AF47" s="12">
        <v>101.40213363240005</v>
      </c>
      <c r="AG47" s="12">
        <v>56.21</v>
      </c>
      <c r="AH47" s="12">
        <v>56.21</v>
      </c>
      <c r="AI47" s="12">
        <v>45.192133632400058</v>
      </c>
      <c r="AJ47" s="13">
        <v>11.071418658797018</v>
      </c>
      <c r="AK47" s="13">
        <v>2.7678546646992546</v>
      </c>
      <c r="AL47" s="13">
        <v>0.69196366614021576</v>
      </c>
      <c r="AM47" s="13">
        <v>1.2675266704050006</v>
      </c>
      <c r="AN47" s="12">
        <v>5.0701066816200031</v>
      </c>
      <c r="AO47" s="12">
        <v>16.296771476635723</v>
      </c>
      <c r="AP47" s="26">
        <v>0.21542072013287458</v>
      </c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</row>
    <row r="48" spans="1:78" x14ac:dyDescent="0.35">
      <c r="A48" s="6" t="s">
        <v>87</v>
      </c>
      <c r="B48" s="7">
        <v>156770</v>
      </c>
      <c r="C48" s="7">
        <v>196752.68740999547</v>
      </c>
      <c r="D48" s="7">
        <v>211032.21862785099</v>
      </c>
      <c r="E48" s="8">
        <v>55.090752474798734</v>
      </c>
      <c r="F48" s="8">
        <v>30.490000000000002</v>
      </c>
      <c r="G48" s="8">
        <v>30.490000000000002</v>
      </c>
      <c r="H48" s="8">
        <v>24.600752474798735</v>
      </c>
      <c r="I48" s="9">
        <v>0.58393848799916925</v>
      </c>
      <c r="J48" s="9">
        <v>0.41606151200083075</v>
      </c>
      <c r="K48" s="10">
        <v>35.143932106855338</v>
      </c>
      <c r="L48" s="10">
        <v>8.7859830267138346</v>
      </c>
      <c r="M48" s="7">
        <v>2.1964957565686336</v>
      </c>
      <c r="Q48" s="1">
        <v>0</v>
      </c>
      <c r="S48" s="8">
        <v>2.754537623739937</v>
      </c>
      <c r="U48" s="8">
        <v>2.754537623739937</v>
      </c>
      <c r="V48" s="8">
        <v>8.9095147839590769</v>
      </c>
      <c r="W48" s="8">
        <v>9.5561320991695098</v>
      </c>
      <c r="Y48" s="10">
        <v>0</v>
      </c>
      <c r="Z48" s="10">
        <v>0</v>
      </c>
      <c r="AA48" s="8">
        <v>0</v>
      </c>
      <c r="AB48" s="10">
        <v>0</v>
      </c>
      <c r="AD48" s="8">
        <v>8.8538709334497963</v>
      </c>
      <c r="AE48" s="11">
        <v>18.175426406032702</v>
      </c>
      <c r="AF48" s="12">
        <v>59.089021215798276</v>
      </c>
      <c r="AG48" s="12">
        <v>30.490000000000002</v>
      </c>
      <c r="AH48" s="12">
        <v>30.490000000000002</v>
      </c>
      <c r="AI48" s="12">
        <v>28.599021215798277</v>
      </c>
      <c r="AJ48" s="13">
        <v>5.7118124871422022</v>
      </c>
      <c r="AK48" s="13">
        <v>1.4279531217855506</v>
      </c>
      <c r="AL48" s="13">
        <v>0.35698828042853847</v>
      </c>
      <c r="AM48" s="13">
        <v>0.73861276519747854</v>
      </c>
      <c r="AN48" s="12">
        <v>2.9544510607899142</v>
      </c>
      <c r="AO48" s="12">
        <v>9.4964498382532945</v>
      </c>
      <c r="AP48" s="26">
        <v>0.18217173206424092</v>
      </c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</row>
    <row r="49" spans="1:78" x14ac:dyDescent="0.35">
      <c r="A49" s="6" t="s">
        <v>88</v>
      </c>
      <c r="B49" s="7">
        <v>215234</v>
      </c>
      <c r="C49" s="7">
        <v>267630.90882323147</v>
      </c>
      <c r="D49" s="7">
        <v>286344.09054581414</v>
      </c>
      <c r="E49" s="8">
        <v>77.092309692979555</v>
      </c>
      <c r="F49" s="8">
        <v>40.74</v>
      </c>
      <c r="G49" s="8">
        <v>40.74</v>
      </c>
      <c r="H49" s="8">
        <v>36.35230969297956</v>
      </c>
      <c r="I49" s="9">
        <v>0.4567668477870615</v>
      </c>
      <c r="J49" s="9">
        <v>0.54323315221293866</v>
      </c>
      <c r="K49" s="10">
        <v>51.132363529292583</v>
      </c>
      <c r="L49" s="10">
        <v>12.783090882323146</v>
      </c>
      <c r="M49" s="7">
        <v>3.1957727204209978</v>
      </c>
      <c r="Q49" s="1">
        <v>0</v>
      </c>
      <c r="S49" s="8">
        <v>3.8546154846489777</v>
      </c>
      <c r="U49" s="8">
        <v>3.8546154846489777</v>
      </c>
      <c r="V49" s="8">
        <v>11.823630650118522</v>
      </c>
      <c r="W49" s="8">
        <v>12.650357839250873</v>
      </c>
      <c r="Y49" s="10">
        <v>0</v>
      </c>
      <c r="Z49" s="10">
        <v>0</v>
      </c>
      <c r="AA49" s="8">
        <v>0</v>
      </c>
      <c r="AB49" s="10">
        <v>0</v>
      </c>
      <c r="AD49" s="8">
        <v>12.043390897045416</v>
      </c>
      <c r="AE49" s="11">
        <v>21.710971506431772</v>
      </c>
      <c r="AF49" s="12">
        <v>82.482727440472274</v>
      </c>
      <c r="AG49" s="12">
        <v>40.74</v>
      </c>
      <c r="AH49" s="12">
        <v>40.74</v>
      </c>
      <c r="AI49" s="12">
        <v>41.742727440472265</v>
      </c>
      <c r="AJ49" s="13">
        <v>7.4852726890330716</v>
      </c>
      <c r="AK49" s="13">
        <v>1.8713181722582679</v>
      </c>
      <c r="AL49" s="13">
        <v>0.46782954304117558</v>
      </c>
      <c r="AM49" s="13">
        <v>1.0310340930059034</v>
      </c>
      <c r="AN49" s="12">
        <v>4.1241363720236137</v>
      </c>
      <c r="AO49" s="12">
        <v>12.885484074561637</v>
      </c>
      <c r="AP49" s="26">
        <v>0.17388685544646906</v>
      </c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1:78" x14ac:dyDescent="0.35">
      <c r="A50" s="6" t="s">
        <v>89</v>
      </c>
      <c r="B50" s="7">
        <v>176219</v>
      </c>
      <c r="C50" s="7">
        <v>218652.18731805205</v>
      </c>
      <c r="D50" s="7">
        <v>233806.89707449923</v>
      </c>
      <c r="E50" s="8">
        <v>61.22261244905458</v>
      </c>
      <c r="F50" s="8">
        <v>47.02</v>
      </c>
      <c r="G50" s="8">
        <v>47.02</v>
      </c>
      <c r="H50" s="8">
        <v>14.202612449054575</v>
      </c>
      <c r="I50" s="9">
        <v>0.72730714229348203</v>
      </c>
      <c r="J50" s="9">
        <v>0.27269285770651797</v>
      </c>
      <c r="K50" s="10">
        <v>20.289446355792251</v>
      </c>
      <c r="L50" s="10">
        <v>5.0723615889480627</v>
      </c>
      <c r="M50" s="7">
        <v>1.2680903971736111</v>
      </c>
      <c r="Q50" s="1">
        <v>0</v>
      </c>
      <c r="S50" s="8">
        <v>3.0611306224527288</v>
      </c>
      <c r="U50" s="8">
        <v>3.0611306224527288</v>
      </c>
      <c r="V50" s="8">
        <v>10.086396160471441</v>
      </c>
      <c r="W50" s="8">
        <v>10.785480894886389</v>
      </c>
      <c r="Y50" s="10">
        <v>0</v>
      </c>
      <c r="Z50" s="10">
        <v>27.907750000000004</v>
      </c>
      <c r="AA50" s="8">
        <v>1.8605166666666668</v>
      </c>
      <c r="AB50" s="10">
        <v>126.03499999999998</v>
      </c>
      <c r="AD50" s="8">
        <v>9.8393484293123432</v>
      </c>
      <c r="AE50" s="11">
        <v>17.642450515951452</v>
      </c>
      <c r="AF50" s="12">
        <v>65.465931180859783</v>
      </c>
      <c r="AG50" s="12">
        <v>47.02</v>
      </c>
      <c r="AH50" s="12">
        <v>47.02</v>
      </c>
      <c r="AI50" s="12">
        <v>18.445931180859784</v>
      </c>
      <c r="AJ50" s="13">
        <v>6.0618839025788702</v>
      </c>
      <c r="AK50" s="13">
        <v>1.5154709756447176</v>
      </c>
      <c r="AL50" s="13">
        <v>0.37886774389223604</v>
      </c>
      <c r="AM50" s="13">
        <v>0.81832413976074725</v>
      </c>
      <c r="AN50" s="12">
        <v>3.2732965590429894</v>
      </c>
      <c r="AO50" s="12">
        <v>10.521310368352465</v>
      </c>
      <c r="AP50" s="26">
        <v>0.17199858989606295</v>
      </c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1:78" s="19" customFormat="1" x14ac:dyDescent="0.35">
      <c r="A51" s="14" t="s">
        <v>90</v>
      </c>
      <c r="B51" s="15">
        <v>107352</v>
      </c>
      <c r="C51" s="15">
        <v>141833.96242111188</v>
      </c>
      <c r="D51" s="15">
        <v>154148.94900008044</v>
      </c>
      <c r="E51" s="16">
        <v>39.713509477911337</v>
      </c>
      <c r="F51" s="16">
        <v>23.81</v>
      </c>
      <c r="G51" s="16">
        <v>23.81</v>
      </c>
      <c r="H51" s="16">
        <v>15.903509477911337</v>
      </c>
      <c r="I51" s="17">
        <v>0.77927751347164842</v>
      </c>
      <c r="J51" s="17">
        <v>0.22072248652835155</v>
      </c>
      <c r="K51" s="18">
        <v>22.719299254159051</v>
      </c>
      <c r="L51" s="18">
        <v>5.6798248135397627</v>
      </c>
      <c r="M51" s="15">
        <v>1.4199562033139428</v>
      </c>
      <c r="Q51" s="19">
        <v>0</v>
      </c>
      <c r="S51" s="16">
        <v>1.9856754738955669</v>
      </c>
      <c r="U51" s="16">
        <v>1.9856754738955669</v>
      </c>
      <c r="V51" s="16">
        <v>6.4903002397930525</v>
      </c>
      <c r="W51" s="16">
        <v>7.0538321258248171</v>
      </c>
      <c r="Y51" s="18">
        <v>0</v>
      </c>
      <c r="Z51" s="18">
        <v>15.686000000000002</v>
      </c>
      <c r="AA51" s="16">
        <v>1.0457333333333334</v>
      </c>
      <c r="AB51" s="18">
        <v>70.84</v>
      </c>
      <c r="AD51" s="16">
        <v>6.382528308950036</v>
      </c>
      <c r="AE51" s="20">
        <v>13.213329467440103</v>
      </c>
      <c r="AF51" s="16">
        <v>43.161705720022525</v>
      </c>
      <c r="AG51" s="16">
        <v>23.81</v>
      </c>
      <c r="AH51" s="16">
        <v>23.81</v>
      </c>
      <c r="AI51" s="16">
        <v>19.351705720022522</v>
      </c>
      <c r="AJ51" s="18">
        <v>4.9259946315874092</v>
      </c>
      <c r="AK51" s="18">
        <v>1.2314986578968523</v>
      </c>
      <c r="AL51" s="18">
        <v>0.30787466445881939</v>
      </c>
      <c r="AM51" s="18">
        <v>0.53952132150028154</v>
      </c>
      <c r="AN51" s="16">
        <v>2.1580852860011261</v>
      </c>
      <c r="AO51" s="16">
        <v>6.9367027050036203</v>
      </c>
      <c r="AP51" s="27">
        <v>0.22943189840838615</v>
      </c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</row>
    <row r="52" spans="1:78" x14ac:dyDescent="0.35">
      <c r="A52" s="6" t="s">
        <v>91</v>
      </c>
      <c r="B52" s="7">
        <v>317949</v>
      </c>
      <c r="C52" s="7">
        <v>419262.27790311881</v>
      </c>
      <c r="D52" s="7">
        <v>455445.5914399469</v>
      </c>
      <c r="E52" s="8">
        <v>145.87255880026544</v>
      </c>
      <c r="F52" s="8">
        <v>151.1</v>
      </c>
      <c r="G52" s="8">
        <v>151.07999999999998</v>
      </c>
      <c r="H52" s="8">
        <v>-5.2274411997345585</v>
      </c>
      <c r="I52" s="9">
        <v>1.3670663872417936</v>
      </c>
      <c r="J52" s="9">
        <v>-0.3670663872417938</v>
      </c>
      <c r="K52" s="10">
        <v>-2.9593745530381881</v>
      </c>
      <c r="L52" s="10">
        <v>-0.73984363825954702</v>
      </c>
      <c r="M52" s="7">
        <v>-0.1849609095556386</v>
      </c>
      <c r="Q52" s="1">
        <v>0</v>
      </c>
      <c r="S52" s="8">
        <v>7.2936279400132724</v>
      </c>
      <c r="U52" s="8">
        <v>7.2936279400132724</v>
      </c>
      <c r="V52" s="8">
        <v>17.988720167983203</v>
      </c>
      <c r="W52" s="8">
        <v>19.541188721127888</v>
      </c>
      <c r="Y52" s="10">
        <v>0</v>
      </c>
      <c r="Z52" s="10">
        <v>51.378625</v>
      </c>
      <c r="AA52" s="8">
        <v>3.425241666666667</v>
      </c>
      <c r="AB52" s="10">
        <v>232.0325</v>
      </c>
      <c r="AD52" s="8">
        <v>18.866802505640347</v>
      </c>
      <c r="AE52" s="11">
        <v>37.093193878168549</v>
      </c>
      <c r="AF52" s="12">
        <v>158.46170122893167</v>
      </c>
      <c r="AG52" s="12">
        <v>151.1</v>
      </c>
      <c r="AH52" s="12">
        <v>151.07999999999998</v>
      </c>
      <c r="AI52" s="12">
        <v>7.3617012289316612</v>
      </c>
      <c r="AJ52" s="13">
        <v>14.473325414731249</v>
      </c>
      <c r="AK52" s="13">
        <v>3.6183313536828123</v>
      </c>
      <c r="AL52" s="13">
        <v>0.90458283837547371</v>
      </c>
      <c r="AM52" s="13">
        <v>1.9807712653616458</v>
      </c>
      <c r="AN52" s="12">
        <v>7.9230850614465833</v>
      </c>
      <c r="AO52" s="12">
        <v>20.495051614797614</v>
      </c>
      <c r="AP52" s="26">
        <v>0.22760451227604508</v>
      </c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78" x14ac:dyDescent="0.35">
      <c r="A53" s="6" t="s">
        <v>92</v>
      </c>
      <c r="B53" s="7">
        <v>93121</v>
      </c>
      <c r="C53" s="7">
        <v>124039.58889792676</v>
      </c>
      <c r="D53" s="7">
        <v>135081.94207575775</v>
      </c>
      <c r="E53" s="8">
        <v>34.731084891419492</v>
      </c>
      <c r="F53" s="8">
        <v>20.439999999999998</v>
      </c>
      <c r="G53" s="8">
        <v>20.439999999999998</v>
      </c>
      <c r="H53" s="8">
        <v>14.291084891419494</v>
      </c>
      <c r="I53" s="9">
        <v>0.6059142626004369</v>
      </c>
      <c r="J53" s="9">
        <v>0.3940857373995631</v>
      </c>
      <c r="K53" s="10">
        <v>20.415835559170706</v>
      </c>
      <c r="L53" s="10">
        <v>5.1039588897926764</v>
      </c>
      <c r="M53" s="7">
        <v>1.2759897223843697</v>
      </c>
      <c r="Q53" s="1">
        <v>0</v>
      </c>
      <c r="S53" s="8">
        <v>1.7365542445709745</v>
      </c>
      <c r="U53" s="8">
        <v>1.7365542445709745</v>
      </c>
      <c r="V53" s="8">
        <v>5.3810929048057217</v>
      </c>
      <c r="W53" s="8">
        <v>5.860132934408548</v>
      </c>
      <c r="Y53" s="10">
        <v>0</v>
      </c>
      <c r="Z53" s="10">
        <v>31.957125000000001</v>
      </c>
      <c r="AA53" s="8">
        <v>2.1304749999999997</v>
      </c>
      <c r="AB53" s="10">
        <v>144.32249999999999</v>
      </c>
      <c r="AD53" s="8">
        <v>5.581781500406704</v>
      </c>
      <c r="AE53" s="11">
        <v>7.8144941005693855</v>
      </c>
      <c r="AF53" s="12">
        <v>37.822943781212174</v>
      </c>
      <c r="AG53" s="12">
        <v>20.439999999999998</v>
      </c>
      <c r="AH53" s="12">
        <v>20.439999999999998</v>
      </c>
      <c r="AI53" s="12">
        <v>17.38294378121217</v>
      </c>
      <c r="AJ53" s="13">
        <v>4.4169412711323917</v>
      </c>
      <c r="AK53" s="13">
        <v>1.1042353177830979</v>
      </c>
      <c r="AL53" s="13">
        <v>0.27605882943197158</v>
      </c>
      <c r="AM53" s="13">
        <v>0.47278679726515216</v>
      </c>
      <c r="AN53" s="12">
        <v>1.8911471890606086</v>
      </c>
      <c r="AO53" s="12">
        <v>6.0786873934090986</v>
      </c>
      <c r="AP53" s="26">
        <v>0.23716139598653324</v>
      </c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</row>
    <row r="54" spans="1:78" x14ac:dyDescent="0.35">
      <c r="A54" s="6" t="s">
        <v>93</v>
      </c>
      <c r="B54" s="7">
        <v>266534</v>
      </c>
      <c r="C54" s="7">
        <v>371200.52120469173</v>
      </c>
      <c r="D54" s="7">
        <v>408581.4216349388</v>
      </c>
      <c r="E54" s="8">
        <v>125.40870074806475</v>
      </c>
      <c r="F54" s="8">
        <v>118.14999999999999</v>
      </c>
      <c r="G54" s="8">
        <v>118.14999999999999</v>
      </c>
      <c r="H54" s="8">
        <v>7.2587007480647561</v>
      </c>
      <c r="I54" s="9">
        <v>0.90527187643191409</v>
      </c>
      <c r="J54" s="9">
        <v>9.4728123568085867E-2</v>
      </c>
      <c r="K54" s="10">
        <v>8.897351339019556</v>
      </c>
      <c r="L54" s="10">
        <v>2.224337834754889</v>
      </c>
      <c r="M54" s="7">
        <v>0.55608445866091805</v>
      </c>
      <c r="Q54" s="1">
        <v>0</v>
      </c>
      <c r="S54" s="8">
        <v>6.2704350374032378</v>
      </c>
      <c r="U54" s="8">
        <v>6.2704350374032378</v>
      </c>
      <c r="V54" s="8">
        <v>35.38227041744878</v>
      </c>
      <c r="W54" s="8">
        <v>38.945361124267571</v>
      </c>
      <c r="Y54" s="10">
        <v>0</v>
      </c>
      <c r="Z54" s="10">
        <v>121.198375</v>
      </c>
      <c r="AA54" s="8">
        <v>8.0798916666666667</v>
      </c>
      <c r="AB54" s="10">
        <v>547.34749999999997</v>
      </c>
      <c r="AD54" s="8">
        <v>16.704023454211129</v>
      </c>
      <c r="AE54" s="11">
        <v>37.189418071378412</v>
      </c>
      <c r="AF54" s="12">
        <v>138.03769744380219</v>
      </c>
      <c r="AG54" s="12">
        <v>118.14999999999999</v>
      </c>
      <c r="AH54" s="12">
        <v>118.14999999999999</v>
      </c>
      <c r="AI54" s="12">
        <v>19.887697443802182</v>
      </c>
      <c r="AJ54" s="13">
        <v>14.952360172098832</v>
      </c>
      <c r="AK54" s="13">
        <v>3.7380900430247079</v>
      </c>
      <c r="AL54" s="13">
        <v>0.93452251070945103</v>
      </c>
      <c r="AM54" s="13">
        <v>1.7254712180475271</v>
      </c>
      <c r="AN54" s="12">
        <v>6.9018848721901094</v>
      </c>
      <c r="AO54" s="12">
        <v>18.386163973572248</v>
      </c>
      <c r="AP54" s="26">
        <v>0.28049630013617066</v>
      </c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</row>
    <row r="55" spans="1:78" x14ac:dyDescent="0.35">
      <c r="A55" s="6" t="s">
        <v>94</v>
      </c>
      <c r="B55" s="7">
        <v>170655</v>
      </c>
      <c r="C55" s="7">
        <v>218749.88632233802</v>
      </c>
      <c r="D55" s="7">
        <v>235926.63143745874</v>
      </c>
      <c r="E55" s="8">
        <v>61.249968170254647</v>
      </c>
      <c r="F55" s="8">
        <v>34.93</v>
      </c>
      <c r="G55" s="8">
        <v>34.93</v>
      </c>
      <c r="H55" s="8">
        <v>26.319968170254654</v>
      </c>
      <c r="I55" s="9">
        <v>0.71803371850805464</v>
      </c>
      <c r="J55" s="9">
        <v>0.28196628149194536</v>
      </c>
      <c r="K55" s="10">
        <v>37.599954528935214</v>
      </c>
      <c r="L55" s="10">
        <v>9.3999886322338035</v>
      </c>
      <c r="M55" s="7">
        <v>2.3499971579409511</v>
      </c>
      <c r="Q55" s="1">
        <v>0</v>
      </c>
      <c r="S55" s="8">
        <v>3.0624984085127331</v>
      </c>
      <c r="U55" s="8">
        <v>3.0624984085127331</v>
      </c>
      <c r="V55" s="8">
        <v>8.7712316096768923</v>
      </c>
      <c r="W55" s="8">
        <v>9.4599689262444713</v>
      </c>
      <c r="Y55" s="10">
        <v>0</v>
      </c>
      <c r="Z55" s="10">
        <v>0</v>
      </c>
      <c r="AA55" s="8">
        <v>0</v>
      </c>
      <c r="AB55" s="10">
        <v>0</v>
      </c>
      <c r="AD55" s="8">
        <v>9.8437448845052113</v>
      </c>
      <c r="AE55" s="11">
        <v>18.34424587269638</v>
      </c>
      <c r="AF55" s="12">
        <v>66.059456802488455</v>
      </c>
      <c r="AG55" s="12">
        <v>34.93</v>
      </c>
      <c r="AH55" s="12">
        <v>34.93</v>
      </c>
      <c r="AI55" s="12">
        <v>31.129456802488455</v>
      </c>
      <c r="AJ55" s="13">
        <v>6.8706980460482923</v>
      </c>
      <c r="AK55" s="13">
        <v>1.7176745115120731</v>
      </c>
      <c r="AL55" s="13">
        <v>0.42941862785654711</v>
      </c>
      <c r="AM55" s="13">
        <v>0.82574321003110573</v>
      </c>
      <c r="AN55" s="12">
        <v>3.3029728401244229</v>
      </c>
      <c r="AO55" s="12">
        <v>10.616698414685644</v>
      </c>
      <c r="AP55" s="26">
        <v>0.20130374281586502</v>
      </c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</row>
    <row r="56" spans="1:78" x14ac:dyDescent="0.35">
      <c r="A56" s="6" t="s">
        <v>95</v>
      </c>
      <c r="B56" s="7">
        <v>771605</v>
      </c>
      <c r="C56" s="7">
        <v>945786.08598103328</v>
      </c>
      <c r="D56" s="7">
        <v>1007993.616688545</v>
      </c>
      <c r="E56" s="8">
        <v>267.76842232567731</v>
      </c>
      <c r="F56" s="8">
        <v>336.84000000000003</v>
      </c>
      <c r="G56" s="8">
        <v>336.84000000000003</v>
      </c>
      <c r="H56" s="8">
        <v>-69.071577674322683</v>
      </c>
      <c r="I56" s="9">
        <v>0.82974663689383177</v>
      </c>
      <c r="J56" s="9">
        <v>0.17025336310616812</v>
      </c>
      <c r="K56" s="10">
        <v>-97.131279893300984</v>
      </c>
      <c r="L56" s="10">
        <v>-24.282819973325246</v>
      </c>
      <c r="M56" s="7">
        <v>-6.0707049930277766</v>
      </c>
      <c r="Q56" s="1">
        <v>0</v>
      </c>
      <c r="S56" s="8">
        <v>13.388421116283867</v>
      </c>
      <c r="U56" s="8">
        <v>13.388421116283867</v>
      </c>
      <c r="V56" s="8">
        <v>84.702907698203532</v>
      </c>
      <c r="W56" s="8">
        <v>90.274102717620636</v>
      </c>
      <c r="Y56" s="10">
        <v>0</v>
      </c>
      <c r="Z56" s="10">
        <v>0</v>
      </c>
      <c r="AA56" s="8">
        <v>0</v>
      </c>
      <c r="AB56" s="10">
        <v>0</v>
      </c>
      <c r="AD56" s="8">
        <v>42.560373869146495</v>
      </c>
      <c r="AE56" s="11">
        <v>93.520851284675118</v>
      </c>
      <c r="AF56" s="12">
        <v>285.38045172770489</v>
      </c>
      <c r="AG56" s="12">
        <v>336.84000000000003</v>
      </c>
      <c r="AH56" s="12">
        <v>336.84000000000003</v>
      </c>
      <c r="AI56" s="12">
        <v>-51.459548272295081</v>
      </c>
      <c r="AJ56" s="13">
        <v>24.883012283004721</v>
      </c>
      <c r="AK56" s="13">
        <v>6.2207530707511802</v>
      </c>
      <c r="AL56" s="13">
        <v>1.555188267610035</v>
      </c>
      <c r="AM56" s="13">
        <v>3.5672556465963114</v>
      </c>
      <c r="AN56" s="12">
        <v>14.269022586385248</v>
      </c>
      <c r="AO56" s="12">
        <v>45.359712750984521</v>
      </c>
      <c r="AP56" s="26">
        <v>0.16124190669451813</v>
      </c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</row>
    <row r="57" spans="1:78" x14ac:dyDescent="0.35">
      <c r="A57" s="6" t="s">
        <v>96</v>
      </c>
      <c r="B57" s="7">
        <v>100331</v>
      </c>
      <c r="C57" s="7">
        <v>135393.55991805613</v>
      </c>
      <c r="D57" s="7">
        <v>147915.90274593333</v>
      </c>
      <c r="E57" s="8">
        <v>37.910196777055717</v>
      </c>
      <c r="F57" s="8">
        <v>24.2</v>
      </c>
      <c r="G57" s="8">
        <v>24.2</v>
      </c>
      <c r="H57" s="8">
        <v>13.710196777055721</v>
      </c>
      <c r="I57" s="9">
        <v>0.72433042053286611</v>
      </c>
      <c r="J57" s="9">
        <v>0.27566957946713394</v>
      </c>
      <c r="K57" s="10">
        <v>19.585995395793883</v>
      </c>
      <c r="L57" s="10">
        <v>4.8964988489484709</v>
      </c>
      <c r="M57" s="7">
        <v>1.2241247121759116</v>
      </c>
      <c r="Q57" s="1">
        <v>0</v>
      </c>
      <c r="S57" s="8">
        <v>1.8955098388527862</v>
      </c>
      <c r="U57" s="8">
        <v>1.8955098388527862</v>
      </c>
      <c r="V57" s="8">
        <v>5.7590524500548899</v>
      </c>
      <c r="W57" s="8">
        <v>6.2916983837829088</v>
      </c>
      <c r="Y57" s="10">
        <v>0</v>
      </c>
      <c r="Z57" s="10">
        <v>0</v>
      </c>
      <c r="AA57" s="8">
        <v>0</v>
      </c>
      <c r="AB57" s="10">
        <v>0</v>
      </c>
      <c r="AD57" s="8">
        <v>6.0927101963125265</v>
      </c>
      <c r="AE57" s="11">
        <v>8.5297942748375366</v>
      </c>
      <c r="AF57" s="12">
        <v>41.41645276886134</v>
      </c>
      <c r="AG57" s="12">
        <v>24.2</v>
      </c>
      <c r="AH57" s="12">
        <v>24.2</v>
      </c>
      <c r="AI57" s="12">
        <v>17.216452768861338</v>
      </c>
      <c r="AJ57" s="13">
        <v>5.0089371311508817</v>
      </c>
      <c r="AK57" s="13">
        <v>1.2522342827877204</v>
      </c>
      <c r="AL57" s="13">
        <v>0.31305857068127713</v>
      </c>
      <c r="AM57" s="13">
        <v>0.51770565961076676</v>
      </c>
      <c r="AN57" s="12">
        <v>2.070822638443067</v>
      </c>
      <c r="AO57" s="12">
        <v>6.6562156235670003</v>
      </c>
      <c r="AP57" s="26">
        <v>0.24962061233072913</v>
      </c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</row>
    <row r="58" spans="1:78" x14ac:dyDescent="0.35">
      <c r="A58" s="6" t="s">
        <v>97</v>
      </c>
      <c r="B58" s="7">
        <v>332360</v>
      </c>
      <c r="C58" s="7">
        <v>425821.65966200136</v>
      </c>
      <c r="D58" s="7">
        <v>459200.82382700185</v>
      </c>
      <c r="E58" s="8">
        <v>123.22617215787866</v>
      </c>
      <c r="F58" s="8">
        <v>77.63</v>
      </c>
      <c r="G58" s="8">
        <v>77.63</v>
      </c>
      <c r="H58" s="8">
        <v>45.596172157878662</v>
      </c>
      <c r="I58" s="9">
        <v>0.50274207182365549</v>
      </c>
      <c r="J58" s="9">
        <v>0.49725792817634451</v>
      </c>
      <c r="K58" s="10">
        <v>64.786759102895772</v>
      </c>
      <c r="L58" s="10">
        <v>16.196689775723943</v>
      </c>
      <c r="M58" s="7">
        <v>4.0491724437285272</v>
      </c>
      <c r="Q58" s="1">
        <v>0</v>
      </c>
      <c r="S58" s="8">
        <v>6.1613086078939343</v>
      </c>
      <c r="U58" s="8">
        <v>6.1613086078939343</v>
      </c>
      <c r="V58" s="8">
        <v>21.729957500313951</v>
      </c>
      <c r="W58" s="8">
        <v>23.43331805570983</v>
      </c>
      <c r="Y58" s="10">
        <v>0</v>
      </c>
      <c r="Z58" s="10">
        <v>0</v>
      </c>
      <c r="AA58" s="8">
        <v>0</v>
      </c>
      <c r="AB58" s="10">
        <v>0</v>
      </c>
      <c r="AD58" s="8">
        <v>19.161974684790064</v>
      </c>
      <c r="AE58" s="11">
        <v>40.331701826022325</v>
      </c>
      <c r="AF58" s="12">
        <v>132.88558364283534</v>
      </c>
      <c r="AG58" s="12">
        <v>77.63</v>
      </c>
      <c r="AH58" s="12">
        <v>77.63</v>
      </c>
      <c r="AI58" s="12">
        <v>55.255583642835326</v>
      </c>
      <c r="AJ58" s="13">
        <v>13.351665666000198</v>
      </c>
      <c r="AK58" s="13">
        <v>3.3379164165000494</v>
      </c>
      <c r="AL58" s="13">
        <v>0.8344791040832884</v>
      </c>
      <c r="AM58" s="13">
        <v>1.6610697955354414</v>
      </c>
      <c r="AN58" s="12">
        <v>6.6442791821417675</v>
      </c>
      <c r="AO58" s="12">
        <v>20.664037072215088</v>
      </c>
      <c r="AP58" s="26">
        <v>0.20086150057167226</v>
      </c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</row>
    <row r="59" spans="1:78" x14ac:dyDescent="0.35">
      <c r="A59" s="6" t="s">
        <v>98</v>
      </c>
      <c r="B59" s="7">
        <v>19361829</v>
      </c>
      <c r="C59" s="7">
        <v>25272318.109908625</v>
      </c>
      <c r="D59" s="7">
        <v>27383207.077733148</v>
      </c>
      <c r="E59" s="8">
        <v>7988.4707175550393</v>
      </c>
      <c r="F59" s="8">
        <v>6910.3407515803538</v>
      </c>
      <c r="G59" s="8">
        <v>6897.8106218824005</v>
      </c>
      <c r="H59" s="8">
        <v>1078.1299659746869</v>
      </c>
      <c r="I59" s="9">
        <v>0.77510683691734972</v>
      </c>
      <c r="J59" s="9">
        <v>0.22489316308265023</v>
      </c>
      <c r="K59" s="10">
        <v>1453.7245133414424</v>
      </c>
      <c r="L59" s="10">
        <v>363.77589132054692</v>
      </c>
      <c r="M59" s="7">
        <v>91.156072043045057</v>
      </c>
      <c r="N59" s="1">
        <v>52</v>
      </c>
      <c r="O59" s="1">
        <v>12</v>
      </c>
      <c r="P59" s="1">
        <v>304</v>
      </c>
      <c r="Q59" s="1">
        <v>4160</v>
      </c>
      <c r="R59" s="1">
        <v>10716</v>
      </c>
      <c r="S59" s="8">
        <v>399.42353587775244</v>
      </c>
      <c r="T59" s="8">
        <v>188.85575890410959</v>
      </c>
      <c r="U59" s="8">
        <v>210.56777697364254</v>
      </c>
      <c r="V59" s="8">
        <v>1883.8700447154358</v>
      </c>
      <c r="W59" s="8">
        <v>2046.6421937576392</v>
      </c>
      <c r="X59" s="1">
        <v>39</v>
      </c>
      <c r="Y59" s="10">
        <v>497.25</v>
      </c>
      <c r="Z59" s="10">
        <v>627.69349999999997</v>
      </c>
      <c r="AA59" s="8">
        <v>41.846233333333345</v>
      </c>
      <c r="AB59" s="10">
        <v>4732.3150000000005</v>
      </c>
      <c r="AC59" s="1">
        <v>10716</v>
      </c>
      <c r="AD59" s="8">
        <v>1137.2543149458882</v>
      </c>
      <c r="AE59" s="7">
        <v>2545.0078138463127</v>
      </c>
      <c r="AF59" s="12">
        <v>8641.4101347062406</v>
      </c>
      <c r="AG59" s="12">
        <v>6908.8539103130861</v>
      </c>
      <c r="AH59" s="12">
        <v>6897.1439103130851</v>
      </c>
      <c r="AI59" s="12">
        <v>1732.5562243931506</v>
      </c>
      <c r="AJ59" s="13">
        <v>839.35606268749893</v>
      </c>
      <c r="AK59" s="13">
        <v>208.64585581682405</v>
      </c>
      <c r="AL59" s="13">
        <v>52.161463951597909</v>
      </c>
      <c r="AM59" s="13">
        <v>54.631398185370351</v>
      </c>
      <c r="AN59" s="12">
        <v>432.07050673531228</v>
      </c>
      <c r="AO59" s="12">
        <v>1232.2443184979929</v>
      </c>
      <c r="AP59" s="26">
        <v>0.19552047169999967</v>
      </c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</row>
    <row r="60" spans="1:78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 s="22"/>
      <c r="AG60" s="22"/>
      <c r="AH60" s="22"/>
      <c r="AI60" s="22"/>
      <c r="AJ60" s="22"/>
      <c r="AK60" s="22"/>
      <c r="AL60" s="22"/>
      <c r="AM60" s="22"/>
      <c r="AN60" s="22"/>
      <c r="AO60" s="22"/>
    </row>
    <row r="61" spans="1:78" x14ac:dyDescent="0.35">
      <c r="A61"/>
      <c r="B61"/>
      <c r="C61" s="23">
        <v>96351939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78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 s="22"/>
      <c r="AG62" s="22"/>
      <c r="AH62" s="22"/>
      <c r="AI62" s="22"/>
      <c r="AJ62" s="22"/>
      <c r="AK62" s="22"/>
      <c r="AL62" s="22"/>
      <c r="AM62" s="22"/>
      <c r="AN62" s="22"/>
      <c r="AO62" s="22"/>
    </row>
    <row r="63" spans="1:78" x14ac:dyDescent="0.35">
      <c r="A63"/>
      <c r="B63"/>
      <c r="C63" s="24">
        <f>C61-C59</f>
        <v>71079620.890091375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22"/>
      <c r="AG63" s="22"/>
      <c r="AH63" s="22"/>
      <c r="AI63" s="22"/>
      <c r="AJ63" s="22"/>
      <c r="AK63" s="22"/>
      <c r="AL63" s="22"/>
      <c r="AM63" s="22"/>
      <c r="AN63" s="22"/>
      <c r="AO63" s="22"/>
    </row>
    <row r="64" spans="1:78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1:41" x14ac:dyDescent="0.35">
      <c r="A65"/>
      <c r="B65"/>
      <c r="C65" s="24">
        <f>C63*10%</f>
        <v>7107962.0890091378</v>
      </c>
      <c r="D65"/>
      <c r="E65">
        <v>1000000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 s="22"/>
      <c r="AG65" s="22"/>
      <c r="AH65" s="22"/>
      <c r="AI65" s="22"/>
      <c r="AJ65" s="22"/>
      <c r="AK65" s="22"/>
      <c r="AL65" s="22"/>
      <c r="AM65" s="22"/>
      <c r="AN65" s="22"/>
      <c r="AO65" s="22"/>
    </row>
    <row r="66" spans="1:41" x14ac:dyDescent="0.35">
      <c r="A66"/>
      <c r="B66"/>
      <c r="C66" s="25">
        <f>C65/5</f>
        <v>1421592.4178018277</v>
      </c>
      <c r="D66"/>
      <c r="E66"/>
      <c r="F66" s="24">
        <f>C59/E65</f>
        <v>25.272318109908625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 s="22"/>
      <c r="AG66" s="22"/>
      <c r="AH66" s="22"/>
      <c r="AI66" s="22"/>
      <c r="AJ66" s="22"/>
      <c r="AK66" s="22"/>
      <c r="AL66" s="22"/>
      <c r="AM66" s="22"/>
      <c r="AN66" s="22"/>
      <c r="AO66" s="22"/>
    </row>
    <row r="67" spans="1:4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 s="22"/>
      <c r="AG67" s="22"/>
      <c r="AH67" s="22"/>
      <c r="AI67" s="22"/>
      <c r="AJ67" s="22"/>
      <c r="AK67" s="22"/>
      <c r="AL67" s="22"/>
      <c r="AM67" s="22"/>
      <c r="AN67" s="22"/>
      <c r="AO67" s="22"/>
    </row>
    <row r="68" spans="1:41" x14ac:dyDescent="0.35">
      <c r="A68"/>
      <c r="B68"/>
      <c r="C68" s="25">
        <f>C66/5000</f>
        <v>284.31848356036551</v>
      </c>
      <c r="D68"/>
      <c r="E68" s="23">
        <v>96351939</v>
      </c>
      <c r="F68" s="24">
        <f>E68-C59</f>
        <v>71079620.890091375</v>
      </c>
      <c r="G68" s="25">
        <f>F68/E65</f>
        <v>71.079620890091377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 s="22"/>
      <c r="AG68" s="22"/>
      <c r="AH68" s="22"/>
      <c r="AI68" s="22"/>
      <c r="AJ68" s="22"/>
      <c r="AK68" s="22"/>
      <c r="AL68" s="22"/>
      <c r="AM68" s="22"/>
      <c r="AN68" s="22"/>
      <c r="AO68" s="22"/>
    </row>
    <row r="69" spans="1:4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 s="22"/>
      <c r="AG69" s="22"/>
      <c r="AH69" s="22"/>
      <c r="AI69" s="22"/>
      <c r="AJ69" s="22"/>
      <c r="AK69" s="22"/>
      <c r="AL69" s="22"/>
      <c r="AM69" s="22"/>
      <c r="AN69" s="22"/>
      <c r="AO69" s="22"/>
    </row>
    <row r="70" spans="1:4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 s="22"/>
      <c r="AG70" s="22"/>
      <c r="AH70" s="22"/>
      <c r="AI70" s="22"/>
      <c r="AJ70" s="22"/>
      <c r="AK70" s="22"/>
      <c r="AL70" s="22"/>
      <c r="AM70" s="22"/>
      <c r="AN70" s="22"/>
      <c r="AO70" s="22"/>
    </row>
    <row r="71" spans="1:4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 s="22"/>
      <c r="AG71" s="22"/>
      <c r="AH71" s="22"/>
      <c r="AI71" s="22"/>
      <c r="AJ71" s="22"/>
      <c r="AK71" s="22"/>
      <c r="AL71" s="22"/>
      <c r="AM71" s="22"/>
      <c r="AN71" s="22"/>
      <c r="AO71" s="22"/>
    </row>
    <row r="72" spans="1:4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 s="22"/>
      <c r="AG72" s="22"/>
      <c r="AH72" s="22"/>
      <c r="AI72" s="22"/>
      <c r="AJ72" s="22"/>
      <c r="AK72" s="22"/>
      <c r="AL72" s="22"/>
      <c r="AM72" s="22"/>
      <c r="AN72" s="22"/>
      <c r="AO72" s="22"/>
    </row>
    <row r="73" spans="1:4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 s="22"/>
      <c r="AG73" s="22"/>
      <c r="AH73" s="22"/>
      <c r="AI73" s="22"/>
      <c r="AJ73" s="22"/>
      <c r="AK73" s="22"/>
      <c r="AL73" s="22"/>
      <c r="AM73" s="22"/>
      <c r="AN73" s="22"/>
      <c r="AO73" s="22"/>
    </row>
    <row r="74" spans="1:4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spans="1:4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 spans="1:4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 s="22"/>
      <c r="AG76" s="22"/>
      <c r="AH76" s="22"/>
      <c r="AI76" s="22"/>
      <c r="AJ76" s="22"/>
      <c r="AK76" s="22"/>
      <c r="AL76" s="22"/>
      <c r="AM76" s="22"/>
      <c r="AN76" s="22"/>
      <c r="AO76" s="22"/>
    </row>
    <row r="77" spans="1:4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 s="22"/>
      <c r="AG77" s="22"/>
      <c r="AH77" s="22"/>
      <c r="AI77" s="22"/>
      <c r="AJ77" s="22"/>
      <c r="AK77" s="22"/>
      <c r="AL77" s="22"/>
      <c r="AM77" s="22"/>
      <c r="AN77" s="22"/>
      <c r="AO77" s="22"/>
    </row>
    <row r="78" spans="1:4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 spans="1:4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spans="1:4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spans="1:4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spans="1:4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 spans="1:4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s="22"/>
      <c r="AG83" s="22"/>
      <c r="AH83" s="22"/>
      <c r="AI83" s="22"/>
      <c r="AJ83" s="22"/>
      <c r="AK83" s="22"/>
      <c r="AL83" s="22"/>
      <c r="AM83" s="22"/>
      <c r="AN83" s="22"/>
      <c r="AO83" s="22"/>
    </row>
    <row r="84" spans="1:4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 s="22"/>
      <c r="AG84" s="22"/>
      <c r="AH84" s="22"/>
      <c r="AI84" s="22"/>
      <c r="AJ84" s="22"/>
      <c r="AK84" s="22"/>
      <c r="AL84" s="22"/>
      <c r="AM84" s="22"/>
      <c r="AN84" s="22"/>
      <c r="AO84" s="22"/>
    </row>
    <row r="85" spans="1:4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s="22"/>
      <c r="AG85" s="22"/>
      <c r="AH85" s="22"/>
      <c r="AI85" s="22"/>
      <c r="AJ85" s="22"/>
      <c r="AK85" s="22"/>
      <c r="AL85" s="22"/>
      <c r="AM85" s="22"/>
      <c r="AN85" s="22"/>
      <c r="AO85" s="22"/>
    </row>
    <row r="86" spans="1:4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spans="1:4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 s="22"/>
      <c r="AG87" s="22"/>
      <c r="AH87" s="22"/>
      <c r="AI87" s="22"/>
      <c r="AJ87" s="22"/>
      <c r="AK87" s="22"/>
      <c r="AL87" s="22"/>
      <c r="AM87" s="22"/>
      <c r="AN87" s="22"/>
      <c r="AO87" s="22"/>
    </row>
    <row r="88" spans="1:4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 spans="1:4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 s="22"/>
      <c r="AG89" s="22"/>
      <c r="AH89" s="22"/>
      <c r="AI89" s="22"/>
      <c r="AJ89" s="22"/>
      <c r="AK89" s="22"/>
      <c r="AL89" s="22"/>
      <c r="AM89" s="22"/>
      <c r="AN89" s="22"/>
      <c r="AO89" s="22"/>
    </row>
    <row r="90" spans="1:4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 s="22"/>
      <c r="AG90" s="22"/>
      <c r="AH90" s="22"/>
      <c r="AI90" s="22"/>
      <c r="AJ90" s="22"/>
      <c r="AK90" s="22"/>
      <c r="AL90" s="22"/>
      <c r="AM90" s="22"/>
      <c r="AN90" s="22"/>
      <c r="AO90" s="22"/>
    </row>
    <row r="91" spans="1:4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 s="22"/>
      <c r="AG91" s="22"/>
      <c r="AH91" s="22"/>
      <c r="AI91" s="22"/>
      <c r="AJ91" s="22"/>
      <c r="AK91" s="22"/>
      <c r="AL91" s="22"/>
      <c r="AM91" s="22"/>
      <c r="AN91" s="22"/>
      <c r="AO91" s="22"/>
    </row>
    <row r="92" spans="1:4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 s="22"/>
      <c r="AG92" s="22"/>
      <c r="AH92" s="22"/>
      <c r="AI92" s="22"/>
      <c r="AJ92" s="22"/>
      <c r="AK92" s="22"/>
      <c r="AL92" s="22"/>
      <c r="AM92" s="22"/>
      <c r="AN92" s="22"/>
      <c r="AO92" s="22"/>
    </row>
    <row r="93" spans="1:4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 s="22"/>
      <c r="AG93" s="22"/>
      <c r="AH93" s="22"/>
      <c r="AI93" s="22"/>
      <c r="AJ93" s="22"/>
      <c r="AK93" s="22"/>
      <c r="AL93" s="22"/>
      <c r="AM93" s="22"/>
      <c r="AN93" s="22"/>
      <c r="AO93" s="22"/>
    </row>
    <row r="94" spans="1:4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spans="1:4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 spans="1:4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 s="22"/>
      <c r="AG96" s="22"/>
      <c r="AH96" s="22"/>
      <c r="AI96" s="22"/>
      <c r="AJ96" s="22"/>
      <c r="AK96" s="22"/>
      <c r="AL96" s="22"/>
      <c r="AM96" s="22"/>
      <c r="AN96" s="22"/>
      <c r="AO96" s="22"/>
    </row>
    <row r="97" spans="1:4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 s="22"/>
      <c r="AG97" s="22"/>
      <c r="AH97" s="22"/>
      <c r="AI97" s="22"/>
      <c r="AJ97" s="22"/>
      <c r="AK97" s="22"/>
      <c r="AL97" s="22"/>
      <c r="AM97" s="22"/>
      <c r="AN97" s="22"/>
      <c r="AO97" s="22"/>
    </row>
    <row r="98" spans="1:4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spans="1:4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spans="1:4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 spans="1:4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</row>
    <row r="102" spans="1:4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</row>
    <row r="103" spans="1:4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</row>
    <row r="104" spans="1:4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</row>
    <row r="105" spans="1:4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</row>
    <row r="106" spans="1:4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spans="1:4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spans="1:4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spans="1:4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spans="1:41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 spans="1:41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</row>
    <row r="112" spans="1:41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</row>
    <row r="113" spans="1:41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</row>
    <row r="114" spans="1:41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</row>
    <row r="115" spans="1:41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 spans="1:41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</row>
    <row r="117" spans="1:41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</row>
    <row r="118" spans="1:41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</row>
    <row r="119" spans="1:41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</row>
    <row r="120" spans="1:41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</row>
    <row r="121" spans="1:41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</row>
    <row r="122" spans="1:41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</row>
    <row r="123" spans="1:41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</row>
    <row r="124" spans="1:41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</row>
    <row r="125" spans="1:41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</row>
    <row r="126" spans="1:41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</row>
    <row r="127" spans="1:41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</row>
    <row r="128" spans="1:41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</row>
    <row r="129" spans="1:41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</row>
    <row r="130" spans="1:41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</row>
    <row r="131" spans="1:41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</row>
    <row r="132" spans="1:41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</row>
    <row r="133" spans="1:41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</row>
    <row r="134" spans="1:41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</row>
    <row r="135" spans="1:41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</row>
    <row r="136" spans="1:41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</row>
    <row r="137" spans="1:41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</row>
    <row r="138" spans="1:41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</row>
    <row r="139" spans="1:41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</row>
    <row r="140" spans="1:41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</row>
    <row r="141" spans="1:41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</row>
    <row r="142" spans="1:41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</row>
    <row r="143" spans="1:41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</row>
    <row r="144" spans="1:41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</row>
    <row r="145" spans="1:41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</row>
    <row r="146" spans="1:41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</row>
    <row r="147" spans="1:41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</row>
    <row r="148" spans="1:41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</row>
    <row r="149" spans="1:41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</row>
    <row r="150" spans="1:4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</row>
    <row r="151" spans="1:41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</row>
    <row r="152" spans="1:41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</row>
    <row r="153" spans="1:41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</row>
    <row r="154" spans="1:41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</row>
    <row r="155" spans="1:41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</row>
    <row r="156" spans="1:41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</row>
    <row r="157" spans="1:41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</row>
    <row r="158" spans="1:41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</row>
    <row r="159" spans="1:41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</row>
    <row r="160" spans="1:41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</row>
    <row r="161" spans="1:41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</row>
    <row r="162" spans="1:41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</row>
    <row r="163" spans="1:41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</row>
    <row r="164" spans="1:41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</row>
    <row r="165" spans="1:41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</row>
    <row r="166" spans="1:41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</row>
    <row r="167" spans="1:41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</row>
    <row r="168" spans="1:41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</row>
    <row r="169" spans="1:41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</row>
    <row r="170" spans="1:41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</row>
    <row r="171" spans="1:41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</row>
    <row r="172" spans="1:41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</row>
    <row r="173" spans="1:41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</row>
    <row r="174" spans="1:41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</row>
    <row r="175" spans="1:41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</row>
    <row r="176" spans="1:41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</row>
    <row r="177" spans="1:41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</row>
    <row r="178" spans="1:41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</row>
    <row r="179" spans="1:41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</row>
    <row r="180" spans="1:41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</row>
    <row r="181" spans="1:41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</row>
    <row r="182" spans="1:41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</row>
    <row r="183" spans="1:41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</row>
    <row r="184" spans="1:41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</row>
    <row r="185" spans="1:41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</row>
    <row r="186" spans="1:41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</row>
    <row r="187" spans="1:41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</row>
    <row r="188" spans="1:41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</row>
    <row r="189" spans="1:41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</row>
    <row r="190" spans="1:41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</row>
    <row r="191" spans="1:41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</row>
    <row r="192" spans="1:41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</row>
    <row r="193" spans="1:41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</row>
    <row r="194" spans="1:41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</row>
    <row r="195" spans="1:41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</row>
    <row r="196" spans="1:41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</row>
    <row r="197" spans="1:41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</row>
    <row r="198" spans="1:41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</row>
    <row r="199" spans="1:41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</row>
    <row r="200" spans="1:41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</row>
    <row r="201" spans="1:41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</row>
    <row r="202" spans="1:41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</row>
    <row r="203" spans="1:41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</row>
    <row r="204" spans="1:41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</row>
    <row r="205" spans="1:41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</row>
    <row r="206" spans="1:41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</row>
    <row r="207" spans="1:41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</row>
    <row r="208" spans="1:41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</row>
    <row r="209" spans="1:41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</row>
    <row r="210" spans="1:41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</row>
    <row r="211" spans="1:41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</row>
    <row r="212" spans="1:41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</row>
    <row r="213" spans="1:41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</row>
    <row r="214" spans="1:41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</row>
    <row r="215" spans="1:41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</row>
    <row r="216" spans="1:41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</row>
    <row r="217" spans="1:41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</row>
    <row r="218" spans="1:41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</row>
    <row r="219" spans="1:41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</row>
    <row r="220" spans="1:41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</row>
    <row r="221" spans="1:41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</row>
    <row r="222" spans="1:41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</row>
    <row r="223" spans="1:41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</row>
    <row r="224" spans="1:41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</row>
    <row r="225" spans="1:41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</row>
    <row r="226" spans="1:41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</row>
    <row r="227" spans="1:41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</row>
    <row r="228" spans="1:41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</row>
    <row r="229" spans="1:41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</row>
    <row r="230" spans="1:41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</row>
    <row r="231" spans="1:41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</row>
    <row r="232" spans="1:41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</row>
    <row r="233" spans="1:41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</row>
    <row r="234" spans="1:41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</row>
    <row r="235" spans="1:41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</row>
    <row r="236" spans="1:41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</row>
    <row r="237" spans="1:41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</row>
    <row r="238" spans="1:41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</row>
    <row r="239" spans="1:41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</row>
    <row r="240" spans="1:41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</row>
    <row r="241" spans="1:41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</row>
    <row r="242" spans="1:41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</row>
    <row r="243" spans="1:41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</row>
    <row r="244" spans="1:41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</row>
    <row r="245" spans="1:41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</row>
    <row r="246" spans="1:41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</row>
    <row r="247" spans="1:41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</row>
    <row r="248" spans="1:41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</row>
    <row r="249" spans="1:41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</row>
    <row r="250" spans="1:41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</row>
    <row r="251" spans="1:41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</row>
    <row r="252" spans="1:4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</row>
    <row r="253" spans="1:4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</row>
    <row r="254" spans="1:4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</row>
    <row r="255" spans="1:4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</row>
    <row r="256" spans="1:4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</row>
    <row r="257" spans="1:4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</row>
    <row r="258" spans="1:4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</row>
    <row r="259" spans="1:41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</row>
    <row r="260" spans="1:41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</row>
    <row r="261" spans="1:41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</row>
    <row r="262" spans="1:41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</row>
    <row r="263" spans="1:41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</row>
    <row r="264" spans="1:41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</row>
    <row r="265" spans="1:41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</row>
    <row r="266" spans="1:41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</row>
    <row r="267" spans="1:41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</row>
    <row r="268" spans="1:41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</row>
    <row r="269" spans="1:41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</row>
    <row r="270" spans="1:41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</row>
    <row r="271" spans="1:41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</row>
    <row r="272" spans="1:41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</row>
    <row r="273" spans="1:41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</row>
    <row r="274" spans="1:41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</row>
    <row r="275" spans="1:41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</row>
    <row r="276" spans="1:41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</row>
    <row r="277" spans="1:41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</row>
    <row r="278" spans="1:41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</row>
    <row r="279" spans="1:41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</row>
    <row r="280" spans="1:41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</row>
    <row r="281" spans="1:41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</row>
    <row r="282" spans="1:41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</row>
    <row r="283" spans="1:41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</row>
    <row r="284" spans="1:41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</row>
    <row r="285" spans="1:41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</row>
    <row r="286" spans="1:41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</row>
    <row r="287" spans="1:41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</row>
    <row r="288" spans="1:41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</row>
    <row r="289" spans="1:41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</row>
    <row r="290" spans="1:41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</row>
    <row r="291" spans="1:41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</row>
    <row r="292" spans="1:41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</row>
    <row r="293" spans="1:41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</row>
    <row r="294" spans="1:41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</row>
    <row r="295" spans="1:41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</row>
    <row r="296" spans="1:41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</row>
    <row r="297" spans="1:41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</row>
    <row r="298" spans="1:41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</row>
    <row r="299" spans="1:41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</row>
    <row r="300" spans="1:41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</row>
    <row r="301" spans="1:41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</row>
    <row r="302" spans="1:41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</row>
    <row r="303" spans="1:41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</row>
    <row r="304" spans="1:41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</row>
    <row r="305" spans="1:41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</row>
    <row r="306" spans="1:41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</row>
    <row r="307" spans="1:41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</row>
    <row r="308" spans="1:41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</row>
    <row r="309" spans="1:4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</row>
    <row r="310" spans="1:4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</row>
    <row r="311" spans="1:4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</row>
    <row r="312" spans="1:4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</row>
    <row r="313" spans="1:41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</row>
    <row r="314" spans="1:41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</row>
    <row r="315" spans="1:41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</row>
    <row r="316" spans="1:41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</row>
    <row r="317" spans="1:41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</row>
    <row r="318" spans="1:41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</row>
    <row r="319" spans="1:41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</row>
    <row r="320" spans="1:41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</row>
    <row r="321" spans="1:41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</row>
    <row r="322" spans="1:41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</row>
    <row r="323" spans="1:41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</row>
    <row r="324" spans="1:41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</row>
    <row r="325" spans="1:41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</row>
    <row r="326" spans="1:41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</row>
    <row r="327" spans="1:41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</row>
    <row r="328" spans="1:41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</row>
    <row r="329" spans="1:41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</row>
    <row r="330" spans="1:41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</row>
    <row r="331" spans="1:41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</row>
    <row r="332" spans="1:41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</row>
    <row r="333" spans="1:41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</row>
    <row r="334" spans="1:4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</row>
    <row r="335" spans="1:4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</row>
    <row r="336" spans="1:41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</row>
    <row r="337" spans="1:41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</row>
    <row r="338" spans="1:41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</row>
    <row r="339" spans="1:41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</row>
    <row r="340" spans="1:41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</row>
    <row r="341" spans="1:41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</row>
    <row r="342" spans="1:41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</row>
    <row r="343" spans="1:41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</row>
    <row r="344" spans="1:41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</row>
    <row r="345" spans="1:41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</row>
    <row r="346" spans="1:41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</row>
    <row r="347" spans="1:41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</row>
    <row r="348" spans="1:41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</row>
    <row r="349" spans="1:41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</row>
    <row r="350" spans="1:41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</row>
    <row r="351" spans="1:41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</row>
    <row r="352" spans="1:41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</row>
    <row r="353" spans="1:41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</row>
    <row r="354" spans="1:41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</row>
    <row r="355" spans="1:41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</row>
    <row r="356" spans="1:41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</row>
    <row r="357" spans="1:41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</row>
    <row r="358" spans="1:41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</row>
    <row r="359" spans="1:41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</row>
    <row r="360" spans="1:41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</row>
    <row r="361" spans="1:41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</row>
    <row r="362" spans="1:41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</row>
    <row r="363" spans="1:41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</row>
    <row r="364" spans="1:41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</row>
    <row r="365" spans="1:41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</row>
    <row r="366" spans="1:41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</row>
    <row r="367" spans="1:41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</row>
    <row r="368" spans="1:41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</row>
    <row r="369" spans="1:41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</row>
    <row r="370" spans="1:41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</row>
    <row r="371" spans="1:41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</row>
    <row r="372" spans="1:41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</row>
    <row r="373" spans="1:41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</row>
    <row r="374" spans="1:41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</row>
    <row r="375" spans="1:41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</row>
    <row r="376" spans="1:41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</row>
    <row r="377" spans="1:41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</row>
    <row r="378" spans="1:41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</row>
    <row r="379" spans="1:41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</row>
    <row r="380" spans="1:41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</row>
    <row r="381" spans="1:41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</row>
    <row r="382" spans="1:41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</row>
    <row r="383" spans="1:41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</row>
    <row r="384" spans="1:41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</row>
    <row r="385" spans="1:41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</row>
    <row r="386" spans="1:41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</row>
    <row r="387" spans="1:41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</row>
    <row r="388" spans="1:41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</row>
    <row r="389" spans="1:41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</row>
    <row r="390" spans="1:41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</row>
    <row r="391" spans="1:41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</row>
    <row r="392" spans="1:41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</row>
    <row r="393" spans="1:41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</row>
    <row r="394" spans="1:41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</row>
    <row r="395" spans="1:41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</row>
    <row r="396" spans="1:41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</row>
    <row r="397" spans="1:41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</row>
    <row r="398" spans="1:41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</row>
    <row r="399" spans="1:41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</row>
    <row r="400" spans="1:41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</row>
    <row r="401" spans="1:41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</row>
    <row r="402" spans="1:41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</row>
    <row r="403" spans="1:41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</row>
    <row r="404" spans="1:41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</row>
    <row r="405" spans="1:41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</row>
    <row r="406" spans="1:41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</row>
    <row r="407" spans="1:41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</row>
    <row r="408" spans="1:41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</row>
    <row r="409" spans="1:41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</row>
    <row r="410" spans="1:41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</row>
    <row r="411" spans="1:41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</row>
    <row r="412" spans="1:41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</row>
    <row r="413" spans="1:41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</row>
    <row r="414" spans="1:41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</row>
    <row r="415" spans="1:41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</row>
    <row r="416" spans="1:41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</row>
    <row r="417" spans="1:41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</row>
    <row r="418" spans="1:41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</row>
    <row r="419" spans="1:41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</row>
    <row r="420" spans="1:41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</row>
    <row r="421" spans="1:41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</row>
    <row r="422" spans="1:41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</row>
    <row r="423" spans="1:41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</row>
    <row r="424" spans="1:41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</row>
    <row r="425" spans="1:41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</row>
    <row r="426" spans="1:41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</row>
    <row r="427" spans="1:41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</row>
    <row r="428" spans="1:41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</row>
    <row r="429" spans="1:41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</row>
    <row r="430" spans="1:41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</row>
    <row r="431" spans="1:41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</row>
    <row r="432" spans="1:41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</row>
    <row r="433" spans="1:41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</row>
    <row r="434" spans="1:41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</row>
    <row r="435" spans="1:41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</row>
    <row r="436" spans="1:41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</row>
    <row r="437" spans="1:41" x14ac:dyDescent="0.3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</row>
    <row r="438" spans="1:41" x14ac:dyDescent="0.3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</row>
    <row r="439" spans="1:41" x14ac:dyDescent="0.3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</row>
    <row r="440" spans="1:41" x14ac:dyDescent="0.3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</row>
    <row r="441" spans="1:41" x14ac:dyDescent="0.3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</row>
    <row r="442" spans="1:41" x14ac:dyDescent="0.3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</row>
    <row r="443" spans="1:41" x14ac:dyDescent="0.3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</row>
    <row r="444" spans="1:41" x14ac:dyDescent="0.3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</row>
    <row r="445" spans="1:41" x14ac:dyDescent="0.3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</row>
    <row r="446" spans="1:41" x14ac:dyDescent="0.3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</row>
    <row r="447" spans="1:41" x14ac:dyDescent="0.3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</row>
    <row r="448" spans="1:41" x14ac:dyDescent="0.3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</row>
    <row r="449" spans="1:41" x14ac:dyDescent="0.3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</row>
    <row r="450" spans="1:41" x14ac:dyDescent="0.3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</row>
    <row r="451" spans="1:41" x14ac:dyDescent="0.3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</row>
    <row r="452" spans="1:41" x14ac:dyDescent="0.3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</row>
    <row r="453" spans="1:41" x14ac:dyDescent="0.3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</row>
    <row r="454" spans="1:41" x14ac:dyDescent="0.3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</row>
    <row r="455" spans="1:41" x14ac:dyDescent="0.3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</row>
    <row r="456" spans="1:41" x14ac:dyDescent="0.3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</row>
    <row r="457" spans="1:41" x14ac:dyDescent="0.3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</row>
    <row r="458" spans="1:41" x14ac:dyDescent="0.3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</row>
    <row r="459" spans="1:41" x14ac:dyDescent="0.3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</row>
    <row r="460" spans="1:41" x14ac:dyDescent="0.3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</row>
    <row r="461" spans="1:41" x14ac:dyDescent="0.3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</row>
    <row r="462" spans="1:41" x14ac:dyDescent="0.3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</row>
    <row r="463" spans="1:41" x14ac:dyDescent="0.3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</row>
    <row r="464" spans="1:41" x14ac:dyDescent="0.3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</row>
    <row r="465" spans="1:41" x14ac:dyDescent="0.3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</row>
    <row r="466" spans="1:41" x14ac:dyDescent="0.3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</row>
    <row r="467" spans="1:41" x14ac:dyDescent="0.3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</row>
    <row r="468" spans="1:41" x14ac:dyDescent="0.3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</row>
    <row r="469" spans="1:41" x14ac:dyDescent="0.3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</row>
    <row r="470" spans="1:41" x14ac:dyDescent="0.3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</row>
    <row r="471" spans="1:41" x14ac:dyDescent="0.3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</row>
    <row r="472" spans="1:41" x14ac:dyDescent="0.3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</row>
    <row r="473" spans="1:41" x14ac:dyDescent="0.3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</row>
    <row r="474" spans="1:41" x14ac:dyDescent="0.3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</row>
    <row r="475" spans="1:41" x14ac:dyDescent="0.3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</row>
    <row r="476" spans="1:41" x14ac:dyDescent="0.3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</row>
    <row r="477" spans="1:41" x14ac:dyDescent="0.3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</row>
    <row r="478" spans="1:41" x14ac:dyDescent="0.3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</row>
    <row r="479" spans="1:41" x14ac:dyDescent="0.3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</row>
    <row r="480" spans="1:41" x14ac:dyDescent="0.3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</row>
    <row r="481" spans="1:41" x14ac:dyDescent="0.3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</row>
    <row r="482" spans="1:41" x14ac:dyDescent="0.3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</row>
    <row r="483" spans="1:41" x14ac:dyDescent="0.3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</row>
    <row r="484" spans="1:41" x14ac:dyDescent="0.3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</row>
    <row r="485" spans="1:41" x14ac:dyDescent="0.3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</row>
    <row r="486" spans="1:41" x14ac:dyDescent="0.3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</row>
    <row r="487" spans="1:41" x14ac:dyDescent="0.3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</row>
    <row r="488" spans="1:41" x14ac:dyDescent="0.3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</row>
    <row r="489" spans="1:41" x14ac:dyDescent="0.3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</row>
    <row r="490" spans="1:41" x14ac:dyDescent="0.3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</row>
    <row r="491" spans="1:41" x14ac:dyDescent="0.3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</row>
    <row r="492" spans="1:41" x14ac:dyDescent="0.3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</row>
    <row r="493" spans="1:41" x14ac:dyDescent="0.3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</row>
    <row r="494" spans="1:41" x14ac:dyDescent="0.3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</row>
    <row r="495" spans="1:41" x14ac:dyDescent="0.3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</row>
    <row r="496" spans="1:41" x14ac:dyDescent="0.3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</row>
    <row r="497" spans="1:41" x14ac:dyDescent="0.3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</row>
    <row r="498" spans="1:41" x14ac:dyDescent="0.3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</row>
    <row r="499" spans="1:41" x14ac:dyDescent="0.3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</row>
    <row r="500" spans="1:41" x14ac:dyDescent="0.3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</row>
    <row r="501" spans="1:41" x14ac:dyDescent="0.3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</row>
    <row r="502" spans="1:41" x14ac:dyDescent="0.3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</row>
    <row r="503" spans="1:41" x14ac:dyDescent="0.3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</row>
    <row r="504" spans="1:41" x14ac:dyDescent="0.3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</row>
    <row r="505" spans="1:41" x14ac:dyDescent="0.3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</row>
    <row r="506" spans="1:41" x14ac:dyDescent="0.3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</row>
    <row r="507" spans="1:41" x14ac:dyDescent="0.3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</row>
    <row r="508" spans="1:41" x14ac:dyDescent="0.3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</row>
    <row r="509" spans="1:41" x14ac:dyDescent="0.3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</row>
    <row r="510" spans="1:41" x14ac:dyDescent="0.3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</row>
    <row r="511" spans="1:41" x14ac:dyDescent="0.3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</row>
    <row r="512" spans="1:41" x14ac:dyDescent="0.3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</row>
    <row r="513" spans="1:41" x14ac:dyDescent="0.3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</row>
    <row r="514" spans="1:41" x14ac:dyDescent="0.3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</row>
    <row r="515" spans="1:41" x14ac:dyDescent="0.3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</row>
    <row r="516" spans="1:41" x14ac:dyDescent="0.3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</row>
    <row r="517" spans="1:41" x14ac:dyDescent="0.3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</row>
    <row r="518" spans="1:41" x14ac:dyDescent="0.3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</row>
    <row r="519" spans="1:41" x14ac:dyDescent="0.3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</row>
    <row r="520" spans="1:41" x14ac:dyDescent="0.3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</row>
    <row r="521" spans="1:41" x14ac:dyDescent="0.3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</row>
    <row r="522" spans="1:41" x14ac:dyDescent="0.3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</row>
    <row r="523" spans="1:41" x14ac:dyDescent="0.3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</row>
    <row r="524" spans="1:41" x14ac:dyDescent="0.3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</row>
    <row r="525" spans="1:41" x14ac:dyDescent="0.3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</row>
    <row r="526" spans="1:41" x14ac:dyDescent="0.3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</row>
    <row r="527" spans="1:41" x14ac:dyDescent="0.3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</row>
    <row r="528" spans="1:41" x14ac:dyDescent="0.3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</row>
    <row r="529" spans="1:41" x14ac:dyDescent="0.3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</row>
    <row r="530" spans="1:41" x14ac:dyDescent="0.3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</row>
    <row r="531" spans="1:41" x14ac:dyDescent="0.3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</row>
    <row r="532" spans="1:41" x14ac:dyDescent="0.3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</row>
    <row r="533" spans="1:41" x14ac:dyDescent="0.3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</row>
    <row r="534" spans="1:41" x14ac:dyDescent="0.3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</row>
    <row r="535" spans="1:41" x14ac:dyDescent="0.3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</row>
    <row r="536" spans="1:41" x14ac:dyDescent="0.3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</row>
    <row r="537" spans="1:41" x14ac:dyDescent="0.3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</row>
    <row r="538" spans="1:41" x14ac:dyDescent="0.3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</row>
    <row r="539" spans="1:41" x14ac:dyDescent="0.3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</row>
    <row r="540" spans="1:41" x14ac:dyDescent="0.3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</row>
    <row r="541" spans="1:41" x14ac:dyDescent="0.3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</row>
    <row r="542" spans="1:41" x14ac:dyDescent="0.3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</row>
    <row r="543" spans="1:41" x14ac:dyDescent="0.3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</row>
    <row r="544" spans="1:41" x14ac:dyDescent="0.3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</row>
    <row r="545" spans="1:41" x14ac:dyDescent="0.3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</row>
    <row r="546" spans="1:41" x14ac:dyDescent="0.3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</row>
    <row r="547" spans="1:41" x14ac:dyDescent="0.3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</row>
    <row r="548" spans="1:41" x14ac:dyDescent="0.3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</row>
    <row r="549" spans="1:41" x14ac:dyDescent="0.3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</row>
    <row r="550" spans="1:41" x14ac:dyDescent="0.3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</row>
    <row r="551" spans="1:41" x14ac:dyDescent="0.3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</row>
    <row r="552" spans="1:41" x14ac:dyDescent="0.3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</row>
    <row r="553" spans="1:41" x14ac:dyDescent="0.3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</row>
    <row r="554" spans="1:41" x14ac:dyDescent="0.3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</row>
    <row r="555" spans="1:41" x14ac:dyDescent="0.3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</row>
    <row r="556" spans="1:41" x14ac:dyDescent="0.3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</row>
    <row r="557" spans="1:41" x14ac:dyDescent="0.3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</row>
    <row r="558" spans="1:41" x14ac:dyDescent="0.3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</row>
    <row r="559" spans="1:41" x14ac:dyDescent="0.3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</row>
    <row r="560" spans="1:41" x14ac:dyDescent="0.3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</row>
    <row r="561" spans="1:41" x14ac:dyDescent="0.3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</row>
    <row r="562" spans="1:41" x14ac:dyDescent="0.3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</row>
    <row r="563" spans="1:41" x14ac:dyDescent="0.3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</row>
    <row r="564" spans="1:41" x14ac:dyDescent="0.3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</row>
    <row r="565" spans="1:41" x14ac:dyDescent="0.3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</row>
    <row r="566" spans="1:41" x14ac:dyDescent="0.3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</row>
    <row r="567" spans="1:41" x14ac:dyDescent="0.3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</row>
    <row r="568" spans="1:41" x14ac:dyDescent="0.3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</row>
    <row r="569" spans="1:41" x14ac:dyDescent="0.3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</row>
    <row r="570" spans="1:41" x14ac:dyDescent="0.3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</row>
    <row r="571" spans="1:41" x14ac:dyDescent="0.3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</row>
    <row r="572" spans="1:41" x14ac:dyDescent="0.3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</row>
    <row r="573" spans="1:41" x14ac:dyDescent="0.3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</row>
    <row r="574" spans="1:41" x14ac:dyDescent="0.3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</row>
    <row r="575" spans="1:41" x14ac:dyDescent="0.3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</row>
    <row r="576" spans="1:41" x14ac:dyDescent="0.3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</row>
    <row r="577" spans="1:41" x14ac:dyDescent="0.3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</row>
    <row r="578" spans="1:41" x14ac:dyDescent="0.3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</row>
    <row r="579" spans="1:41" x14ac:dyDescent="0.3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</row>
    <row r="580" spans="1:41" x14ac:dyDescent="0.3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</row>
    <row r="581" spans="1:41" x14ac:dyDescent="0.3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</row>
    <row r="582" spans="1:41" x14ac:dyDescent="0.3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</row>
    <row r="583" spans="1:41" x14ac:dyDescent="0.3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</row>
    <row r="584" spans="1:41" x14ac:dyDescent="0.3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</row>
    <row r="585" spans="1:41" x14ac:dyDescent="0.3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</row>
    <row r="586" spans="1:41" x14ac:dyDescent="0.3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</row>
    <row r="587" spans="1:41" x14ac:dyDescent="0.3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</row>
    <row r="588" spans="1:41" x14ac:dyDescent="0.3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</row>
    <row r="589" spans="1:41" x14ac:dyDescent="0.3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</row>
    <row r="590" spans="1:41" x14ac:dyDescent="0.3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</row>
    <row r="591" spans="1:41" x14ac:dyDescent="0.3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</row>
    <row r="592" spans="1:41" x14ac:dyDescent="0.3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</row>
    <row r="593" spans="1:41" x14ac:dyDescent="0.3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</row>
    <row r="594" spans="1:41" x14ac:dyDescent="0.3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</row>
    <row r="595" spans="1:41" x14ac:dyDescent="0.3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</row>
    <row r="596" spans="1:41" x14ac:dyDescent="0.3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</row>
    <row r="597" spans="1:41" x14ac:dyDescent="0.3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</row>
    <row r="598" spans="1:41" x14ac:dyDescent="0.3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</row>
    <row r="599" spans="1:41" x14ac:dyDescent="0.3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</row>
    <row r="600" spans="1:41" x14ac:dyDescent="0.3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</row>
    <row r="601" spans="1:41" x14ac:dyDescent="0.3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</row>
    <row r="602" spans="1:41" x14ac:dyDescent="0.3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</row>
    <row r="603" spans="1:41" x14ac:dyDescent="0.3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</row>
    <row r="604" spans="1:41" x14ac:dyDescent="0.3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</row>
    <row r="605" spans="1:41" x14ac:dyDescent="0.3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</row>
    <row r="606" spans="1:41" x14ac:dyDescent="0.3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</row>
    <row r="607" spans="1:41" x14ac:dyDescent="0.3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</row>
    <row r="608" spans="1:41" x14ac:dyDescent="0.3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</row>
    <row r="609" spans="1:41" x14ac:dyDescent="0.3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</row>
    <row r="610" spans="1:41" x14ac:dyDescent="0.3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</row>
    <row r="611" spans="1:41" x14ac:dyDescent="0.3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</row>
    <row r="612" spans="1:41" x14ac:dyDescent="0.3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</row>
    <row r="613" spans="1:41" x14ac:dyDescent="0.3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</row>
    <row r="614" spans="1:41" x14ac:dyDescent="0.3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</row>
    <row r="615" spans="1:41" x14ac:dyDescent="0.3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</row>
    <row r="616" spans="1:41" x14ac:dyDescent="0.3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</row>
    <row r="617" spans="1:41" x14ac:dyDescent="0.3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</row>
    <row r="618" spans="1:41" x14ac:dyDescent="0.3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</row>
    <row r="619" spans="1:41" x14ac:dyDescent="0.3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</row>
    <row r="620" spans="1:41" x14ac:dyDescent="0.3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</row>
    <row r="621" spans="1:41" x14ac:dyDescent="0.3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</row>
    <row r="622" spans="1:41" x14ac:dyDescent="0.3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</row>
    <row r="623" spans="1:41" x14ac:dyDescent="0.3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</row>
    <row r="624" spans="1:41" x14ac:dyDescent="0.3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</row>
    <row r="625" spans="1:41" x14ac:dyDescent="0.3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</row>
    <row r="626" spans="1:41" x14ac:dyDescent="0.3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</row>
    <row r="627" spans="1:41" x14ac:dyDescent="0.3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</row>
    <row r="628" spans="1:41" x14ac:dyDescent="0.3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</row>
    <row r="629" spans="1:41" x14ac:dyDescent="0.3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</row>
    <row r="630" spans="1:41" x14ac:dyDescent="0.3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</row>
    <row r="631" spans="1:41" x14ac:dyDescent="0.3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</row>
    <row r="632" spans="1:41" x14ac:dyDescent="0.3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</row>
    <row r="633" spans="1:41" x14ac:dyDescent="0.3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</row>
    <row r="634" spans="1:41" x14ac:dyDescent="0.3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</row>
    <row r="635" spans="1:41" x14ac:dyDescent="0.3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</row>
    <row r="636" spans="1:41" x14ac:dyDescent="0.3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</row>
    <row r="637" spans="1:41" x14ac:dyDescent="0.3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</row>
    <row r="638" spans="1:41" x14ac:dyDescent="0.3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</row>
    <row r="639" spans="1:41" x14ac:dyDescent="0.3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</row>
    <row r="640" spans="1:41" x14ac:dyDescent="0.3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</row>
    <row r="641" spans="1:41" x14ac:dyDescent="0.3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</row>
    <row r="642" spans="1:41" x14ac:dyDescent="0.3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</row>
    <row r="643" spans="1:41" x14ac:dyDescent="0.3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</row>
    <row r="644" spans="1:41" x14ac:dyDescent="0.3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</row>
    <row r="645" spans="1:41" x14ac:dyDescent="0.3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</row>
    <row r="646" spans="1:41" x14ac:dyDescent="0.3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</row>
    <row r="647" spans="1:41" x14ac:dyDescent="0.3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</row>
    <row r="648" spans="1:41" x14ac:dyDescent="0.3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</row>
    <row r="649" spans="1:41" x14ac:dyDescent="0.3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</row>
    <row r="650" spans="1:41" x14ac:dyDescent="0.3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</row>
    <row r="651" spans="1:41" x14ac:dyDescent="0.3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</row>
    <row r="652" spans="1:41" x14ac:dyDescent="0.3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</row>
    <row r="653" spans="1:41" x14ac:dyDescent="0.3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</row>
    <row r="654" spans="1:41" x14ac:dyDescent="0.3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</row>
    <row r="655" spans="1:41" x14ac:dyDescent="0.3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</row>
    <row r="656" spans="1:41" x14ac:dyDescent="0.3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</row>
    <row r="657" spans="1:41" x14ac:dyDescent="0.3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</row>
    <row r="658" spans="1:41" x14ac:dyDescent="0.3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</row>
    <row r="659" spans="1:41" x14ac:dyDescent="0.3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</row>
    <row r="660" spans="1:41" x14ac:dyDescent="0.3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</row>
    <row r="661" spans="1:41" x14ac:dyDescent="0.3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</row>
    <row r="662" spans="1:41" x14ac:dyDescent="0.3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</row>
    <row r="663" spans="1:41" x14ac:dyDescent="0.3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</row>
    <row r="664" spans="1:41" x14ac:dyDescent="0.3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</row>
    <row r="665" spans="1:41" x14ac:dyDescent="0.3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</row>
    <row r="666" spans="1:41" x14ac:dyDescent="0.3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</row>
    <row r="667" spans="1:41" x14ac:dyDescent="0.3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</row>
    <row r="668" spans="1:41" x14ac:dyDescent="0.3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</row>
    <row r="669" spans="1:41" x14ac:dyDescent="0.3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</row>
    <row r="670" spans="1:41" x14ac:dyDescent="0.3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</row>
    <row r="671" spans="1:41" x14ac:dyDescent="0.3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</row>
    <row r="672" spans="1:41" x14ac:dyDescent="0.3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</row>
    <row r="673" spans="1:41" x14ac:dyDescent="0.3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</row>
    <row r="674" spans="1:41" x14ac:dyDescent="0.3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</row>
    <row r="675" spans="1:41" x14ac:dyDescent="0.3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</row>
    <row r="676" spans="1:41" x14ac:dyDescent="0.3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</row>
    <row r="677" spans="1:41" x14ac:dyDescent="0.3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</row>
    <row r="678" spans="1:41" x14ac:dyDescent="0.3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</row>
    <row r="679" spans="1:41" x14ac:dyDescent="0.3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</row>
    <row r="680" spans="1:41" x14ac:dyDescent="0.3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</row>
    <row r="681" spans="1:41" x14ac:dyDescent="0.3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</row>
    <row r="682" spans="1:41" x14ac:dyDescent="0.3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</row>
    <row r="683" spans="1:41" x14ac:dyDescent="0.3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</row>
    <row r="684" spans="1:4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</row>
    <row r="685" spans="1:4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</row>
    <row r="686" spans="1:4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</row>
    <row r="687" spans="1:41" x14ac:dyDescent="0.3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</row>
    <row r="688" spans="1:41" x14ac:dyDescent="0.3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</row>
    <row r="689" spans="1:41" x14ac:dyDescent="0.3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</row>
    <row r="690" spans="1:41" x14ac:dyDescent="0.3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</row>
    <row r="691" spans="1:41" x14ac:dyDescent="0.3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</row>
    <row r="692" spans="1:41" x14ac:dyDescent="0.3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</row>
    <row r="693" spans="1:41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</row>
    <row r="694" spans="1:41" x14ac:dyDescent="0.3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</row>
    <row r="695" spans="1:41" x14ac:dyDescent="0.3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</row>
    <row r="696" spans="1:41" x14ac:dyDescent="0.3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</row>
    <row r="697" spans="1:41" x14ac:dyDescent="0.3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</row>
    <row r="698" spans="1:41" x14ac:dyDescent="0.3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</row>
    <row r="699" spans="1:41" x14ac:dyDescent="0.3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</row>
    <row r="700" spans="1:41" x14ac:dyDescent="0.3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</row>
    <row r="701" spans="1:41" x14ac:dyDescent="0.3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</row>
    <row r="702" spans="1:41" x14ac:dyDescent="0.3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</row>
    <row r="703" spans="1:41" x14ac:dyDescent="0.3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</row>
    <row r="704" spans="1:41" x14ac:dyDescent="0.3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</row>
    <row r="705" spans="1:41" x14ac:dyDescent="0.3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</row>
    <row r="706" spans="1:41" x14ac:dyDescent="0.3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</row>
    <row r="707" spans="1:41" x14ac:dyDescent="0.3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</row>
    <row r="708" spans="1:41" x14ac:dyDescent="0.3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</row>
    <row r="709" spans="1:41" x14ac:dyDescent="0.3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</row>
    <row r="710" spans="1:41" x14ac:dyDescent="0.3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</row>
    <row r="711" spans="1:41" x14ac:dyDescent="0.3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</row>
    <row r="712" spans="1:41" x14ac:dyDescent="0.3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</row>
    <row r="713" spans="1:41" x14ac:dyDescent="0.3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</row>
    <row r="714" spans="1:41" x14ac:dyDescent="0.3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</row>
    <row r="715" spans="1:41" x14ac:dyDescent="0.3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</row>
    <row r="716" spans="1:41" x14ac:dyDescent="0.3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</row>
    <row r="717" spans="1:41" x14ac:dyDescent="0.3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</row>
    <row r="718" spans="1:41" x14ac:dyDescent="0.3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</row>
    <row r="719" spans="1:41" x14ac:dyDescent="0.3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</row>
    <row r="720" spans="1:41" x14ac:dyDescent="0.3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</row>
    <row r="721" spans="1:41" x14ac:dyDescent="0.3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</row>
    <row r="722" spans="1:41" x14ac:dyDescent="0.3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</row>
    <row r="723" spans="1:41" x14ac:dyDescent="0.3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</row>
    <row r="724" spans="1:41" x14ac:dyDescent="0.3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</row>
    <row r="725" spans="1:41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</row>
    <row r="726" spans="1:41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</row>
    <row r="727" spans="1:41" x14ac:dyDescent="0.3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</row>
    <row r="728" spans="1:41" x14ac:dyDescent="0.3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</row>
    <row r="729" spans="1:41" x14ac:dyDescent="0.3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</row>
    <row r="730" spans="1:41" x14ac:dyDescent="0.3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</row>
    <row r="731" spans="1:41" x14ac:dyDescent="0.3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</row>
    <row r="732" spans="1:41" x14ac:dyDescent="0.3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</row>
    <row r="733" spans="1:41" x14ac:dyDescent="0.3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</row>
    <row r="734" spans="1:41" x14ac:dyDescent="0.3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</row>
    <row r="735" spans="1:41" x14ac:dyDescent="0.3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</row>
    <row r="736" spans="1:41" x14ac:dyDescent="0.3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</row>
    <row r="737" spans="1:41" x14ac:dyDescent="0.3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</row>
    <row r="738" spans="1:41" x14ac:dyDescent="0.3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</row>
    <row r="739" spans="1:41" x14ac:dyDescent="0.3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</row>
    <row r="740" spans="1:41" x14ac:dyDescent="0.3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</row>
    <row r="741" spans="1:41" x14ac:dyDescent="0.3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</row>
    <row r="742" spans="1:41" x14ac:dyDescent="0.3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</row>
    <row r="743" spans="1:41" x14ac:dyDescent="0.3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</row>
    <row r="744" spans="1:41" x14ac:dyDescent="0.3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</row>
    <row r="745" spans="1:41" x14ac:dyDescent="0.3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</row>
    <row r="746" spans="1:41" x14ac:dyDescent="0.3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</row>
    <row r="747" spans="1:41" x14ac:dyDescent="0.3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</row>
    <row r="748" spans="1:41" x14ac:dyDescent="0.3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</row>
    <row r="749" spans="1:41" x14ac:dyDescent="0.3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</row>
    <row r="750" spans="1:41" x14ac:dyDescent="0.3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</row>
    <row r="751" spans="1:41" x14ac:dyDescent="0.3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</row>
    <row r="752" spans="1:41" x14ac:dyDescent="0.3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</row>
    <row r="753" spans="1:41" x14ac:dyDescent="0.3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</row>
    <row r="754" spans="1:41" x14ac:dyDescent="0.3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</row>
    <row r="755" spans="1:41" x14ac:dyDescent="0.3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</row>
    <row r="756" spans="1:41" x14ac:dyDescent="0.3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</row>
    <row r="757" spans="1:41" x14ac:dyDescent="0.3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</row>
    <row r="758" spans="1:41" x14ac:dyDescent="0.3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</row>
    <row r="759" spans="1:41" x14ac:dyDescent="0.3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</row>
    <row r="760" spans="1:41" x14ac:dyDescent="0.3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</row>
    <row r="761" spans="1:41" x14ac:dyDescent="0.3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</row>
    <row r="762" spans="1:41" x14ac:dyDescent="0.3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</row>
    <row r="763" spans="1:41" x14ac:dyDescent="0.3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</row>
    <row r="764" spans="1:41" x14ac:dyDescent="0.3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</row>
    <row r="765" spans="1:41" x14ac:dyDescent="0.3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</row>
    <row r="766" spans="1:41" x14ac:dyDescent="0.3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</row>
    <row r="767" spans="1:41" x14ac:dyDescent="0.3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</row>
    <row r="768" spans="1:41" x14ac:dyDescent="0.3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</row>
    <row r="769" spans="1:41" x14ac:dyDescent="0.3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</row>
    <row r="770" spans="1:41" x14ac:dyDescent="0.3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</row>
    <row r="771" spans="1:41" x14ac:dyDescent="0.3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</row>
    <row r="772" spans="1:41" x14ac:dyDescent="0.3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</row>
    <row r="773" spans="1:41" x14ac:dyDescent="0.3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</row>
    <row r="774" spans="1:41" x14ac:dyDescent="0.3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</row>
    <row r="775" spans="1:41" x14ac:dyDescent="0.3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</row>
    <row r="776" spans="1:41" x14ac:dyDescent="0.3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</row>
    <row r="777" spans="1:41" x14ac:dyDescent="0.3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</row>
    <row r="778" spans="1:41" x14ac:dyDescent="0.3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</row>
    <row r="779" spans="1:41" x14ac:dyDescent="0.3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</row>
    <row r="780" spans="1:41" x14ac:dyDescent="0.3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</row>
    <row r="781" spans="1:41" x14ac:dyDescent="0.3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</row>
    <row r="782" spans="1:41" x14ac:dyDescent="0.3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</row>
    <row r="783" spans="1:41" x14ac:dyDescent="0.3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</row>
    <row r="784" spans="1:41" x14ac:dyDescent="0.3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</row>
    <row r="785" spans="1:41" x14ac:dyDescent="0.3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</row>
    <row r="786" spans="1:41" x14ac:dyDescent="0.3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</row>
    <row r="787" spans="1:41" x14ac:dyDescent="0.3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</row>
    <row r="788" spans="1:41" x14ac:dyDescent="0.3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</row>
    <row r="789" spans="1:41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</row>
    <row r="790" spans="1:41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</row>
    <row r="791" spans="1:41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</row>
    <row r="792" spans="1:41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</row>
    <row r="793" spans="1:41" x14ac:dyDescent="0.3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</row>
    <row r="794" spans="1:41" x14ac:dyDescent="0.3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</row>
    <row r="795" spans="1:41" x14ac:dyDescent="0.3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</row>
    <row r="796" spans="1:41" x14ac:dyDescent="0.3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</row>
    <row r="797" spans="1:41" x14ac:dyDescent="0.3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</row>
    <row r="798" spans="1:41" x14ac:dyDescent="0.3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</row>
    <row r="799" spans="1:41" x14ac:dyDescent="0.3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</row>
    <row r="800" spans="1:41" x14ac:dyDescent="0.3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</row>
    <row r="801" spans="1:41" x14ac:dyDescent="0.3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</row>
    <row r="802" spans="1:41" x14ac:dyDescent="0.3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</row>
    <row r="803" spans="1:41" x14ac:dyDescent="0.3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</row>
    <row r="804" spans="1:41" x14ac:dyDescent="0.3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</row>
    <row r="805" spans="1:41" x14ac:dyDescent="0.3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</row>
    <row r="806" spans="1:41" x14ac:dyDescent="0.3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</row>
    <row r="807" spans="1:41" x14ac:dyDescent="0.3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</row>
    <row r="808" spans="1:41" x14ac:dyDescent="0.3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</row>
    <row r="809" spans="1:41" x14ac:dyDescent="0.3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</row>
    <row r="810" spans="1:41" x14ac:dyDescent="0.3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</row>
    <row r="811" spans="1:41" x14ac:dyDescent="0.3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</row>
    <row r="812" spans="1:41" x14ac:dyDescent="0.3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</row>
    <row r="813" spans="1:41" x14ac:dyDescent="0.3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</row>
    <row r="814" spans="1:41" x14ac:dyDescent="0.3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</row>
    <row r="815" spans="1:41" x14ac:dyDescent="0.3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</row>
    <row r="816" spans="1:41" x14ac:dyDescent="0.3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</row>
    <row r="817" spans="1:41" x14ac:dyDescent="0.3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</row>
    <row r="818" spans="1:41" x14ac:dyDescent="0.3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</row>
    <row r="819" spans="1:41" x14ac:dyDescent="0.3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</row>
    <row r="820" spans="1:41" x14ac:dyDescent="0.3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</row>
    <row r="821" spans="1:41" x14ac:dyDescent="0.3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</row>
    <row r="822" spans="1:41" x14ac:dyDescent="0.3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</row>
    <row r="823" spans="1:41" x14ac:dyDescent="0.3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</row>
    <row r="824" spans="1:41" x14ac:dyDescent="0.3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</row>
    <row r="825" spans="1:41" x14ac:dyDescent="0.3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</row>
    <row r="826" spans="1:41" x14ac:dyDescent="0.3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</row>
    <row r="827" spans="1:41" x14ac:dyDescent="0.3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</row>
    <row r="828" spans="1:41" x14ac:dyDescent="0.3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</row>
    <row r="829" spans="1:41" x14ac:dyDescent="0.3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</row>
    <row r="830" spans="1:41" x14ac:dyDescent="0.3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</row>
    <row r="831" spans="1:41" x14ac:dyDescent="0.3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</row>
    <row r="832" spans="1:41" x14ac:dyDescent="0.3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</row>
    <row r="833" spans="1:41" x14ac:dyDescent="0.3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</row>
    <row r="834" spans="1:41" x14ac:dyDescent="0.3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 Wise Pivot  (2)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Ravichandran</dc:creator>
  <cp:lastModifiedBy>Gupta Anirudh Sumit</cp:lastModifiedBy>
  <dcterms:created xsi:type="dcterms:W3CDTF">2025-05-14T06:10:34Z</dcterms:created>
  <dcterms:modified xsi:type="dcterms:W3CDTF">2025-05-19T10:16:39Z</dcterms:modified>
</cp:coreProperties>
</file>