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dda59be80a1f807/Documents/FIN 529 (AFA)/GroupProject/"/>
    </mc:Choice>
  </mc:AlternateContent>
  <xr:revisionPtr revIDLastSave="821" documentId="8_{5A3676D6-8ACE-4411-90CD-E996BE7A3D25}" xr6:coauthVersionLast="47" xr6:coauthVersionMax="47" xr10:uidLastSave="{BBF4325A-EBD6-4CE4-951C-1702D4B32119}"/>
  <bookViews>
    <workbookView xWindow="-98" yWindow="-98" windowWidth="21795" windowHeight="12975" activeTab="1" xr2:uid="{00000000-000D-0000-FFFF-FFFF00000000}"/>
  </bookViews>
  <sheets>
    <sheet name="DCF" sheetId="1" r:id="rId1"/>
    <sheet name="Calculations" sheetId="4" r:id="rId2"/>
  </sheets>
  <definedNames>
    <definedName name="CIQWBGuid" hidden="1">"ebe8dcea-5694-44cb-8cc7-0c009ad0e60c"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45320.6743402778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4" i="4"/>
  <c r="E40" i="4"/>
  <c r="E39" i="4"/>
  <c r="E35" i="4"/>
  <c r="E34" i="4"/>
  <c r="E32" i="4"/>
  <c r="B40" i="4"/>
  <c r="B35" i="4"/>
  <c r="H3" i="4"/>
  <c r="H5" i="4" s="1"/>
  <c r="D80" i="1" l="1"/>
  <c r="C80" i="1" l="1"/>
  <c r="D116" i="1"/>
  <c r="C116" i="1"/>
  <c r="E38" i="1" l="1"/>
  <c r="H79" i="1"/>
  <c r="I79" i="1"/>
  <c r="J79" i="1"/>
  <c r="K79" i="1"/>
  <c r="L79" i="1"/>
  <c r="M79" i="1"/>
  <c r="N79" i="1"/>
  <c r="G79" i="1"/>
  <c r="A24" i="4"/>
  <c r="B24" i="4"/>
  <c r="C24" i="4"/>
  <c r="D87" i="1"/>
  <c r="D90" i="1" l="1"/>
  <c r="D91" i="1" s="1"/>
  <c r="A32" i="4" l="1"/>
  <c r="B32" i="4"/>
  <c r="C32" i="4"/>
  <c r="E33" i="1"/>
  <c r="E30" i="1"/>
  <c r="C28" i="4"/>
  <c r="B28" i="4"/>
  <c r="A28" i="4"/>
  <c r="C30" i="1"/>
  <c r="E21" i="1"/>
  <c r="D70" i="1"/>
  <c r="C70" i="1"/>
  <c r="G29" i="1"/>
  <c r="D78" i="1"/>
  <c r="K114" i="1"/>
  <c r="L114" i="1"/>
  <c r="M114" i="1"/>
  <c r="N114" i="1"/>
  <c r="J114" i="1"/>
  <c r="D113" i="1"/>
  <c r="C113" i="1"/>
  <c r="F103" i="1"/>
  <c r="E102" i="1"/>
  <c r="F102" i="1"/>
  <c r="C15" i="4"/>
  <c r="C16" i="4"/>
  <c r="B3" i="4"/>
  <c r="A3" i="4"/>
  <c r="F79" i="1"/>
  <c r="E79" i="1"/>
  <c r="D79" i="1"/>
  <c r="C79" i="1"/>
  <c r="E15" i="1"/>
  <c r="E14" i="1"/>
  <c r="B34" i="4" l="1"/>
  <c r="G102" i="1"/>
  <c r="G103" i="1"/>
  <c r="D30" i="1"/>
  <c r="G104" i="1"/>
  <c r="N104" i="1"/>
  <c r="M104" i="1"/>
  <c r="L104" i="1"/>
  <c r="K104" i="1"/>
  <c r="I104" i="1"/>
  <c r="H104" i="1"/>
  <c r="H29" i="1"/>
  <c r="J104" i="1"/>
  <c r="E17" i="1"/>
  <c r="B18" i="4"/>
  <c r="B39" i="4" l="1"/>
  <c r="I29" i="1"/>
  <c r="H105" i="1"/>
  <c r="H102" i="1"/>
  <c r="H103" i="1"/>
  <c r="I105" i="1"/>
  <c r="J105" i="1"/>
  <c r="K105" i="1"/>
  <c r="N105" i="1"/>
  <c r="L105" i="1"/>
  <c r="M105" i="1"/>
  <c r="E66" i="1"/>
  <c r="J29" i="1" l="1"/>
  <c r="K107" i="1"/>
  <c r="I106" i="1"/>
  <c r="L107" i="1"/>
  <c r="M107" i="1"/>
  <c r="J107" i="1"/>
  <c r="N107" i="1"/>
  <c r="I102" i="1"/>
  <c r="J106" i="1"/>
  <c r="K106" i="1"/>
  <c r="L106" i="1"/>
  <c r="M106" i="1"/>
  <c r="N106" i="1"/>
  <c r="I103" i="1"/>
  <c r="K29" i="1" l="1"/>
  <c r="J102" i="1"/>
  <c r="J103" i="1"/>
  <c r="L29" i="1" l="1"/>
  <c r="K103" i="1"/>
  <c r="N108" i="1"/>
  <c r="K108" i="1"/>
  <c r="K102" i="1"/>
  <c r="L108" i="1"/>
  <c r="M108" i="1"/>
  <c r="M29" i="1" l="1"/>
  <c r="L109" i="1"/>
  <c r="N109" i="1"/>
  <c r="L103" i="1"/>
  <c r="L102" i="1"/>
  <c r="M109" i="1"/>
  <c r="N29" i="1" l="1"/>
  <c r="N110" i="1"/>
  <c r="M103" i="1"/>
  <c r="M110" i="1"/>
  <c r="M102" i="1"/>
  <c r="N111" i="1" l="1"/>
  <c r="N103" i="1"/>
  <c r="N102" i="1"/>
  <c r="E9" i="1" l="1"/>
  <c r="F8" i="1"/>
  <c r="E57" i="1"/>
  <c r="C78" i="1"/>
  <c r="F14" i="1" l="1"/>
  <c r="F21" i="1"/>
  <c r="F15" i="1"/>
  <c r="F30" i="1"/>
  <c r="G8" i="1"/>
  <c r="H8" i="1" s="1"/>
  <c r="H30" i="1" s="1"/>
  <c r="E11" i="1"/>
  <c r="F9" i="1"/>
  <c r="C64" i="1"/>
  <c r="D63" i="1"/>
  <c r="C63" i="1"/>
  <c r="D58" i="1"/>
  <c r="C58" i="1"/>
  <c r="D57" i="1"/>
  <c r="C57" i="1"/>
  <c r="D11" i="1"/>
  <c r="D60" i="1" s="1"/>
  <c r="D15" i="1"/>
  <c r="D17" i="1" s="1"/>
  <c r="F92" i="1"/>
  <c r="D64" i="1" l="1"/>
  <c r="G9" i="1"/>
  <c r="G21" i="1"/>
  <c r="G15" i="1"/>
  <c r="G14" i="1"/>
  <c r="G17" i="1" s="1"/>
  <c r="G66" i="1" s="1"/>
  <c r="G30" i="1"/>
  <c r="D66" i="1"/>
  <c r="D19" i="1"/>
  <c r="G92" i="1"/>
  <c r="F33" i="1"/>
  <c r="F11" i="1"/>
  <c r="E60" i="1"/>
  <c r="E19" i="1"/>
  <c r="F17" i="1"/>
  <c r="F66" i="1" s="1"/>
  <c r="I8" i="1"/>
  <c r="H14" i="1"/>
  <c r="H21" i="1"/>
  <c r="H15" i="1"/>
  <c r="H9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C11" i="1"/>
  <c r="C60" i="1" s="1"/>
  <c r="C17" i="1"/>
  <c r="C66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D99" i="1"/>
  <c r="E99" i="1" s="1"/>
  <c r="G11" i="1" l="1"/>
  <c r="E68" i="1"/>
  <c r="E23" i="1"/>
  <c r="F99" i="1"/>
  <c r="E101" i="1"/>
  <c r="E113" i="1" s="1"/>
  <c r="F60" i="1"/>
  <c r="F19" i="1"/>
  <c r="H92" i="1"/>
  <c r="G33" i="1"/>
  <c r="D68" i="1"/>
  <c r="D23" i="1"/>
  <c r="J8" i="1"/>
  <c r="J30" i="1" s="1"/>
  <c r="I21" i="1"/>
  <c r="I14" i="1"/>
  <c r="I15" i="1"/>
  <c r="I9" i="1"/>
  <c r="H11" i="1"/>
  <c r="H17" i="1"/>
  <c r="H66" i="1" s="1"/>
  <c r="I30" i="1"/>
  <c r="G60" i="1"/>
  <c r="G19" i="1"/>
  <c r="C19" i="1"/>
  <c r="F68" i="1" l="1"/>
  <c r="F23" i="1"/>
  <c r="D72" i="1"/>
  <c r="D24" i="1"/>
  <c r="D26" i="1" s="1"/>
  <c r="I92" i="1"/>
  <c r="H33" i="1"/>
  <c r="E116" i="1"/>
  <c r="E28" i="1" s="1"/>
  <c r="E80" i="1" s="1"/>
  <c r="E77" i="1"/>
  <c r="G99" i="1"/>
  <c r="F101" i="1"/>
  <c r="F113" i="1" s="1"/>
  <c r="F116" i="1" s="1"/>
  <c r="F28" i="1" s="1"/>
  <c r="F80" i="1" s="1"/>
  <c r="E24" i="1"/>
  <c r="E26" i="1" s="1"/>
  <c r="E72" i="1"/>
  <c r="I11" i="1"/>
  <c r="I60" i="1" s="1"/>
  <c r="G68" i="1"/>
  <c r="G23" i="1"/>
  <c r="H60" i="1"/>
  <c r="H19" i="1"/>
  <c r="K8" i="1"/>
  <c r="K30" i="1" s="1"/>
  <c r="J14" i="1"/>
  <c r="J21" i="1"/>
  <c r="J9" i="1"/>
  <c r="J15" i="1"/>
  <c r="I17" i="1"/>
  <c r="I66" i="1" s="1"/>
  <c r="C23" i="1"/>
  <c r="C68" i="1"/>
  <c r="J92" i="1" l="1"/>
  <c r="I33" i="1"/>
  <c r="E75" i="1"/>
  <c r="E32" i="1"/>
  <c r="E35" i="1" s="1"/>
  <c r="H99" i="1"/>
  <c r="G101" i="1"/>
  <c r="G113" i="1" s="1"/>
  <c r="G116" i="1" s="1"/>
  <c r="G28" i="1" s="1"/>
  <c r="G80" i="1" s="1"/>
  <c r="E78" i="1"/>
  <c r="F77" i="1"/>
  <c r="D32" i="1"/>
  <c r="D75" i="1"/>
  <c r="F72" i="1"/>
  <c r="F24" i="1"/>
  <c r="F26" i="1" s="1"/>
  <c r="C24" i="1"/>
  <c r="C26" i="1" s="1"/>
  <c r="C72" i="1"/>
  <c r="J11" i="1"/>
  <c r="J60" i="1"/>
  <c r="K15" i="1"/>
  <c r="K21" i="1"/>
  <c r="K14" i="1"/>
  <c r="L8" i="1"/>
  <c r="L30" i="1" s="1"/>
  <c r="K9" i="1"/>
  <c r="G72" i="1"/>
  <c r="G24" i="1"/>
  <c r="G26" i="1" s="1"/>
  <c r="I19" i="1"/>
  <c r="J17" i="1"/>
  <c r="J66" i="1" s="1"/>
  <c r="H68" i="1"/>
  <c r="H23" i="1"/>
  <c r="F75" i="1" l="1"/>
  <c r="F32" i="1"/>
  <c r="F35" i="1" s="1"/>
  <c r="G77" i="1"/>
  <c r="F78" i="1"/>
  <c r="I99" i="1"/>
  <c r="H101" i="1"/>
  <c r="H113" i="1" s="1"/>
  <c r="H116" i="1" s="1"/>
  <c r="H28" i="1" s="1"/>
  <c r="H80" i="1" s="1"/>
  <c r="K17" i="1"/>
  <c r="K66" i="1" s="1"/>
  <c r="K92" i="1"/>
  <c r="J33" i="1"/>
  <c r="C32" i="1"/>
  <c r="C75" i="1"/>
  <c r="G75" i="1"/>
  <c r="G32" i="1"/>
  <c r="G35" i="1" s="1"/>
  <c r="H72" i="1"/>
  <c r="H24" i="1"/>
  <c r="H26" i="1" s="1"/>
  <c r="K11" i="1"/>
  <c r="I68" i="1"/>
  <c r="I23" i="1"/>
  <c r="L9" i="1"/>
  <c r="M8" i="1"/>
  <c r="L15" i="1"/>
  <c r="L14" i="1"/>
  <c r="L21" i="1"/>
  <c r="J19" i="1"/>
  <c r="L92" i="1" l="1"/>
  <c r="K33" i="1"/>
  <c r="J99" i="1"/>
  <c r="I101" i="1"/>
  <c r="I113" i="1" s="1"/>
  <c r="I116" i="1" s="1"/>
  <c r="I28" i="1" s="1"/>
  <c r="I80" i="1" s="1"/>
  <c r="H77" i="1"/>
  <c r="G78" i="1"/>
  <c r="L17" i="1"/>
  <c r="L66" i="1" s="1"/>
  <c r="L11" i="1"/>
  <c r="L60" i="1" s="1"/>
  <c r="J68" i="1"/>
  <c r="J23" i="1"/>
  <c r="M30" i="1"/>
  <c r="N8" i="1"/>
  <c r="N30" i="1" s="1"/>
  <c r="M21" i="1"/>
  <c r="M14" i="1"/>
  <c r="M15" i="1"/>
  <c r="M9" i="1"/>
  <c r="I72" i="1"/>
  <c r="I24" i="1"/>
  <c r="I26" i="1" s="1"/>
  <c r="K60" i="1"/>
  <c r="K19" i="1"/>
  <c r="H75" i="1"/>
  <c r="H32" i="1"/>
  <c r="H35" i="1" s="1"/>
  <c r="I77" i="1" l="1"/>
  <c r="H78" i="1"/>
  <c r="K99" i="1"/>
  <c r="J101" i="1"/>
  <c r="J113" i="1" s="1"/>
  <c r="J116" i="1" s="1"/>
  <c r="J28" i="1" s="1"/>
  <c r="J80" i="1" s="1"/>
  <c r="M92" i="1"/>
  <c r="L33" i="1"/>
  <c r="L19" i="1"/>
  <c r="L68" i="1" s="1"/>
  <c r="K68" i="1"/>
  <c r="K23" i="1"/>
  <c r="M11" i="1"/>
  <c r="I32" i="1"/>
  <c r="I35" i="1" s="1"/>
  <c r="I75" i="1"/>
  <c r="M17" i="1"/>
  <c r="M66" i="1" s="1"/>
  <c r="N14" i="1"/>
  <c r="N15" i="1"/>
  <c r="N21" i="1"/>
  <c r="N9" i="1"/>
  <c r="J24" i="1"/>
  <c r="J26" i="1" s="1"/>
  <c r="J72" i="1"/>
  <c r="N92" i="1" l="1"/>
  <c r="M33" i="1"/>
  <c r="L23" i="1"/>
  <c r="L24" i="1" s="1"/>
  <c r="L26" i="1" s="1"/>
  <c r="L99" i="1"/>
  <c r="K101" i="1"/>
  <c r="K113" i="1" s="1"/>
  <c r="K116" i="1" s="1"/>
  <c r="K28" i="1" s="1"/>
  <c r="K80" i="1" s="1"/>
  <c r="J77" i="1"/>
  <c r="I78" i="1"/>
  <c r="N11" i="1"/>
  <c r="N60" i="1" s="1"/>
  <c r="N17" i="1"/>
  <c r="N66" i="1" s="1"/>
  <c r="J75" i="1"/>
  <c r="J32" i="1"/>
  <c r="J35" i="1" s="1"/>
  <c r="M60" i="1"/>
  <c r="M19" i="1"/>
  <c r="K24" i="1"/>
  <c r="K26" i="1" s="1"/>
  <c r="K72" i="1"/>
  <c r="L72" i="1" l="1"/>
  <c r="K77" i="1"/>
  <c r="J78" i="1"/>
  <c r="M99" i="1"/>
  <c r="L101" i="1"/>
  <c r="L113" i="1" s="1"/>
  <c r="L116" i="1" s="1"/>
  <c r="O92" i="1"/>
  <c r="O33" i="1" s="1"/>
  <c r="N33" i="1"/>
  <c r="N19" i="1"/>
  <c r="N23" i="1" s="1"/>
  <c r="K75" i="1"/>
  <c r="K32" i="1"/>
  <c r="K35" i="1" s="1"/>
  <c r="M23" i="1"/>
  <c r="M68" i="1"/>
  <c r="L75" i="1"/>
  <c r="L28" i="1" l="1"/>
  <c r="L80" i="1" s="1"/>
  <c r="N68" i="1"/>
  <c r="N99" i="1"/>
  <c r="N101" i="1" s="1"/>
  <c r="N113" i="1" s="1"/>
  <c r="N116" i="1" s="1"/>
  <c r="N28" i="1" s="1"/>
  <c r="N80" i="1" s="1"/>
  <c r="M101" i="1"/>
  <c r="M113" i="1" s="1"/>
  <c r="M116" i="1" s="1"/>
  <c r="M28" i="1" s="1"/>
  <c r="M80" i="1" s="1"/>
  <c r="L77" i="1"/>
  <c r="K78" i="1"/>
  <c r="N24" i="1"/>
  <c r="N26" i="1" s="1"/>
  <c r="N72" i="1"/>
  <c r="M72" i="1"/>
  <c r="M24" i="1"/>
  <c r="M26" i="1" s="1"/>
  <c r="L32" i="1" l="1"/>
  <c r="L35" i="1" s="1"/>
  <c r="M77" i="1"/>
  <c r="L78" i="1"/>
  <c r="M32" i="1"/>
  <c r="M35" i="1" s="1"/>
  <c r="M75" i="1"/>
  <c r="O32" i="1"/>
  <c r="O35" i="1" s="1"/>
  <c r="N75" i="1"/>
  <c r="N32" i="1"/>
  <c r="N35" i="1" s="1"/>
  <c r="N77" i="1" l="1"/>
  <c r="N78" i="1" s="1"/>
  <c r="M78" i="1"/>
  <c r="E37" i="1"/>
  <c r="E42" i="1" s="1"/>
  <c r="E45" i="1" s="1"/>
  <c r="H45" i="1" s="1"/>
  <c r="J3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Anirudh Kodali</author>
    <author>tc={DE1BA6CA-6F72-4698-BF47-56F307602EBC}</author>
  </authors>
  <commentList>
    <comment ref="D15" authorId="0" shapeId="0" xr:uid="{A20CBAE9-B85B-4EB7-92B1-367475861367}">
      <text>
        <r>
          <rPr>
            <b/>
            <sz val="9"/>
            <color indexed="81"/>
            <rFont val="Tahoma"/>
            <family val="2"/>
          </rPr>
          <t>Anirudh Kodali:</t>
        </r>
        <r>
          <rPr>
            <sz val="9"/>
            <color indexed="81"/>
            <rFont val="Tahoma"/>
            <family val="2"/>
          </rPr>
          <t xml:space="preserve">
One-time acquisition related costs of $1.6 million were expensed as general and administrative expenses as incurred.
</t>
        </r>
      </text>
    </comment>
    <comment ref="D30" authorId="1" shapeId="0" xr:uid="{DE1BA6CA-6F72-4698-BF47-56F307602E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Ignore operating lease liabilities from 10k
</t>
      </text>
    </comment>
  </commentList>
</comments>
</file>

<file path=xl/sharedStrings.xml><?xml version="1.0" encoding="utf-8"?>
<sst xmlns="http://schemas.openxmlformats.org/spreadsheetml/2006/main" count="333" uniqueCount="96">
  <si>
    <t>Discounted Cash Flow Analysis</t>
  </si>
  <si>
    <t>Millions of Dollars</t>
  </si>
  <si>
    <t>Terminal</t>
  </si>
  <si>
    <t>Value</t>
  </si>
  <si>
    <t>--------------</t>
  </si>
  <si>
    <t>Revenue</t>
  </si>
  <si>
    <t>Cost of Goods Sold</t>
  </si>
  <si>
    <t>Gross Margin</t>
  </si>
  <si>
    <t>Operating Expenses:</t>
  </si>
  <si>
    <t>Advertising &amp; Promotion</t>
  </si>
  <si>
    <t>General &amp; Administrative</t>
  </si>
  <si>
    <t>Total Operating Expenses</t>
  </si>
  <si>
    <t>Operating Income</t>
  </si>
  <si>
    <t>Other Income/(Expense)</t>
  </si>
  <si>
    <t>Pretax Income</t>
  </si>
  <si>
    <t>Income Taxes</t>
  </si>
  <si>
    <t>Net Income</t>
  </si>
  <si>
    <t>+  Depreciation &amp; Amortization</t>
  </si>
  <si>
    <t>-   Capital Expenditures</t>
  </si>
  <si>
    <t>-   Working Capital Additions</t>
  </si>
  <si>
    <t>Free Cash Flow</t>
  </si>
  <si>
    <t>Present Value Factor</t>
  </si>
  <si>
    <t>PV Free Cash Flow</t>
  </si>
  <si>
    <t>Value of Firm</t>
  </si>
  <si>
    <t>Less:  Debt Outstanding</t>
  </si>
  <si>
    <t>Plus:  Cash</t>
  </si>
  <si>
    <t>Equity Value</t>
  </si>
  <si>
    <t>Shares Outstanding</t>
  </si>
  <si>
    <t>Value Per Share</t>
  </si>
  <si>
    <t>Assumptions</t>
  </si>
  <si>
    <t>Revenue Growth</t>
  </si>
  <si>
    <t>Net PP&amp;E</t>
  </si>
  <si>
    <t>Revenue/Net PP&amp;E</t>
  </si>
  <si>
    <t>Capital Expenditure Growth</t>
  </si>
  <si>
    <t>Depreciation/Revenue</t>
  </si>
  <si>
    <t>Working Capital/Revenue</t>
  </si>
  <si>
    <t>Discount Rate:</t>
  </si>
  <si>
    <t>Risk-Free Rate</t>
  </si>
  <si>
    <t>Risk Premium</t>
  </si>
  <si>
    <t>Beta</t>
  </si>
  <si>
    <t>K(e)</t>
  </si>
  <si>
    <t>K(d)</t>
  </si>
  <si>
    <t>Tax Rate</t>
  </si>
  <si>
    <t>Debt/Capital</t>
  </si>
  <si>
    <t>WACC</t>
  </si>
  <si>
    <t>Depreciation Schedule</t>
  </si>
  <si>
    <t>Total Depreciation Schedule</t>
  </si>
  <si>
    <t>Intangible Amortization</t>
  </si>
  <si>
    <t>Total Depreciation &amp; Amortization</t>
  </si>
  <si>
    <t>=========</t>
  </si>
  <si>
    <t>2024 Capital Expenditures</t>
  </si>
  <si>
    <t>2025 Capital Expenditures</t>
  </si>
  <si>
    <t>2026 Capital Expenditures</t>
  </si>
  <si>
    <t>2027 Capital Expenditures</t>
  </si>
  <si>
    <t>2028 Capital Expenditures</t>
  </si>
  <si>
    <t>2029 Capital Expenditures</t>
  </si>
  <si>
    <t>2030 Capital Expenditures</t>
  </si>
  <si>
    <t>2031 Capital Expenditures</t>
  </si>
  <si>
    <t>Plus:  PV of Goodwill Tax Shield</t>
  </si>
  <si>
    <t>========</t>
  </si>
  <si>
    <t>2032 Capital Expenditures</t>
  </si>
  <si>
    <t>2023 Net PP&amp;E</t>
  </si>
  <si>
    <t>2033 Capital Expenditures</t>
  </si>
  <si>
    <t>For the Years Ended December 31</t>
  </si>
  <si>
    <t>Skechers</t>
  </si>
  <si>
    <t>Income tax</t>
  </si>
  <si>
    <t>Useful Life</t>
  </si>
  <si>
    <t>Buildings</t>
  </si>
  <si>
    <t>20 to 40</t>
  </si>
  <si>
    <t>Given</t>
  </si>
  <si>
    <t>Assumption</t>
  </si>
  <si>
    <t>Building improvements</t>
  </si>
  <si>
    <t>10 to 20</t>
  </si>
  <si>
    <t>Furniture, fixtures and equipment</t>
  </si>
  <si>
    <t>5 to 20</t>
  </si>
  <si>
    <t>Leasehold improvements</t>
  </si>
  <si>
    <t>Buildings and improvements</t>
  </si>
  <si>
    <t>PP&amp;E</t>
  </si>
  <si>
    <t>Average Life assumption</t>
  </si>
  <si>
    <t>Average Useful Life</t>
  </si>
  <si>
    <t>retail -&gt; 5 to 10, other RE -&gt; upto 25</t>
  </si>
  <si>
    <t>Working Capital</t>
  </si>
  <si>
    <t>NWC/Revenue</t>
  </si>
  <si>
    <t>Invested Capital</t>
  </si>
  <si>
    <t>ROIC</t>
  </si>
  <si>
    <t>Terminal Value/Value of Firm</t>
  </si>
  <si>
    <t>Premium</t>
  </si>
  <si>
    <t>Revenue Turnover</t>
  </si>
  <si>
    <t>Profit Margin</t>
  </si>
  <si>
    <t>Average IC</t>
  </si>
  <si>
    <t>PE</t>
  </si>
  <si>
    <t>EV</t>
  </si>
  <si>
    <t>Share Price (4/24/24)</t>
  </si>
  <si>
    <t>EV/EBITDA</t>
  </si>
  <si>
    <t>EBITDA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</si>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</sst>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/>
    <xf numFmtId="0" fontId="2" fillId="0" borderId="0" xfId="0" quotePrefix="1" applyFont="1" applyAlignment="1">
      <alignment horizontal="right"/>
    </xf>
    <xf numFmtId="43" fontId="2" fillId="0" borderId="0" xfId="1" applyFont="1"/>
    <xf numFmtId="164" fontId="2" fillId="0" borderId="0" xfId="1" applyNumberFormat="1" applyFont="1"/>
    <xf numFmtId="165" fontId="2" fillId="0" borderId="0" xfId="3" applyNumberFormat="1" applyFont="1"/>
    <xf numFmtId="164" fontId="2" fillId="0" borderId="0" xfId="1" quotePrefix="1" applyNumberFormat="1" applyFont="1" applyAlignment="1">
      <alignment horizontal="right"/>
    </xf>
    <xf numFmtId="166" fontId="2" fillId="0" borderId="0" xfId="0" applyNumberFormat="1" applyFont="1"/>
    <xf numFmtId="44" fontId="2" fillId="0" borderId="0" xfId="2" applyFont="1"/>
    <xf numFmtId="164" fontId="2" fillId="0" borderId="0" xfId="1" quotePrefix="1" applyNumberFormat="1" applyFont="1"/>
    <xf numFmtId="1" fontId="2" fillId="0" borderId="0" xfId="1" applyNumberFormat="1" applyFont="1"/>
    <xf numFmtId="10" fontId="2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7" fillId="0" borderId="0" xfId="1" applyNumberFormat="1" applyFont="1"/>
    <xf numFmtId="0" fontId="6" fillId="0" borderId="0" xfId="0" applyFont="1"/>
    <xf numFmtId="10" fontId="0" fillId="0" borderId="0" xfId="0" applyNumberFormat="1"/>
    <xf numFmtId="0" fontId="0" fillId="0" borderId="0" xfId="0" applyFont="1"/>
    <xf numFmtId="9" fontId="0" fillId="0" borderId="0" xfId="0" applyNumberFormat="1"/>
    <xf numFmtId="165" fontId="2" fillId="0" borderId="0" xfId="1" applyNumberFormat="1" applyFont="1"/>
    <xf numFmtId="2" fontId="0" fillId="0" borderId="0" xfId="0" applyNumberFormat="1"/>
    <xf numFmtId="44" fontId="0" fillId="0" borderId="0" xfId="0" applyNumberFormat="1"/>
    <xf numFmtId="3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irudh Kodali" id="{28D45CAF-66E6-4E95-9BD1-ECFF0318376D}" userId="bdda59be80a1f807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" dT="2024-02-08T14:56:29.88" personId="{28D45CAF-66E6-4E95-9BD1-ECFF0318376D}" id="{DE1BA6CA-6F72-4698-BF47-56F307602EBC}">
    <text xml:space="preserve">Ignore operating lease liabilities from 10k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E2442"/>
  <sheetViews>
    <sheetView showGridLines="0" topLeftCell="A24" zoomScaleNormal="100" workbookViewId="0">
      <selection activeCell="E48" sqref="E48"/>
    </sheetView>
  </sheetViews>
  <sheetFormatPr defaultRowHeight="14.25" x14ac:dyDescent="0.45"/>
  <cols>
    <col min="1" max="1" width="2.73046875" customWidth="1"/>
    <col min="2" max="2" width="25.73046875" customWidth="1"/>
    <col min="3" max="3" width="10.73046875" hidden="1" customWidth="1"/>
    <col min="4" max="103" width="10.73046875" customWidth="1"/>
  </cols>
  <sheetData>
    <row r="1" spans="1:109" ht="15.75" x14ac:dyDescent="0.5">
      <c r="A1" s="16" t="s">
        <v>64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</row>
    <row r="2" spans="1:109" x14ac:dyDescent="0.4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 x14ac:dyDescent="0.45">
      <c r="A3" s="15" t="s">
        <v>63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x14ac:dyDescent="0.45">
      <c r="A4" s="15" t="s">
        <v>1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 x14ac:dyDescent="0.45">
      <c r="A5" s="1"/>
      <c r="B5" s="1"/>
      <c r="C5" s="1"/>
      <c r="D5" s="1"/>
      <c r="O5" s="2" t="s">
        <v>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x14ac:dyDescent="0.45">
      <c r="A6" s="1"/>
      <c r="B6" s="1"/>
      <c r="C6" s="1">
        <v>2022</v>
      </c>
      <c r="D6" s="1">
        <f t="shared" ref="D6:N6" si="0">+C6+1</f>
        <v>2023</v>
      </c>
      <c r="E6" s="1">
        <f t="shared" si="0"/>
        <v>2024</v>
      </c>
      <c r="F6" s="1">
        <f t="shared" si="0"/>
        <v>2025</v>
      </c>
      <c r="G6" s="1">
        <f t="shared" si="0"/>
        <v>2026</v>
      </c>
      <c r="H6" s="1">
        <f t="shared" si="0"/>
        <v>2027</v>
      </c>
      <c r="I6" s="1">
        <f t="shared" si="0"/>
        <v>2028</v>
      </c>
      <c r="J6" s="1">
        <f t="shared" si="0"/>
        <v>2029</v>
      </c>
      <c r="K6" s="1">
        <f t="shared" si="0"/>
        <v>2030</v>
      </c>
      <c r="L6" s="1">
        <f t="shared" si="0"/>
        <v>2031</v>
      </c>
      <c r="M6" s="1">
        <f t="shared" si="0"/>
        <v>2032</v>
      </c>
      <c r="N6" s="1">
        <f t="shared" si="0"/>
        <v>2033</v>
      </c>
      <c r="O6" s="2" t="s">
        <v>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x14ac:dyDescent="0.45">
      <c r="A7" s="1"/>
      <c r="B7" s="1"/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x14ac:dyDescent="0.45">
      <c r="A8" s="1" t="s">
        <v>5</v>
      </c>
      <c r="B8" s="1"/>
      <c r="C8" s="6">
        <v>7444.5</v>
      </c>
      <c r="D8" s="6">
        <v>8000.3</v>
      </c>
      <c r="E8" s="6">
        <v>8700</v>
      </c>
      <c r="F8" s="6">
        <f>E8*(1+F57)</f>
        <v>9439.5</v>
      </c>
      <c r="G8" s="6">
        <f>F8*(1+G57)</f>
        <v>10100.265000000001</v>
      </c>
      <c r="H8" s="6">
        <f>G8*(1+H57)</f>
        <v>10706.280900000002</v>
      </c>
      <c r="I8" s="6">
        <f>H8*(1+I57)</f>
        <v>11241.594945000003</v>
      </c>
      <c r="J8" s="6">
        <f>I8*(1+J57)</f>
        <v>11803.674692250002</v>
      </c>
      <c r="K8" s="6">
        <f>J8*(1+K57)</f>
        <v>12393.858426862504</v>
      </c>
      <c r="L8" s="6">
        <f>K8*(1+L57)</f>
        <v>12889.612763937004</v>
      </c>
      <c r="M8" s="6">
        <f>L8*(1+M57)</f>
        <v>13405.197274494485</v>
      </c>
      <c r="N8" s="6">
        <f>M8*(1+N57)</f>
        <v>13941.405165474265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x14ac:dyDescent="0.45">
      <c r="A9" s="1" t="s">
        <v>6</v>
      </c>
      <c r="B9" s="1"/>
      <c r="C9" s="6">
        <v>3929.2</v>
      </c>
      <c r="D9" s="6">
        <v>3847.9</v>
      </c>
      <c r="E9" s="6">
        <f>E8*E58</f>
        <v>4176</v>
      </c>
      <c r="F9" s="6">
        <f>F8*F58</f>
        <v>4530.96</v>
      </c>
      <c r="G9" s="6">
        <f>G8*G58</f>
        <v>4848.1272000000008</v>
      </c>
      <c r="H9" s="6">
        <f>H8*H58</f>
        <v>5139.0148320000008</v>
      </c>
      <c r="I9" s="6">
        <f>I8*I58</f>
        <v>5395.9655736000013</v>
      </c>
      <c r="J9" s="6">
        <f>J8*J58</f>
        <v>5665.7638522800007</v>
      </c>
      <c r="K9" s="6">
        <f>K8*K58</f>
        <v>5949.0520448940015</v>
      </c>
      <c r="L9" s="6">
        <f>L8*L58</f>
        <v>6187.0141266897617</v>
      </c>
      <c r="M9" s="6">
        <f>M8*M58</f>
        <v>6434.4946917573525</v>
      </c>
      <c r="N9" s="6">
        <f>N8*N58</f>
        <v>6691.8744794276472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x14ac:dyDescent="0.45">
      <c r="A10" s="1"/>
      <c r="B10" s="1"/>
      <c r="C10" s="4" t="s">
        <v>4</v>
      </c>
      <c r="D10" s="4" t="s">
        <v>4</v>
      </c>
      <c r="E10" s="4" t="s">
        <v>4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x14ac:dyDescent="0.45">
      <c r="A11" s="1" t="s">
        <v>7</v>
      </c>
      <c r="B11" s="1"/>
      <c r="C11" s="6">
        <f>+C8-C9</f>
        <v>3515.3</v>
      </c>
      <c r="D11" s="6">
        <f>+D8-D9</f>
        <v>4152.3999999999996</v>
      </c>
      <c r="E11" s="6">
        <f t="shared" ref="E11:N11" si="1">+E8-E9</f>
        <v>4524</v>
      </c>
      <c r="F11" s="6">
        <f t="shared" si="1"/>
        <v>4908.54</v>
      </c>
      <c r="G11" s="6">
        <f t="shared" si="1"/>
        <v>5252.1378000000004</v>
      </c>
      <c r="H11" s="6">
        <f t="shared" si="1"/>
        <v>5567.2660680000008</v>
      </c>
      <c r="I11" s="6">
        <f t="shared" si="1"/>
        <v>5845.6293714000012</v>
      </c>
      <c r="J11" s="6">
        <f t="shared" si="1"/>
        <v>6137.9108399700017</v>
      </c>
      <c r="K11" s="6">
        <f t="shared" si="1"/>
        <v>6444.8063819685021</v>
      </c>
      <c r="L11" s="6">
        <f t="shared" si="1"/>
        <v>6702.5986372472426</v>
      </c>
      <c r="M11" s="6">
        <f t="shared" si="1"/>
        <v>6970.7025827371326</v>
      </c>
      <c r="N11" s="6">
        <f t="shared" si="1"/>
        <v>7249.530686046618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 x14ac:dyDescent="0.45">
      <c r="A12" s="1"/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x14ac:dyDescent="0.45">
      <c r="A13" s="1" t="s">
        <v>8</v>
      </c>
      <c r="B13" s="1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x14ac:dyDescent="0.45">
      <c r="A14" s="1"/>
      <c r="B14" s="1" t="s">
        <v>9</v>
      </c>
      <c r="C14" s="6">
        <v>583.6</v>
      </c>
      <c r="D14" s="6">
        <v>676.9</v>
      </c>
      <c r="E14" s="6">
        <f>E8*E63</f>
        <v>739.5</v>
      </c>
      <c r="F14" s="6">
        <f>F8*F63</f>
        <v>802.35750000000007</v>
      </c>
      <c r="G14" s="6">
        <f>G8*G63</f>
        <v>858.5225250000002</v>
      </c>
      <c r="H14" s="6">
        <f>H8*H63</f>
        <v>910.03387650000025</v>
      </c>
      <c r="I14" s="6">
        <f>I8*I63</f>
        <v>955.53557032500032</v>
      </c>
      <c r="J14" s="6">
        <f>J8*J63</f>
        <v>1003.3123488412502</v>
      </c>
      <c r="K14" s="6">
        <f>K8*K63</f>
        <v>1053.477966283313</v>
      </c>
      <c r="L14" s="6">
        <f>L8*L63</f>
        <v>1095.6170849346454</v>
      </c>
      <c r="M14" s="6">
        <f>M8*M63</f>
        <v>1139.4417683320314</v>
      </c>
      <c r="N14" s="6">
        <f>N8*N63</f>
        <v>1185.0194390653126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x14ac:dyDescent="0.45">
      <c r="A15" s="1"/>
      <c r="B15" s="1" t="s">
        <v>10</v>
      </c>
      <c r="C15" s="6">
        <v>2385</v>
      </c>
      <c r="D15" s="6">
        <f>2690.7-1.6</f>
        <v>2689.1</v>
      </c>
      <c r="E15" s="6">
        <f>E8*E64</f>
        <v>2871</v>
      </c>
      <c r="F15" s="6">
        <f>F8*F64</f>
        <v>3115.0350000000003</v>
      </c>
      <c r="G15" s="6">
        <f>G8*G64</f>
        <v>3232.0848000000005</v>
      </c>
      <c r="H15" s="6">
        <f>H8*H64</f>
        <v>3372.4784835000005</v>
      </c>
      <c r="I15" s="6">
        <f>I8*I64</f>
        <v>3484.8944329500009</v>
      </c>
      <c r="J15" s="6">
        <f>J8*J64</f>
        <v>3659.1391545975007</v>
      </c>
      <c r="K15" s="6">
        <f>K8*K64</f>
        <v>3842.096112327376</v>
      </c>
      <c r="L15" s="6">
        <f>L8*L64</f>
        <v>3995.7799568204714</v>
      </c>
      <c r="M15" s="6">
        <f>M8*M64</f>
        <v>4155.6111550932901</v>
      </c>
      <c r="N15" s="6">
        <f>N8*N64</f>
        <v>4321.8356012970225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x14ac:dyDescent="0.45">
      <c r="A16" s="1"/>
      <c r="B16" s="1"/>
      <c r="C16" s="4" t="s">
        <v>4</v>
      </c>
      <c r="D16" s="4" t="s">
        <v>4</v>
      </c>
      <c r="E16" s="4" t="s">
        <v>4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 x14ac:dyDescent="0.45">
      <c r="A17" s="1"/>
      <c r="B17" s="1" t="s">
        <v>11</v>
      </c>
      <c r="C17" s="6">
        <f>SUM(C14:C16)</f>
        <v>2968.6</v>
      </c>
      <c r="D17" s="6">
        <f>SUM(D14:D16)</f>
        <v>3366</v>
      </c>
      <c r="E17" s="6">
        <f>SUM(E14:E16)</f>
        <v>3610.5</v>
      </c>
      <c r="F17" s="6">
        <f>SUM(F14:F16)</f>
        <v>3917.3925000000004</v>
      </c>
      <c r="G17" s="6">
        <f>SUM(G14:G16)</f>
        <v>4090.6073250000009</v>
      </c>
      <c r="H17" s="6">
        <f>SUM(H14:H16)</f>
        <v>4282.5123600000006</v>
      </c>
      <c r="I17" s="6">
        <f>SUM(I14:I16)</f>
        <v>4440.4300032750016</v>
      </c>
      <c r="J17" s="6">
        <f>SUM(J14:J16)</f>
        <v>4662.4515034387514</v>
      </c>
      <c r="K17" s="6">
        <f>SUM(K14:K16)</f>
        <v>4895.574078610689</v>
      </c>
      <c r="L17" s="6">
        <f>SUM(L14:L16)</f>
        <v>5091.3970417551172</v>
      </c>
      <c r="M17" s="6">
        <f>SUM(M14:M16)</f>
        <v>5295.0529234253218</v>
      </c>
      <c r="N17" s="6">
        <f>SUM(N14:N16)</f>
        <v>5506.8550403623349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 x14ac:dyDescent="0.45">
      <c r="A18" s="1"/>
      <c r="B18" s="1"/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4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 x14ac:dyDescent="0.45">
      <c r="A19" s="1"/>
      <c r="B19" s="1" t="s">
        <v>12</v>
      </c>
      <c r="C19" s="6">
        <f>+C11-C17</f>
        <v>546.70000000000027</v>
      </c>
      <c r="D19" s="6">
        <f>+D11-D17</f>
        <v>786.39999999999964</v>
      </c>
      <c r="E19" s="6">
        <f>+E11-E17</f>
        <v>913.5</v>
      </c>
      <c r="F19" s="6">
        <f>+F11-F17</f>
        <v>991.14749999999958</v>
      </c>
      <c r="G19" s="6">
        <f>+G11-G17</f>
        <v>1161.5304749999996</v>
      </c>
      <c r="H19" s="6">
        <f>+H11-H17</f>
        <v>1284.7537080000002</v>
      </c>
      <c r="I19" s="6">
        <f>+I11-I17</f>
        <v>1405.1993681249996</v>
      </c>
      <c r="J19" s="6">
        <f>+J11-J17</f>
        <v>1475.4593365312503</v>
      </c>
      <c r="K19" s="6">
        <f>+K11-K17</f>
        <v>1549.2323033578132</v>
      </c>
      <c r="L19" s="6">
        <f>+L11-L17</f>
        <v>1611.2015954921253</v>
      </c>
      <c r="M19" s="6">
        <f>+M11-M17</f>
        <v>1675.6496593118109</v>
      </c>
      <c r="N19" s="6">
        <f>+N11-N17</f>
        <v>1742.6756456842832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 x14ac:dyDescent="0.45">
      <c r="A20" s="1"/>
      <c r="B20" s="1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 x14ac:dyDescent="0.45">
      <c r="A21" s="1" t="s">
        <v>13</v>
      </c>
      <c r="B21" s="1"/>
      <c r="C21" s="6">
        <v>-24.4</v>
      </c>
      <c r="D21" s="6">
        <v>16</v>
      </c>
      <c r="E21" s="6">
        <f>E8*E70</f>
        <v>0</v>
      </c>
      <c r="F21" s="6">
        <f>F8*F70</f>
        <v>0</v>
      </c>
      <c r="G21" s="6">
        <f>G8*G70</f>
        <v>0</v>
      </c>
      <c r="H21" s="6">
        <f>H8*H70</f>
        <v>0</v>
      </c>
      <c r="I21" s="6">
        <f>I8*I70</f>
        <v>0</v>
      </c>
      <c r="J21" s="6">
        <f>J8*J70</f>
        <v>0</v>
      </c>
      <c r="K21" s="6">
        <f>K8*K70</f>
        <v>0</v>
      </c>
      <c r="L21" s="6">
        <f>L8*L70</f>
        <v>0</v>
      </c>
      <c r="M21" s="6">
        <f>M8*M70</f>
        <v>0</v>
      </c>
      <c r="N21" s="6">
        <f>N8*N70</f>
        <v>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 x14ac:dyDescent="0.45">
      <c r="A22" s="1"/>
      <c r="B22" s="1"/>
      <c r="C22" s="4" t="s">
        <v>4</v>
      </c>
      <c r="D22" s="4" t="s">
        <v>4</v>
      </c>
      <c r="E22" s="4" t="s">
        <v>4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 x14ac:dyDescent="0.45">
      <c r="A23" s="1" t="s">
        <v>14</v>
      </c>
      <c r="B23" s="1"/>
      <c r="C23" s="6">
        <f>+C19+SUM(C21:C22)</f>
        <v>522.3000000000003</v>
      </c>
      <c r="D23" s="6">
        <f>+D19+SUM(D21:D22)</f>
        <v>802.39999999999964</v>
      </c>
      <c r="E23" s="6">
        <f t="shared" ref="E23:N23" si="2">+E19+SUM(E21:E22)</f>
        <v>913.5</v>
      </c>
      <c r="F23" s="6">
        <f t="shared" si="2"/>
        <v>991.14749999999958</v>
      </c>
      <c r="G23" s="6">
        <f t="shared" si="2"/>
        <v>1161.5304749999996</v>
      </c>
      <c r="H23" s="6">
        <f t="shared" si="2"/>
        <v>1284.7537080000002</v>
      </c>
      <c r="I23" s="6">
        <f t="shared" si="2"/>
        <v>1405.1993681249996</v>
      </c>
      <c r="J23" s="6">
        <f t="shared" si="2"/>
        <v>1475.4593365312503</v>
      </c>
      <c r="K23" s="6">
        <f t="shared" si="2"/>
        <v>1549.2323033578132</v>
      </c>
      <c r="L23" s="6">
        <f t="shared" si="2"/>
        <v>1611.2015954921253</v>
      </c>
      <c r="M23" s="6">
        <f t="shared" si="2"/>
        <v>1675.6496593118109</v>
      </c>
      <c r="N23" s="6">
        <f t="shared" si="2"/>
        <v>1742.6756456842832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x14ac:dyDescent="0.45">
      <c r="A24" s="1" t="s">
        <v>15</v>
      </c>
      <c r="B24" s="1"/>
      <c r="C24" s="6">
        <f>+C23*C73</f>
        <v>92.96940000000005</v>
      </c>
      <c r="D24" s="6">
        <f>+D23*D73</f>
        <v>150.85119999999992</v>
      </c>
      <c r="E24" s="6">
        <f>+E23*E73</f>
        <v>187.26749999999998</v>
      </c>
      <c r="F24" s="6">
        <f>+F23*F73</f>
        <v>208.14097499999991</v>
      </c>
      <c r="G24" s="6">
        <f>+G23*G73</f>
        <v>243.92139974999989</v>
      </c>
      <c r="H24" s="6">
        <f>+H23*H73</f>
        <v>269.79827868000001</v>
      </c>
      <c r="I24" s="6">
        <f>+I23*I73</f>
        <v>295.09186730624992</v>
      </c>
      <c r="J24" s="6">
        <f>+J23*J73</f>
        <v>309.84646067156257</v>
      </c>
      <c r="K24" s="6">
        <f>+K23*K73</f>
        <v>325.33878370514077</v>
      </c>
      <c r="L24" s="6">
        <f>+L23*L73</f>
        <v>338.35233505334628</v>
      </c>
      <c r="M24" s="6">
        <f>+M23*M73</f>
        <v>351.88642845548026</v>
      </c>
      <c r="N24" s="6">
        <f>+N23*N73</f>
        <v>365.96188559369944</v>
      </c>
      <c r="O24" s="6"/>
      <c r="P24" s="6"/>
      <c r="Q24" s="6"/>
      <c r="R24" s="12"/>
      <c r="S24" s="12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x14ac:dyDescent="0.45">
      <c r="A25" s="1"/>
      <c r="B25" s="1"/>
      <c r="C25" s="4" t="s">
        <v>4</v>
      </c>
      <c r="D25" s="4" t="s">
        <v>4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6"/>
      <c r="P25" s="6"/>
      <c r="Q25" s="6"/>
      <c r="R25" s="13"/>
      <c r="S25" s="13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 spans="1:109" x14ac:dyDescent="0.45">
      <c r="A26" s="1" t="s">
        <v>16</v>
      </c>
      <c r="B26" s="1"/>
      <c r="C26" s="6">
        <f>+C23-C24</f>
        <v>429.33060000000023</v>
      </c>
      <c r="D26" s="6">
        <f>+D23-D24</f>
        <v>651.54879999999969</v>
      </c>
      <c r="E26" s="6">
        <f t="shared" ref="E26:N26" si="3">+E23-E24</f>
        <v>726.23250000000007</v>
      </c>
      <c r="F26" s="6">
        <f t="shared" si="3"/>
        <v>783.00652499999967</v>
      </c>
      <c r="G26" s="6">
        <f t="shared" si="3"/>
        <v>917.60907524999971</v>
      </c>
      <c r="H26" s="6">
        <f t="shared" si="3"/>
        <v>1014.9554293200001</v>
      </c>
      <c r="I26" s="6">
        <f t="shared" si="3"/>
        <v>1110.1075008187497</v>
      </c>
      <c r="J26" s="6">
        <f t="shared" si="3"/>
        <v>1165.6128758596878</v>
      </c>
      <c r="K26" s="6">
        <f t="shared" si="3"/>
        <v>1223.8935196526725</v>
      </c>
      <c r="L26" s="6">
        <f t="shared" si="3"/>
        <v>1272.8492604387791</v>
      </c>
      <c r="M26" s="6">
        <f t="shared" si="3"/>
        <v>1323.7632308563307</v>
      </c>
      <c r="N26" s="6">
        <f t="shared" si="3"/>
        <v>1376.7137600905837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</row>
    <row r="27" spans="1:109" x14ac:dyDescent="0.45">
      <c r="A27" s="1"/>
      <c r="B27" s="1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spans="1:109" x14ac:dyDescent="0.45">
      <c r="A28" s="3" t="s">
        <v>17</v>
      </c>
      <c r="B28" s="1"/>
      <c r="C28" s="6">
        <v>153.69999999999999</v>
      </c>
      <c r="D28" s="6">
        <v>181.9</v>
      </c>
      <c r="E28" s="6">
        <f>E116</f>
        <v>258.68901098901102</v>
      </c>
      <c r="F28" s="6">
        <f t="shared" ref="F28:N28" si="4">F116</f>
        <v>270.97802197802201</v>
      </c>
      <c r="G28" s="6">
        <f t="shared" si="4"/>
        <v>284.42472527472529</v>
      </c>
      <c r="H28" s="6">
        <f t="shared" si="4"/>
        <v>302.68873626373636</v>
      </c>
      <c r="I28" s="6">
        <f t="shared" si="4"/>
        <v>323.75649725274735</v>
      </c>
      <c r="J28" s="6">
        <f t="shared" si="4"/>
        <v>338.47355906593413</v>
      </c>
      <c r="K28" s="6">
        <f t="shared" si="4"/>
        <v>363.39787269917588</v>
      </c>
      <c r="L28" s="6">
        <f t="shared" si="4"/>
        <v>389.26002795741766</v>
      </c>
      <c r="M28" s="6">
        <f t="shared" si="4"/>
        <v>416.81895514027485</v>
      </c>
      <c r="N28" s="6">
        <f t="shared" si="4"/>
        <v>446.142525124732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spans="1:109" x14ac:dyDescent="0.45">
      <c r="A29" s="3" t="s">
        <v>18</v>
      </c>
      <c r="B29" s="1"/>
      <c r="C29" s="6">
        <v>-358.9</v>
      </c>
      <c r="D29" s="6">
        <v>-323.7</v>
      </c>
      <c r="E29" s="6">
        <v>-375</v>
      </c>
      <c r="F29" s="6">
        <v>-375</v>
      </c>
      <c r="G29" s="6">
        <f>F29*(1+G79)</f>
        <v>-401.25</v>
      </c>
      <c r="H29" s="6">
        <f>G29*(1+H79)</f>
        <v>-425.32500000000005</v>
      </c>
      <c r="I29" s="6">
        <f>H29*(1+I79)</f>
        <v>-446.59125000000006</v>
      </c>
      <c r="J29" s="6">
        <f>I29*(1+J79)</f>
        <v>-468.92081250000007</v>
      </c>
      <c r="K29" s="6">
        <f>J29*(1+K79)</f>
        <v>-492.36685312500009</v>
      </c>
      <c r="L29" s="6">
        <f>K29*(1+L79)</f>
        <v>-512.06152725000015</v>
      </c>
      <c r="M29" s="6">
        <f>L29*(1+M79)</f>
        <v>-532.54398834000017</v>
      </c>
      <c r="N29" s="6">
        <f>M29*(1+N79)</f>
        <v>-553.8457478736002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spans="1:109" x14ac:dyDescent="0.45">
      <c r="A30" s="3" t="s">
        <v>19</v>
      </c>
      <c r="B30" s="1"/>
      <c r="C30" s="6">
        <f>(3372.2-(1445.6-1.2))-Calculations!B24</f>
        <v>-467.20000000000005</v>
      </c>
      <c r="D30" s="6">
        <f>Calculations!B24-Calculations!C24</f>
        <v>-229.30000000000018</v>
      </c>
      <c r="E30" s="6">
        <f>(D8-E8)*$E$81</f>
        <v>-192.41749999999996</v>
      </c>
      <c r="F30" s="6">
        <f>(E8-F8)*$E$81</f>
        <v>-203.36250000000001</v>
      </c>
      <c r="G30" s="6">
        <f>(F8-G8)*$E$81</f>
        <v>-181.71037500000037</v>
      </c>
      <c r="H30" s="6">
        <f>(G8-H8)*$E$81</f>
        <v>-166.65437250000011</v>
      </c>
      <c r="I30" s="6">
        <f>(H8-I8)*$E$81</f>
        <v>-147.21136237500028</v>
      </c>
      <c r="J30" s="6">
        <f>(I8-J8)*$E$81</f>
        <v>-154.57193049374996</v>
      </c>
      <c r="K30" s="6">
        <f>(J8-K8)*$E$81</f>
        <v>-162.30052701843783</v>
      </c>
      <c r="L30" s="6">
        <f>(K8-L8)*$E$81</f>
        <v>-136.33244269548769</v>
      </c>
      <c r="M30" s="6">
        <f>(L8-M8)*$E$81</f>
        <v>-141.78574040330724</v>
      </c>
      <c r="N30" s="6">
        <f>(M8-N8)*$E$81</f>
        <v>-147.45717001943956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 x14ac:dyDescent="0.45">
      <c r="A31" s="1"/>
      <c r="B31" s="1"/>
      <c r="C31" s="4" t="s">
        <v>4</v>
      </c>
      <c r="D31" s="4" t="s">
        <v>4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 x14ac:dyDescent="0.45">
      <c r="A32" s="1" t="s">
        <v>20</v>
      </c>
      <c r="B32" s="1"/>
      <c r="C32" s="6">
        <f>+C26+SUM(C28:C31)</f>
        <v>-243.06939999999986</v>
      </c>
      <c r="D32" s="6">
        <f>+D26+SUM(D28:D30)</f>
        <v>280.44879999999955</v>
      </c>
      <c r="E32" s="6">
        <f t="shared" ref="E32:N32" si="5">+E26+SUM(E28:E30)</f>
        <v>417.50401098901114</v>
      </c>
      <c r="F32" s="6">
        <f t="shared" si="5"/>
        <v>475.62204697802167</v>
      </c>
      <c r="G32" s="6">
        <f t="shared" si="5"/>
        <v>619.0734255247246</v>
      </c>
      <c r="H32" s="6">
        <f t="shared" si="5"/>
        <v>725.6647930837363</v>
      </c>
      <c r="I32" s="6">
        <f t="shared" si="5"/>
        <v>840.0613856964967</v>
      </c>
      <c r="J32" s="6">
        <f t="shared" si="5"/>
        <v>880.59369193187194</v>
      </c>
      <c r="K32" s="6">
        <f t="shared" si="5"/>
        <v>932.62401220841048</v>
      </c>
      <c r="L32" s="6">
        <f t="shared" si="5"/>
        <v>1013.7153184507089</v>
      </c>
      <c r="M32" s="6">
        <f t="shared" si="5"/>
        <v>1066.252457253298</v>
      </c>
      <c r="N32" s="6">
        <f t="shared" si="5"/>
        <v>1121.553367322276</v>
      </c>
      <c r="O32" s="6">
        <f>+(N26*(1-0.01/Calculations!B35))/(D91-0.01)</f>
        <v>17254.97185975148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:109" x14ac:dyDescent="0.45">
      <c r="A33" s="1" t="s">
        <v>21</v>
      </c>
      <c r="B33" s="1"/>
      <c r="C33" s="9"/>
      <c r="D33" s="9"/>
      <c r="E33" s="9">
        <f>1/(1+$D$91)^(E92/12)</f>
        <v>0.96104329458843563</v>
      </c>
      <c r="F33" s="9">
        <f>1/(1+$D$91)^(F92/12)</f>
        <v>0.88762363678885792</v>
      </c>
      <c r="G33" s="9">
        <f>1/(1+$D$91)^(G92/12)</f>
        <v>0.81981293144934153</v>
      </c>
      <c r="H33" s="9">
        <f>1/(1+$D$91)^(H92/12)</f>
        <v>0.75718267823847485</v>
      </c>
      <c r="I33" s="9">
        <f>1/(1+$D$91)^(I92/12)</f>
        <v>0.69933711244443464</v>
      </c>
      <c r="J33" s="9">
        <f>1/(1+$D$91)^(J92/12)</f>
        <v>0.64591070411159934</v>
      </c>
      <c r="K33" s="9">
        <f>1/(1+$D$91)^(K92/12)</f>
        <v>0.59656584823258663</v>
      </c>
      <c r="L33" s="9">
        <f>1/(1+$D$91)^(L92/12)</f>
        <v>0.5509907313998863</v>
      </c>
      <c r="M33" s="9">
        <f>1/(1+$D$91)^(M92/12)</f>
        <v>0.50889736143631692</v>
      </c>
      <c r="N33" s="9">
        <f>1/(1+$D$91)^(N92/12)</f>
        <v>0.47001974755341369</v>
      </c>
      <c r="O33" s="9">
        <f>1/(1+$D$91)^(O92/12)</f>
        <v>0.43411221953804602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:109" x14ac:dyDescent="0.45">
      <c r="A34" s="1"/>
      <c r="B34" s="1"/>
      <c r="C34" s="4"/>
      <c r="D34" s="4"/>
      <c r="E34" s="4" t="s">
        <v>4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:109" x14ac:dyDescent="0.45">
      <c r="A35" s="1" t="s">
        <v>22</v>
      </c>
      <c r="B35" s="1"/>
      <c r="C35" s="6"/>
      <c r="D35" s="6"/>
      <c r="E35" s="6">
        <f>E32*E33</f>
        <v>401.23943022476567</v>
      </c>
      <c r="F35" s="6">
        <f t="shared" ref="F35:O35" si="6">F32*F33</f>
        <v>422.17337107559263</v>
      </c>
      <c r="G35" s="6">
        <f t="shared" si="6"/>
        <v>507.52439976181006</v>
      </c>
      <c r="H35" s="6">
        <f t="shared" si="6"/>
        <v>549.46081153051216</v>
      </c>
      <c r="I35" s="6">
        <f t="shared" si="6"/>
        <v>587.48610374905854</v>
      </c>
      <c r="J35" s="6">
        <f t="shared" si="6"/>
        <v>568.78489159194817</v>
      </c>
      <c r="K35" s="6">
        <f t="shared" si="6"/>
        <v>556.37163492518857</v>
      </c>
      <c r="L35" s="6">
        <f t="shared" si="6"/>
        <v>558.54774474442479</v>
      </c>
      <c r="M35" s="6">
        <f t="shared" si="6"/>
        <v>542.61306212119268</v>
      </c>
      <c r="N35" s="6">
        <f t="shared" si="6"/>
        <v>527.15223057649723</v>
      </c>
      <c r="O35" s="6">
        <f t="shared" si="6"/>
        <v>7490.5941321032406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:109" x14ac:dyDescent="0.45">
      <c r="A36" s="1"/>
      <c r="B36" s="1"/>
      <c r="E36" s="4" t="s">
        <v>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109" x14ac:dyDescent="0.45">
      <c r="A37" s="1" t="s">
        <v>23</v>
      </c>
      <c r="B37" s="1"/>
      <c r="E37" s="6">
        <f>SUM(E35:O35)</f>
        <v>12711.947812404231</v>
      </c>
      <c r="F37" s="6"/>
      <c r="G37" s="6" t="s">
        <v>85</v>
      </c>
      <c r="H37" s="6"/>
      <c r="I37" s="6"/>
      <c r="J37" s="22">
        <f>O35/E37</f>
        <v>0.58925620547261615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x14ac:dyDescent="0.45">
      <c r="A38" s="1" t="s">
        <v>24</v>
      </c>
      <c r="B38" s="1"/>
      <c r="E38" s="6">
        <f>-242.9-11.9-46.6</f>
        <v>-301.40000000000003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 x14ac:dyDescent="0.45">
      <c r="A39" s="1" t="s">
        <v>25</v>
      </c>
      <c r="B39" s="1"/>
      <c r="E39" s="6">
        <v>1189.9000000000001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 x14ac:dyDescent="0.45">
      <c r="A40" s="1" t="s">
        <v>58</v>
      </c>
      <c r="B40" s="1"/>
      <c r="E40" s="6"/>
      <c r="F40" s="11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 x14ac:dyDescent="0.45">
      <c r="A41" s="1"/>
      <c r="B41" s="1"/>
      <c r="E41" s="4" t="s">
        <v>4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 x14ac:dyDescent="0.45">
      <c r="A42" s="1" t="s">
        <v>26</v>
      </c>
      <c r="B42" s="1"/>
      <c r="E42" s="6">
        <f>SUM(E37:E40)</f>
        <v>13600.447812404231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 x14ac:dyDescent="0.45">
      <c r="A43" s="1" t="s">
        <v>27</v>
      </c>
      <c r="B43" s="1"/>
      <c r="E43" s="6">
        <v>156.19999999999999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 x14ac:dyDescent="0.45">
      <c r="A44" s="1"/>
      <c r="B44" s="1"/>
      <c r="E44" s="4" t="s">
        <v>4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 x14ac:dyDescent="0.45">
      <c r="A45" s="1" t="s">
        <v>28</v>
      </c>
      <c r="B45" s="1"/>
      <c r="E45" s="10">
        <f>E42/E43</f>
        <v>87.070728632549503</v>
      </c>
      <c r="F45" s="6"/>
      <c r="G45" s="6" t="s">
        <v>86</v>
      </c>
      <c r="H45" s="13">
        <f>E45/E48-1</f>
        <v>0.47577506156863558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 x14ac:dyDescent="0.45">
      <c r="A46" s="1"/>
      <c r="B46" s="1"/>
      <c r="E46" s="8" t="s">
        <v>59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 x14ac:dyDescent="0.45">
      <c r="A47" s="1"/>
      <c r="B47" s="1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 x14ac:dyDescent="0.45">
      <c r="A48" s="1" t="s">
        <v>92</v>
      </c>
      <c r="B48" s="1"/>
      <c r="E48" s="10">
        <v>59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 x14ac:dyDescent="0.45">
      <c r="A49" s="1"/>
      <c r="B49" s="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 ht="15.75" x14ac:dyDescent="0.5">
      <c r="A50" s="16" t="s">
        <v>64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 x14ac:dyDescent="0.45">
      <c r="A51" s="15" t="s">
        <v>0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 x14ac:dyDescent="0.45">
      <c r="A52" s="15" t="s">
        <v>63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 x14ac:dyDescent="0.45">
      <c r="A53" s="15" t="s">
        <v>29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 x14ac:dyDescent="0.45">
      <c r="A55" s="1"/>
      <c r="B55" s="1"/>
      <c r="C55" s="1">
        <v>2022</v>
      </c>
      <c r="D55" s="1">
        <f t="shared" ref="D55:N55" si="7">+C55+1</f>
        <v>2023</v>
      </c>
      <c r="E55" s="1">
        <f t="shared" si="7"/>
        <v>2024</v>
      </c>
      <c r="F55" s="1">
        <f t="shared" si="7"/>
        <v>2025</v>
      </c>
      <c r="G55" s="1">
        <f t="shared" si="7"/>
        <v>2026</v>
      </c>
      <c r="H55" s="1">
        <f t="shared" si="7"/>
        <v>2027</v>
      </c>
      <c r="I55" s="1">
        <f t="shared" si="7"/>
        <v>2028</v>
      </c>
      <c r="J55" s="1">
        <f t="shared" si="7"/>
        <v>2029</v>
      </c>
      <c r="K55" s="1">
        <f t="shared" si="7"/>
        <v>2030</v>
      </c>
      <c r="L55" s="1">
        <f t="shared" si="7"/>
        <v>2031</v>
      </c>
      <c r="M55" s="1">
        <f t="shared" si="7"/>
        <v>2032</v>
      </c>
      <c r="N55" s="1">
        <f t="shared" si="7"/>
        <v>2033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:109" x14ac:dyDescent="0.45">
      <c r="A56" s="1"/>
      <c r="B56" s="1"/>
      <c r="C56" s="4" t="s">
        <v>4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:109" x14ac:dyDescent="0.45">
      <c r="A57" s="1" t="s">
        <v>30</v>
      </c>
      <c r="B57" s="1"/>
      <c r="C57" s="7">
        <f>(C8-6310)/6310</f>
        <v>0.17979397781299525</v>
      </c>
      <c r="D57" s="7">
        <f>(D8-C8)/C8</f>
        <v>7.4659144334743799E-2</v>
      </c>
      <c r="E57" s="7">
        <f>(E8-D8)/D8</f>
        <v>8.7459220279239511E-2</v>
      </c>
      <c r="F57" s="7">
        <v>8.5000000000000006E-2</v>
      </c>
      <c r="G57" s="7">
        <v>7.0000000000000007E-2</v>
      </c>
      <c r="H57" s="7">
        <v>0.06</v>
      </c>
      <c r="I57" s="7">
        <v>0.05</v>
      </c>
      <c r="J57" s="7">
        <v>0.05</v>
      </c>
      <c r="K57" s="7">
        <v>0.05</v>
      </c>
      <c r="L57" s="7">
        <v>0.04</v>
      </c>
      <c r="M57" s="7">
        <v>0.04</v>
      </c>
      <c r="N57" s="7">
        <v>0.04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:109" x14ac:dyDescent="0.45">
      <c r="A58" s="1" t="s">
        <v>6</v>
      </c>
      <c r="B58" s="1"/>
      <c r="C58" s="7">
        <f>C9/C8</f>
        <v>0.52779904627577401</v>
      </c>
      <c r="D58" s="7">
        <f>D9/D8</f>
        <v>0.48096946364511328</v>
      </c>
      <c r="E58" s="7">
        <v>0.48</v>
      </c>
      <c r="F58" s="7">
        <v>0.48</v>
      </c>
      <c r="G58" s="7">
        <v>0.48</v>
      </c>
      <c r="H58" s="7">
        <v>0.48</v>
      </c>
      <c r="I58" s="7">
        <v>0.48</v>
      </c>
      <c r="J58" s="7">
        <v>0.48</v>
      </c>
      <c r="K58" s="7">
        <v>0.48</v>
      </c>
      <c r="L58" s="7">
        <v>0.48</v>
      </c>
      <c r="M58" s="7">
        <v>0.48</v>
      </c>
      <c r="N58" s="7">
        <v>0.48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:109" x14ac:dyDescent="0.45">
      <c r="A59" s="1"/>
      <c r="B59" s="1"/>
      <c r="C59" s="4" t="s">
        <v>4</v>
      </c>
      <c r="D59" s="4" t="s">
        <v>4</v>
      </c>
      <c r="E59" s="4" t="s">
        <v>4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:109" x14ac:dyDescent="0.45">
      <c r="A60" s="1" t="s">
        <v>7</v>
      </c>
      <c r="B60" s="1"/>
      <c r="C60" s="7">
        <f>C11/C8</f>
        <v>0.47220095372422594</v>
      </c>
      <c r="D60" s="7">
        <f>D11/D8</f>
        <v>0.51903053635488661</v>
      </c>
      <c r="E60" s="7">
        <f>E11/E8</f>
        <v>0.52</v>
      </c>
      <c r="F60" s="7">
        <f>F11/F8</f>
        <v>0.52</v>
      </c>
      <c r="G60" s="7">
        <f>G11/G8</f>
        <v>0.52</v>
      </c>
      <c r="H60" s="7">
        <f>H11/H8</f>
        <v>0.52</v>
      </c>
      <c r="I60" s="7">
        <f>I11/I8</f>
        <v>0.52</v>
      </c>
      <c r="J60" s="7">
        <f>J11/J8</f>
        <v>0.52</v>
      </c>
      <c r="K60" s="7">
        <f>K11/K8</f>
        <v>0.52</v>
      </c>
      <c r="L60" s="7">
        <f>L11/L8</f>
        <v>0.52</v>
      </c>
      <c r="M60" s="7">
        <f>M11/M8</f>
        <v>0.52</v>
      </c>
      <c r="N60" s="7">
        <f>N11/N8</f>
        <v>0.52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:109" x14ac:dyDescent="0.45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:109" x14ac:dyDescent="0.45">
      <c r="A62" s="1" t="s">
        <v>8</v>
      </c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:109" x14ac:dyDescent="0.45">
      <c r="A63" s="1"/>
      <c r="B63" s="1" t="s">
        <v>9</v>
      </c>
      <c r="C63" s="7">
        <f>C14/C8</f>
        <v>7.8393444825038627E-2</v>
      </c>
      <c r="D63" s="7">
        <f>D14/D8</f>
        <v>8.4609327150231867E-2</v>
      </c>
      <c r="E63" s="7">
        <v>8.5000000000000006E-2</v>
      </c>
      <c r="F63" s="7">
        <v>8.5000000000000006E-2</v>
      </c>
      <c r="G63" s="7">
        <v>8.5000000000000006E-2</v>
      </c>
      <c r="H63" s="7">
        <v>8.5000000000000006E-2</v>
      </c>
      <c r="I63" s="7">
        <v>8.5000000000000006E-2</v>
      </c>
      <c r="J63" s="7">
        <v>8.5000000000000006E-2</v>
      </c>
      <c r="K63" s="7">
        <v>8.5000000000000006E-2</v>
      </c>
      <c r="L63" s="7">
        <v>8.5000000000000006E-2</v>
      </c>
      <c r="M63" s="7">
        <v>8.5000000000000006E-2</v>
      </c>
      <c r="N63" s="7">
        <v>8.5000000000000006E-2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spans="1:109" x14ac:dyDescent="0.45">
      <c r="A64" s="1"/>
      <c r="B64" s="1" t="s">
        <v>10</v>
      </c>
      <c r="C64" s="7">
        <f>C15/C8</f>
        <v>0.32037074350191419</v>
      </c>
      <c r="D64" s="7">
        <f>D15/D8</f>
        <v>0.33612489531642564</v>
      </c>
      <c r="E64" s="7">
        <v>0.33</v>
      </c>
      <c r="F64" s="7">
        <v>0.33</v>
      </c>
      <c r="G64" s="7">
        <v>0.32</v>
      </c>
      <c r="H64" s="7">
        <v>0.315</v>
      </c>
      <c r="I64" s="7">
        <v>0.31</v>
      </c>
      <c r="J64" s="7">
        <v>0.31</v>
      </c>
      <c r="K64" s="7">
        <v>0.31</v>
      </c>
      <c r="L64" s="7">
        <v>0.31</v>
      </c>
      <c r="M64" s="7">
        <v>0.31</v>
      </c>
      <c r="N64" s="7">
        <v>0.31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spans="1:109" x14ac:dyDescent="0.45">
      <c r="A65" s="1"/>
      <c r="B65" s="1"/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spans="1:109" x14ac:dyDescent="0.45">
      <c r="A66" s="1"/>
      <c r="B66" s="1" t="s">
        <v>11</v>
      </c>
      <c r="C66" s="7">
        <f>C17/C8</f>
        <v>0.39876418832695276</v>
      </c>
      <c r="D66" s="7">
        <f>D17/D8</f>
        <v>0.42073422246665748</v>
      </c>
      <c r="E66" s="7">
        <f>E17/E8</f>
        <v>0.41499999999999998</v>
      </c>
      <c r="F66" s="7">
        <f>F17/F8</f>
        <v>0.41500000000000004</v>
      </c>
      <c r="G66" s="7">
        <f>G17/G8</f>
        <v>0.40500000000000003</v>
      </c>
      <c r="H66" s="7">
        <f>H17/H8</f>
        <v>0.4</v>
      </c>
      <c r="I66" s="7">
        <f>I17/I8</f>
        <v>0.39500000000000007</v>
      </c>
      <c r="J66" s="7">
        <f>J17/J8</f>
        <v>0.39500000000000002</v>
      </c>
      <c r="K66" s="7">
        <f>K17/K8</f>
        <v>0.39500000000000002</v>
      </c>
      <c r="L66" s="7">
        <f>L17/L8</f>
        <v>0.39500000000000002</v>
      </c>
      <c r="M66" s="7">
        <f>M17/M8</f>
        <v>0.39500000000000002</v>
      </c>
      <c r="N66" s="7">
        <f>N17/N8</f>
        <v>0.39500000000000002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:109" x14ac:dyDescent="0.45">
      <c r="A67" s="1"/>
      <c r="B67" s="1"/>
      <c r="C67" s="4" t="s">
        <v>4</v>
      </c>
      <c r="D67" s="4" t="s">
        <v>4</v>
      </c>
      <c r="E67" s="4" t="s">
        <v>4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:109" x14ac:dyDescent="0.45">
      <c r="A68" s="1"/>
      <c r="B68" s="1" t="s">
        <v>12</v>
      </c>
      <c r="C68" s="7">
        <f>C19/C8</f>
        <v>7.3436765397273188E-2</v>
      </c>
      <c r="D68" s="7">
        <f>D19/D8</f>
        <v>9.8296313888229139E-2</v>
      </c>
      <c r="E68" s="7">
        <f>E19/E8</f>
        <v>0.105</v>
      </c>
      <c r="F68" s="7">
        <f>F19/F8</f>
        <v>0.10499999999999995</v>
      </c>
      <c r="G68" s="7">
        <f>G19/G8</f>
        <v>0.11499999999999995</v>
      </c>
      <c r="H68" s="7">
        <f>H19/H8</f>
        <v>0.12</v>
      </c>
      <c r="I68" s="7">
        <f>I19/I8</f>
        <v>0.12499999999999994</v>
      </c>
      <c r="J68" s="7">
        <f>J19/J8</f>
        <v>0.125</v>
      </c>
      <c r="K68" s="7">
        <f>K19/K8</f>
        <v>0.12500000000000003</v>
      </c>
      <c r="L68" s="7">
        <f>L19/L8</f>
        <v>0.12499999999999999</v>
      </c>
      <c r="M68" s="7">
        <f>M19/M8</f>
        <v>0.12500000000000003</v>
      </c>
      <c r="N68" s="7">
        <f>N19/N8</f>
        <v>0.125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:109" x14ac:dyDescent="0.45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spans="1:109" x14ac:dyDescent="0.45">
      <c r="A70" s="1" t="s">
        <v>13</v>
      </c>
      <c r="B70" s="1"/>
      <c r="C70" s="7">
        <f>C21/C8</f>
        <v>-3.2775874806904425E-3</v>
      </c>
      <c r="D70" s="7">
        <f>D21/D8</f>
        <v>1.9999250028123945E-3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spans="1:109" x14ac:dyDescent="0.45">
      <c r="A71" s="1"/>
      <c r="B71" s="1"/>
      <c r="C71" s="4" t="s">
        <v>4</v>
      </c>
      <c r="D71" s="4" t="s">
        <v>4</v>
      </c>
      <c r="E71" s="4" t="s">
        <v>4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4</v>
      </c>
      <c r="K71" s="4" t="s">
        <v>4</v>
      </c>
      <c r="L71" s="4" t="s">
        <v>4</v>
      </c>
      <c r="M71" s="4" t="s">
        <v>4</v>
      </c>
      <c r="N71" s="4" t="s">
        <v>4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spans="1:109" x14ac:dyDescent="0.45">
      <c r="A72" s="1" t="s">
        <v>14</v>
      </c>
      <c r="B72" s="1"/>
      <c r="C72" s="7">
        <f>C23/C8</f>
        <v>7.0159177916582757E-2</v>
      </c>
      <c r="D72" s="7">
        <f>D23/D8</f>
        <v>0.10029623889104154</v>
      </c>
      <c r="E72" s="7">
        <f>E23/E8</f>
        <v>0.105</v>
      </c>
      <c r="F72" s="7">
        <f>F23/F8</f>
        <v>0.10499999999999995</v>
      </c>
      <c r="G72" s="7">
        <f>G23/G8</f>
        <v>0.11499999999999995</v>
      </c>
      <c r="H72" s="7">
        <f>H23/H8</f>
        <v>0.12</v>
      </c>
      <c r="I72" s="7">
        <f>I23/I8</f>
        <v>0.12499999999999994</v>
      </c>
      <c r="J72" s="7">
        <f>J23/J8</f>
        <v>0.125</v>
      </c>
      <c r="K72" s="7">
        <f>K23/K8</f>
        <v>0.12500000000000003</v>
      </c>
      <c r="L72" s="7">
        <f>L23/L8</f>
        <v>0.12499999999999999</v>
      </c>
      <c r="M72" s="7">
        <f>M23/M8</f>
        <v>0.12500000000000003</v>
      </c>
      <c r="N72" s="7">
        <f>N23/N8</f>
        <v>0.125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spans="1:109" x14ac:dyDescent="0.45">
      <c r="A73" s="1" t="s">
        <v>15</v>
      </c>
      <c r="B73" s="1"/>
      <c r="C73" s="7">
        <v>0.17799999999999999</v>
      </c>
      <c r="D73" s="7">
        <v>0.188</v>
      </c>
      <c r="E73" s="7">
        <v>0.20499999999999999</v>
      </c>
      <c r="F73" s="7">
        <v>0.21</v>
      </c>
      <c r="G73" s="7">
        <v>0.21</v>
      </c>
      <c r="H73" s="7">
        <v>0.21</v>
      </c>
      <c r="I73" s="7">
        <v>0.21</v>
      </c>
      <c r="J73" s="7">
        <v>0.21</v>
      </c>
      <c r="K73" s="7">
        <v>0.21</v>
      </c>
      <c r="L73" s="7">
        <v>0.21</v>
      </c>
      <c r="M73" s="7">
        <v>0.21</v>
      </c>
      <c r="N73" s="7">
        <v>0.21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spans="1:109" x14ac:dyDescent="0.45">
      <c r="A74" s="1"/>
      <c r="B74" s="1"/>
      <c r="C74" s="4" t="s">
        <v>4</v>
      </c>
      <c r="D74" s="4" t="s">
        <v>4</v>
      </c>
      <c r="E74" s="4" t="s">
        <v>4</v>
      </c>
      <c r="F74" s="4" t="s">
        <v>4</v>
      </c>
      <c r="G74" s="4" t="s">
        <v>4</v>
      </c>
      <c r="H74" s="4" t="s">
        <v>4</v>
      </c>
      <c r="I74" s="4" t="s">
        <v>4</v>
      </c>
      <c r="J74" s="4" t="s">
        <v>4</v>
      </c>
      <c r="K74" s="4" t="s">
        <v>4</v>
      </c>
      <c r="L74" s="4" t="s">
        <v>4</v>
      </c>
      <c r="M74" s="4" t="s">
        <v>4</v>
      </c>
      <c r="N74" s="4" t="s">
        <v>4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spans="1:109" x14ac:dyDescent="0.45">
      <c r="A75" s="1" t="s">
        <v>16</v>
      </c>
      <c r="B75" s="1"/>
      <c r="C75" s="7">
        <f>C26/C8</f>
        <v>5.7670844247431019E-2</v>
      </c>
      <c r="D75" s="7">
        <f>D26/D8</f>
        <v>8.1440545979525727E-2</v>
      </c>
      <c r="E75" s="7">
        <f>E26/E8</f>
        <v>8.3475000000000008E-2</v>
      </c>
      <c r="F75" s="7">
        <f>F26/F8</f>
        <v>8.2949999999999968E-2</v>
      </c>
      <c r="G75" s="7">
        <f>G26/G8</f>
        <v>9.0849999999999959E-2</v>
      </c>
      <c r="H75" s="7">
        <f>H26/H8</f>
        <v>9.4799999999999995E-2</v>
      </c>
      <c r="I75" s="7">
        <f>I26/I8</f>
        <v>9.8749999999999949E-2</v>
      </c>
      <c r="J75" s="7">
        <f>J26/J8</f>
        <v>9.8750000000000004E-2</v>
      </c>
      <c r="K75" s="7">
        <f>K26/K8</f>
        <v>9.8750000000000018E-2</v>
      </c>
      <c r="L75" s="7">
        <f>L26/L8</f>
        <v>9.8749999999999991E-2</v>
      </c>
      <c r="M75" s="7">
        <f>M26/M8</f>
        <v>9.8750000000000018E-2</v>
      </c>
      <c r="N75" s="7">
        <f>N26/N8</f>
        <v>9.8750000000000004E-2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spans="1:109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spans="1:109" x14ac:dyDescent="0.45">
      <c r="A77" s="1" t="s">
        <v>31</v>
      </c>
      <c r="B77" s="1"/>
      <c r="C77" s="6">
        <v>1345.3</v>
      </c>
      <c r="D77" s="5">
        <v>1506.7</v>
      </c>
      <c r="E77" s="6">
        <f>D77-E113-E29</f>
        <v>1637.610989010989</v>
      </c>
      <c r="F77" s="6">
        <f>E77-F113-F29</f>
        <v>1756.2329670329671</v>
      </c>
      <c r="G77" s="6">
        <f>F77-G113-G29</f>
        <v>1882.7582417582416</v>
      </c>
      <c r="H77" s="6">
        <f>G77-H113-H29</f>
        <v>2013.4945054945053</v>
      </c>
      <c r="I77" s="6">
        <f>H77-I113-I29</f>
        <v>2144.4292582417579</v>
      </c>
      <c r="J77" s="6">
        <f>I77-J113-J29</f>
        <v>2276.462225961538</v>
      </c>
      <c r="K77" s="6">
        <f>J77-K113-K29</f>
        <v>2407.0169206730766</v>
      </c>
      <c r="L77" s="6">
        <f>K77-L113-L29</f>
        <v>2531.4041342513733</v>
      </c>
      <c r="M77" s="6">
        <f>L77-M113-M29</f>
        <v>2648.7148817368134</v>
      </c>
      <c r="N77" s="6">
        <f>M77-N113-N29</f>
        <v>2758.0038187713963</v>
      </c>
      <c r="O77" s="6"/>
      <c r="P77" s="6"/>
      <c r="Q77" s="6"/>
      <c r="R77" s="6"/>
      <c r="S77" s="6"/>
      <c r="T77" s="6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spans="1:109" x14ac:dyDescent="0.45">
      <c r="A78" s="1" t="s">
        <v>32</v>
      </c>
      <c r="B78" s="1"/>
      <c r="C78" s="5">
        <f>C8/C77</f>
        <v>5.5337099531702965</v>
      </c>
      <c r="D78" s="5">
        <f>D8/D77</f>
        <v>5.3098161545098561</v>
      </c>
      <c r="E78" s="5">
        <f>E8/E77</f>
        <v>5.3126170124531447</v>
      </c>
      <c r="F78" s="5">
        <f>F8/F77</f>
        <v>5.3748563984352122</v>
      </c>
      <c r="G78" s="5">
        <f>G8/G77</f>
        <v>5.3646106950872881</v>
      </c>
      <c r="H78" s="5">
        <f>H8/H77</f>
        <v>5.3172635290457801</v>
      </c>
      <c r="I78" s="5">
        <f>I8/I77</f>
        <v>5.2422316575819874</v>
      </c>
      <c r="J78" s="5">
        <f>J8/J77</f>
        <v>5.1850957848704633</v>
      </c>
      <c r="K78" s="5">
        <f>K8/K77</f>
        <v>5.1490533034544672</v>
      </c>
      <c r="L78" s="5">
        <f>L8/L77</f>
        <v>5.0918826391776131</v>
      </c>
      <c r="M78" s="5">
        <f>M8/M77</f>
        <v>5.0610193520355198</v>
      </c>
      <c r="N78" s="5">
        <f>N8/N77</f>
        <v>5.0548897251653271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spans="1:109" x14ac:dyDescent="0.45">
      <c r="A79" s="1" t="s">
        <v>33</v>
      </c>
      <c r="B79" s="1"/>
      <c r="C79" s="7">
        <f>(C29/-309.6)-1</f>
        <v>0.15923772609819098</v>
      </c>
      <c r="D79" s="7">
        <f>D29/C29-1</f>
        <v>-9.8077458902201098E-2</v>
      </c>
      <c r="E79" s="7">
        <f>E29/D29-1</f>
        <v>0.1584800741427248</v>
      </c>
      <c r="F79" s="7">
        <f>F29/E29-1</f>
        <v>0</v>
      </c>
      <c r="G79" s="7">
        <f>G57</f>
        <v>7.0000000000000007E-2</v>
      </c>
      <c r="H79" s="7">
        <f>H57</f>
        <v>0.06</v>
      </c>
      <c r="I79" s="7">
        <f>I57</f>
        <v>0.05</v>
      </c>
      <c r="J79" s="7">
        <f>J57</f>
        <v>0.05</v>
      </c>
      <c r="K79" s="7">
        <f>K57</f>
        <v>0.05</v>
      </c>
      <c r="L79" s="7">
        <f>L57</f>
        <v>0.04</v>
      </c>
      <c r="M79" s="7">
        <f>M57</f>
        <v>0.04</v>
      </c>
      <c r="N79" s="7">
        <f>N57</f>
        <v>0.04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x14ac:dyDescent="0.45">
      <c r="A80" s="1" t="s">
        <v>34</v>
      </c>
      <c r="B80" s="1"/>
      <c r="C80" s="7" t="e">
        <f>#REF!</f>
        <v>#REF!</v>
      </c>
      <c r="D80" s="7">
        <f>D28/D8</f>
        <v>2.2736647375723409E-2</v>
      </c>
      <c r="E80" s="7">
        <f>E28/E8</f>
        <v>2.973436907919667E-2</v>
      </c>
      <c r="F80" s="7">
        <f>F28/F8</f>
        <v>2.870681942666688E-2</v>
      </c>
      <c r="G80" s="7">
        <f>G28/G8</f>
        <v>2.8160125033820919E-2</v>
      </c>
      <c r="H80" s="7">
        <f>H28/H8</f>
        <v>2.8272071234721322E-2</v>
      </c>
      <c r="I80" s="7">
        <f>I28/I8</f>
        <v>2.8799872156641496E-2</v>
      </c>
      <c r="J80" s="7">
        <f>J28/J8</f>
        <v>2.8675270023170614E-2</v>
      </c>
      <c r="K80" s="7">
        <f>K28/K8</f>
        <v>2.9320802302497319E-2</v>
      </c>
      <c r="L80" s="7">
        <f>L28/L8</f>
        <v>3.0199512978892784E-2</v>
      </c>
      <c r="M80" s="7">
        <f>M28/M8</f>
        <v>3.1093832235750761E-2</v>
      </c>
      <c r="N80" s="7">
        <f>N28/N8</f>
        <v>3.2001259545171169E-2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x14ac:dyDescent="0.45">
      <c r="A81" s="1" t="s">
        <v>35</v>
      </c>
      <c r="B81" s="1"/>
      <c r="D81" s="7"/>
      <c r="E81" s="7">
        <v>0.27500000000000002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x14ac:dyDescent="0.45">
      <c r="A82" s="1"/>
      <c r="B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x14ac:dyDescent="0.45">
      <c r="A83" s="1" t="s">
        <v>36</v>
      </c>
      <c r="B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x14ac:dyDescent="0.45">
      <c r="A84" s="1"/>
      <c r="B84" s="1" t="s">
        <v>37</v>
      </c>
      <c r="D84" s="19">
        <v>4.5999999999999999E-2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x14ac:dyDescent="0.45">
      <c r="A85" s="1"/>
      <c r="B85" s="1" t="s">
        <v>38</v>
      </c>
      <c r="D85" s="21">
        <v>0.04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x14ac:dyDescent="0.45">
      <c r="A86" s="1"/>
      <c r="B86" s="1" t="s">
        <v>39</v>
      </c>
      <c r="D86">
        <v>0.94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x14ac:dyDescent="0.45">
      <c r="A87" s="1"/>
      <c r="B87" s="1" t="s">
        <v>40</v>
      </c>
      <c r="D87" s="19">
        <f>D84+D85*D86</f>
        <v>8.3600000000000008E-2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x14ac:dyDescent="0.45">
      <c r="A88" s="1"/>
      <c r="B88" s="1" t="s">
        <v>41</v>
      </c>
      <c r="D88" s="19">
        <v>7.0000000000000007E-2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x14ac:dyDescent="0.45">
      <c r="A89" s="1"/>
      <c r="B89" s="1" t="s">
        <v>42</v>
      </c>
      <c r="D89" s="14">
        <v>0.20499999999999999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x14ac:dyDescent="0.45">
      <c r="A90" s="1"/>
      <c r="B90" s="1" t="s">
        <v>43</v>
      </c>
      <c r="D90" s="19">
        <f>-E38/(-E38+E43*E48)</f>
        <v>3.1668978270920023E-2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x14ac:dyDescent="0.45">
      <c r="A91" s="1"/>
      <c r="B91" s="1" t="s">
        <v>44</v>
      </c>
      <c r="D91" s="19">
        <f>(1-D90)*D87+D90*(1-D89)*D88</f>
        <v>8.2714852057327787E-2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x14ac:dyDescent="0.45">
      <c r="A92" s="1"/>
      <c r="B92" s="1"/>
      <c r="C92" s="1">
        <v>0</v>
      </c>
      <c r="D92" s="1">
        <v>0</v>
      </c>
      <c r="E92" s="1">
        <v>6</v>
      </c>
      <c r="F92" s="1">
        <f>E92+12</f>
        <v>18</v>
      </c>
      <c r="G92" s="1">
        <f t="shared" ref="G92:O92" si="8">F92+12</f>
        <v>30</v>
      </c>
      <c r="H92" s="1">
        <f t="shared" si="8"/>
        <v>42</v>
      </c>
      <c r="I92" s="1">
        <f t="shared" si="8"/>
        <v>54</v>
      </c>
      <c r="J92" s="1">
        <f t="shared" si="8"/>
        <v>66</v>
      </c>
      <c r="K92" s="1">
        <f t="shared" si="8"/>
        <v>78</v>
      </c>
      <c r="L92" s="1">
        <f t="shared" si="8"/>
        <v>90</v>
      </c>
      <c r="M92" s="1">
        <f t="shared" si="8"/>
        <v>102</v>
      </c>
      <c r="N92" s="1">
        <f t="shared" si="8"/>
        <v>114</v>
      </c>
      <c r="O92" s="1">
        <f t="shared" si="8"/>
        <v>126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ht="15.75" x14ac:dyDescent="0.5">
      <c r="A94" s="16" t="s">
        <v>64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x14ac:dyDescent="0.45">
      <c r="A95" s="15" t="s">
        <v>0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x14ac:dyDescent="0.45">
      <c r="A96" s="15" t="s">
        <v>63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x14ac:dyDescent="0.45">
      <c r="A97" s="15" t="s">
        <v>45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x14ac:dyDescent="0.45">
      <c r="A99" s="1"/>
      <c r="B99" s="1"/>
      <c r="C99" s="1">
        <v>2022</v>
      </c>
      <c r="D99" s="1">
        <f t="shared" ref="D99:N99" si="9">+C99+1</f>
        <v>2023</v>
      </c>
      <c r="E99" s="1">
        <f t="shared" si="9"/>
        <v>2024</v>
      </c>
      <c r="F99" s="1">
        <f t="shared" si="9"/>
        <v>2025</v>
      </c>
      <c r="G99" s="1">
        <f t="shared" si="9"/>
        <v>2026</v>
      </c>
      <c r="H99" s="1">
        <f t="shared" si="9"/>
        <v>2027</v>
      </c>
      <c r="I99" s="1">
        <f t="shared" si="9"/>
        <v>2028</v>
      </c>
      <c r="J99" s="1">
        <f t="shared" si="9"/>
        <v>2029</v>
      </c>
      <c r="K99" s="1">
        <f t="shared" si="9"/>
        <v>2030</v>
      </c>
      <c r="L99" s="1">
        <f t="shared" si="9"/>
        <v>2031</v>
      </c>
      <c r="M99" s="1">
        <f t="shared" si="9"/>
        <v>2032</v>
      </c>
      <c r="N99" s="1">
        <f t="shared" si="9"/>
        <v>2033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x14ac:dyDescent="0.45">
      <c r="A100" s="1"/>
      <c r="B100" s="1"/>
      <c r="C100" s="4" t="s">
        <v>4</v>
      </c>
      <c r="D100" s="4" t="s">
        <v>4</v>
      </c>
      <c r="E100" s="4" t="s">
        <v>4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x14ac:dyDescent="0.45">
      <c r="A101" s="3" t="s">
        <v>61</v>
      </c>
      <c r="B101" s="1"/>
      <c r="C101" s="6"/>
      <c r="D101" s="6"/>
      <c r="E101" s="6">
        <f>+$D$77*(2037-E99)/91</f>
        <v>215.24285714285716</v>
      </c>
      <c r="F101" s="6">
        <f t="shared" ref="F101:N101" si="10">+$D$77*(2037-F99)/91</f>
        <v>198.68571428571431</v>
      </c>
      <c r="G101" s="6">
        <f t="shared" si="10"/>
        <v>182.12857142857143</v>
      </c>
      <c r="H101" s="6">
        <f t="shared" si="10"/>
        <v>165.57142857142858</v>
      </c>
      <c r="I101" s="6">
        <f t="shared" si="10"/>
        <v>149.01428571428573</v>
      </c>
      <c r="J101" s="6">
        <f t="shared" si="10"/>
        <v>132.45714285714286</v>
      </c>
      <c r="K101" s="6">
        <f t="shared" si="10"/>
        <v>115.89999999999999</v>
      </c>
      <c r="L101" s="6">
        <f t="shared" si="10"/>
        <v>99.342857142857156</v>
      </c>
      <c r="M101" s="6">
        <f t="shared" si="10"/>
        <v>82.785714285714292</v>
      </c>
      <c r="N101" s="6">
        <f t="shared" si="10"/>
        <v>66.228571428571428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spans="1:109" x14ac:dyDescent="0.45">
      <c r="A102" s="3" t="s">
        <v>50</v>
      </c>
      <c r="B102" s="1"/>
      <c r="C102" s="6"/>
      <c r="D102" s="6"/>
      <c r="E102" s="6">
        <f>-$E$29/13</f>
        <v>28.846153846153847</v>
      </c>
      <c r="F102" s="6">
        <f t="shared" ref="F102:N103" si="11">-F$29/13</f>
        <v>28.846153846153847</v>
      </c>
      <c r="G102" s="6">
        <f t="shared" si="11"/>
        <v>30.865384615384617</v>
      </c>
      <c r="H102" s="6">
        <f t="shared" si="11"/>
        <v>32.717307692307699</v>
      </c>
      <c r="I102" s="6">
        <f t="shared" si="11"/>
        <v>34.353173076923085</v>
      </c>
      <c r="J102" s="6">
        <f t="shared" si="11"/>
        <v>36.070831730769235</v>
      </c>
      <c r="K102" s="6">
        <f t="shared" si="11"/>
        <v>37.8743733173077</v>
      </c>
      <c r="L102" s="6">
        <f t="shared" si="11"/>
        <v>39.389348250000012</v>
      </c>
      <c r="M102" s="6">
        <f t="shared" si="11"/>
        <v>40.964922180000016</v>
      </c>
      <c r="N102" s="6">
        <f t="shared" si="11"/>
        <v>42.603519067200018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spans="1:109" x14ac:dyDescent="0.45">
      <c r="A103" s="3" t="s">
        <v>51</v>
      </c>
      <c r="B103" s="1"/>
      <c r="C103" s="6"/>
      <c r="D103" s="6"/>
      <c r="E103" s="6"/>
      <c r="F103" s="6">
        <f>-$F$29/13</f>
        <v>28.846153846153847</v>
      </c>
      <c r="G103" s="6">
        <f t="shared" si="11"/>
        <v>30.865384615384617</v>
      </c>
      <c r="H103" s="6">
        <f t="shared" si="11"/>
        <v>32.717307692307699</v>
      </c>
      <c r="I103" s="6">
        <f t="shared" si="11"/>
        <v>34.353173076923085</v>
      </c>
      <c r="J103" s="6">
        <f t="shared" si="11"/>
        <v>36.070831730769235</v>
      </c>
      <c r="K103" s="6">
        <f t="shared" si="11"/>
        <v>37.8743733173077</v>
      </c>
      <c r="L103" s="6">
        <f t="shared" si="11"/>
        <v>39.389348250000012</v>
      </c>
      <c r="M103" s="6">
        <f t="shared" si="11"/>
        <v>40.964922180000016</v>
      </c>
      <c r="N103" s="6">
        <f t="shared" si="11"/>
        <v>42.603519067200018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spans="1:109" x14ac:dyDescent="0.45">
      <c r="A104" s="3" t="s">
        <v>52</v>
      </c>
      <c r="B104" s="1"/>
      <c r="C104" s="6"/>
      <c r="D104" s="6"/>
      <c r="E104" s="6"/>
      <c r="F104" s="6"/>
      <c r="G104" s="6">
        <f>-$G$29/13</f>
        <v>30.865384615384617</v>
      </c>
      <c r="H104" s="6">
        <f t="shared" ref="H104:N104" si="12">-$G$29/13</f>
        <v>30.865384615384617</v>
      </c>
      <c r="I104" s="6">
        <f t="shared" si="12"/>
        <v>30.865384615384617</v>
      </c>
      <c r="J104" s="6">
        <f t="shared" si="12"/>
        <v>30.865384615384617</v>
      </c>
      <c r="K104" s="6">
        <f t="shared" si="12"/>
        <v>30.865384615384617</v>
      </c>
      <c r="L104" s="6">
        <f t="shared" si="12"/>
        <v>30.865384615384617</v>
      </c>
      <c r="M104" s="6">
        <f t="shared" si="12"/>
        <v>30.865384615384617</v>
      </c>
      <c r="N104" s="6">
        <f t="shared" si="12"/>
        <v>30.865384615384617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spans="1:109" x14ac:dyDescent="0.45">
      <c r="A105" s="3" t="s">
        <v>53</v>
      </c>
      <c r="B105" s="1"/>
      <c r="C105" s="6"/>
      <c r="D105" s="6"/>
      <c r="E105" s="6"/>
      <c r="F105" s="6"/>
      <c r="G105" s="6"/>
      <c r="H105" s="6">
        <f>-$H$29/13</f>
        <v>32.717307692307699</v>
      </c>
      <c r="I105" s="6">
        <f t="shared" ref="I105:N105" si="13">-$H$29/13</f>
        <v>32.717307692307699</v>
      </c>
      <c r="J105" s="6">
        <f t="shared" si="13"/>
        <v>32.717307692307699</v>
      </c>
      <c r="K105" s="6">
        <f t="shared" si="13"/>
        <v>32.717307692307699</v>
      </c>
      <c r="L105" s="6">
        <f t="shared" si="13"/>
        <v>32.717307692307699</v>
      </c>
      <c r="M105" s="6">
        <f t="shared" si="13"/>
        <v>32.717307692307699</v>
      </c>
      <c r="N105" s="6">
        <f t="shared" si="13"/>
        <v>32.717307692307699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spans="1:109" x14ac:dyDescent="0.45">
      <c r="A106" s="3" t="s">
        <v>54</v>
      </c>
      <c r="B106" s="1"/>
      <c r="C106" s="6"/>
      <c r="D106" s="6"/>
      <c r="E106" s="6"/>
      <c r="F106" s="6"/>
      <c r="G106" s="6"/>
      <c r="H106" s="6"/>
      <c r="I106" s="6">
        <f>-$I$29/13</f>
        <v>34.353173076923085</v>
      </c>
      <c r="J106" s="6">
        <f t="shared" ref="J106:N107" si="14">-$I$29/13</f>
        <v>34.353173076923085</v>
      </c>
      <c r="K106" s="6">
        <f t="shared" si="14"/>
        <v>34.353173076923085</v>
      </c>
      <c r="L106" s="6">
        <f t="shared" si="14"/>
        <v>34.353173076923085</v>
      </c>
      <c r="M106" s="6">
        <f t="shared" si="14"/>
        <v>34.353173076923085</v>
      </c>
      <c r="N106" s="6">
        <f t="shared" si="14"/>
        <v>34.353173076923085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spans="1:109" x14ac:dyDescent="0.45">
      <c r="A107" s="3" t="s">
        <v>55</v>
      </c>
      <c r="B107" s="1"/>
      <c r="C107" s="6"/>
      <c r="D107" s="6"/>
      <c r="E107" s="6"/>
      <c r="F107" s="6"/>
      <c r="G107" s="6"/>
      <c r="H107" s="6"/>
      <c r="I107" s="6"/>
      <c r="J107" s="6">
        <f>-$I$29/13</f>
        <v>34.353173076923085</v>
      </c>
      <c r="K107" s="6">
        <f t="shared" si="14"/>
        <v>34.353173076923085</v>
      </c>
      <c r="L107" s="6">
        <f t="shared" si="14"/>
        <v>34.353173076923085</v>
      </c>
      <c r="M107" s="6">
        <f t="shared" si="14"/>
        <v>34.353173076923085</v>
      </c>
      <c r="N107" s="6">
        <f t="shared" si="14"/>
        <v>34.353173076923085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spans="1:109" x14ac:dyDescent="0.45">
      <c r="A108" s="3" t="s">
        <v>56</v>
      </c>
      <c r="B108" s="1"/>
      <c r="C108" s="6"/>
      <c r="D108" s="6"/>
      <c r="E108" s="6"/>
      <c r="F108" s="6"/>
      <c r="G108" s="6"/>
      <c r="H108" s="6"/>
      <c r="I108" s="6"/>
      <c r="J108" s="6"/>
      <c r="K108" s="6">
        <f>-$K$29/13</f>
        <v>37.8743733173077</v>
      </c>
      <c r="L108" s="6">
        <f t="shared" ref="L108:N108" si="15">-$K$29/13</f>
        <v>37.8743733173077</v>
      </c>
      <c r="M108" s="6">
        <f t="shared" si="15"/>
        <v>37.8743733173077</v>
      </c>
      <c r="N108" s="6">
        <f t="shared" si="15"/>
        <v>37.8743733173077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spans="1:109" x14ac:dyDescent="0.45">
      <c r="A109" s="3" t="s">
        <v>57</v>
      </c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>
        <f>-$L$29/13</f>
        <v>39.389348250000012</v>
      </c>
      <c r="M109" s="6">
        <f t="shared" ref="M109:N109" si="16">-$L$29/13</f>
        <v>39.389348250000012</v>
      </c>
      <c r="N109" s="6">
        <f t="shared" si="16"/>
        <v>39.389348250000012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spans="1:109" x14ac:dyDescent="0.45">
      <c r="A110" s="3" t="s">
        <v>60</v>
      </c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>
        <f>-$M$29/13</f>
        <v>40.964922180000016</v>
      </c>
      <c r="N110" s="6">
        <f>-$M$29/13</f>
        <v>40.964922180000016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spans="1:109" x14ac:dyDescent="0.45">
      <c r="A111" s="3" t="s">
        <v>62</v>
      </c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>
        <f>-$N$29/13</f>
        <v>42.603519067200018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spans="1:109" x14ac:dyDescent="0.45">
      <c r="A112" s="1"/>
      <c r="B112" s="1"/>
      <c r="C112" s="4" t="s">
        <v>4</v>
      </c>
      <c r="D112" s="4" t="s">
        <v>4</v>
      </c>
      <c r="E112" s="4" t="s">
        <v>4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spans="1:109" x14ac:dyDescent="0.45">
      <c r="A113" s="1" t="s">
        <v>46</v>
      </c>
      <c r="B113" s="1"/>
      <c r="C113" s="6">
        <f>C116-C114</f>
        <v>146.79999999999998</v>
      </c>
      <c r="D113" s="6">
        <f>D116-D114</f>
        <v>170.5</v>
      </c>
      <c r="E113" s="6">
        <f>SUM(E101:E111)</f>
        <v>244.089010989011</v>
      </c>
      <c r="F113" s="6">
        <f t="shared" ref="F113:N113" si="17">SUM(F101:F111)</f>
        <v>256.37802197802199</v>
      </c>
      <c r="G113" s="6">
        <f t="shared" si="17"/>
        <v>274.7247252747253</v>
      </c>
      <c r="H113" s="6">
        <f t="shared" si="17"/>
        <v>294.58873626373634</v>
      </c>
      <c r="I113" s="6">
        <f t="shared" si="17"/>
        <v>315.65649725274733</v>
      </c>
      <c r="J113" s="6">
        <f t="shared" si="17"/>
        <v>336.88784478021984</v>
      </c>
      <c r="K113" s="6">
        <f t="shared" si="17"/>
        <v>361.81215841346159</v>
      </c>
      <c r="L113" s="6">
        <f t="shared" si="17"/>
        <v>387.67431367170337</v>
      </c>
      <c r="M113" s="6">
        <f t="shared" si="17"/>
        <v>415.23324085456056</v>
      </c>
      <c r="N113" s="6">
        <f t="shared" si="17"/>
        <v>444.55681083901771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spans="1:109" x14ac:dyDescent="0.45">
      <c r="A114" s="1" t="s">
        <v>47</v>
      </c>
      <c r="B114" s="1"/>
      <c r="C114" s="6">
        <v>6.9</v>
      </c>
      <c r="D114" s="6">
        <v>11.4</v>
      </c>
      <c r="E114" s="6">
        <v>14.6</v>
      </c>
      <c r="F114" s="6">
        <v>14.6</v>
      </c>
      <c r="G114" s="6">
        <v>9.6999999999999993</v>
      </c>
      <c r="H114" s="6">
        <v>8.1</v>
      </c>
      <c r="I114" s="6">
        <v>8.1</v>
      </c>
      <c r="J114" s="6">
        <f>11.1/7</f>
        <v>1.5857142857142856</v>
      </c>
      <c r="K114" s="6">
        <f t="shared" ref="K114:N114" si="18">11.1/7</f>
        <v>1.5857142857142856</v>
      </c>
      <c r="L114" s="6">
        <f t="shared" si="18"/>
        <v>1.5857142857142856</v>
      </c>
      <c r="M114" s="6">
        <f t="shared" si="18"/>
        <v>1.5857142857142856</v>
      </c>
      <c r="N114" s="6">
        <f t="shared" si="18"/>
        <v>1.5857142857142856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spans="1:109" x14ac:dyDescent="0.45">
      <c r="A115" s="1"/>
      <c r="B115" s="1"/>
      <c r="C115" s="4" t="s">
        <v>4</v>
      </c>
      <c r="D115" s="4" t="s">
        <v>4</v>
      </c>
      <c r="E115" s="4" t="s">
        <v>4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spans="1:109" x14ac:dyDescent="0.45">
      <c r="A116" s="1" t="s">
        <v>48</v>
      </c>
      <c r="B116" s="1"/>
      <c r="C116" s="6">
        <f>C28</f>
        <v>153.69999999999999</v>
      </c>
      <c r="D116" s="6">
        <f>D28</f>
        <v>181.9</v>
      </c>
      <c r="E116" s="6">
        <f>E113+E114</f>
        <v>258.68901098901102</v>
      </c>
      <c r="F116" s="6">
        <f t="shared" ref="F116:N116" si="19">F113+F114</f>
        <v>270.97802197802201</v>
      </c>
      <c r="G116" s="6">
        <f t="shared" si="19"/>
        <v>284.42472527472529</v>
      </c>
      <c r="H116" s="6">
        <f t="shared" si="19"/>
        <v>302.68873626373636</v>
      </c>
      <c r="I116" s="6">
        <f t="shared" si="19"/>
        <v>323.75649725274735</v>
      </c>
      <c r="J116" s="6">
        <f t="shared" si="19"/>
        <v>338.47355906593413</v>
      </c>
      <c r="K116" s="6">
        <f t="shared" si="19"/>
        <v>363.39787269917588</v>
      </c>
      <c r="L116" s="6">
        <f t="shared" si="19"/>
        <v>389.26002795741766</v>
      </c>
      <c r="M116" s="6">
        <f t="shared" si="19"/>
        <v>416.81895514027485</v>
      </c>
      <c r="N116" s="6">
        <f t="shared" si="19"/>
        <v>446.142525124732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spans="1:109" x14ac:dyDescent="0.45">
      <c r="A117" s="1"/>
      <c r="B117" s="1"/>
      <c r="C117" s="8" t="s">
        <v>49</v>
      </c>
      <c r="D117" s="8" t="s">
        <v>49</v>
      </c>
      <c r="E117" s="8" t="s">
        <v>49</v>
      </c>
      <c r="F117" s="8" t="s">
        <v>49</v>
      </c>
      <c r="G117" s="8" t="s">
        <v>49</v>
      </c>
      <c r="H117" s="8" t="s">
        <v>49</v>
      </c>
      <c r="I117" s="8" t="s">
        <v>49</v>
      </c>
      <c r="J117" s="8" t="s">
        <v>49</v>
      </c>
      <c r="K117" s="8" t="s">
        <v>49</v>
      </c>
      <c r="L117" s="8" t="s">
        <v>49</v>
      </c>
      <c r="M117" s="8" t="s">
        <v>49</v>
      </c>
      <c r="N117" s="8" t="s">
        <v>49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spans="1:109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spans="1:109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spans="1:109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spans="1:109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spans="1:109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spans="1:109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spans="1:109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spans="1:109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spans="1:109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spans="1:109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spans="1:109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spans="1:109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spans="1:109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spans="1:109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spans="1:109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spans="1:109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spans="1:109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spans="1:109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spans="1:109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spans="1:109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spans="1:109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spans="1:109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spans="1:109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spans="1:109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spans="1:109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spans="1:109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spans="1:109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spans="1:109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spans="1:109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spans="1:109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spans="1:109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spans="1:109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spans="1:109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spans="1:109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spans="1:109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spans="1:109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spans="1:109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spans="1:109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spans="1:109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spans="1:10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spans="1:109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spans="1:109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spans="1:109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spans="1:109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spans="1:109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spans="1:109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spans="1:109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spans="1:109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spans="1:109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spans="1:109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spans="1:109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spans="1:109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spans="1:109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spans="1:109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spans="1:109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spans="1:109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spans="1:109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spans="1:109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spans="1:109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spans="1:109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spans="1:109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spans="1:109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spans="1:109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spans="1:109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spans="1:109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spans="1:109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spans="1:109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spans="1:109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spans="1:109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spans="1:109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spans="1:109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spans="1:109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spans="1:109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spans="1:109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spans="1:109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spans="1:109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spans="1:109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spans="1:109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spans="1:109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spans="1:109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spans="1:109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spans="1:109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spans="1:109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spans="1:109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spans="1:109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spans="1:109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spans="1:109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spans="1:109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spans="1:109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spans="1:109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spans="1:109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spans="1:109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spans="1:109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spans="1:109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spans="1:109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spans="1:109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spans="1:109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spans="1:109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spans="1:109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spans="1:109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spans="1:109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spans="1:109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spans="1:109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spans="1:109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spans="1:109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spans="1:109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spans="1:109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spans="1:109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spans="1:109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spans="1:109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spans="1:109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spans="1:109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spans="1:109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spans="1:109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spans="1:109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spans="1:109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spans="1:109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spans="1:109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spans="1:109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spans="1:109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spans="1:109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spans="1:109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spans="1:109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spans="1:109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spans="1:109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spans="1:109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spans="1:109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spans="1:109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spans="1:109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spans="1:109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spans="1:109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spans="1:109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spans="1:109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spans="1:109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spans="1:109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spans="1:109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spans="1:109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spans="1:109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spans="1:109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spans="1:109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spans="1:109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spans="1:109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spans="1:109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spans="1:109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spans="1:109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spans="1:109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spans="1:109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spans="1:109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spans="1:109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spans="1:109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spans="1:109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spans="1:109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spans="1:109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spans="1:109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spans="1:109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spans="1:109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spans="1:109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spans="1:109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spans="1:109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spans="1:109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spans="1:109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spans="1:109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spans="1:109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spans="1:109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spans="1:109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spans="1:109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spans="1:109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spans="1:109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spans="1:109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spans="1:109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spans="1:109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spans="1:109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spans="1:109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spans="1:109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spans="1:109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spans="1:109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spans="1:109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spans="1:109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spans="1:109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spans="1:109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spans="1:109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spans="1:109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spans="1:109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spans="1:109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spans="1:109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spans="1:109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spans="1:109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spans="1:109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spans="1:109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spans="1:109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spans="1:109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spans="1:109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spans="1:109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spans="1:109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spans="1:109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spans="1:109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spans="1:109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spans="1:109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spans="1:109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spans="1:109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spans="1:109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spans="1:109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spans="1:109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spans="1:109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spans="1:109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spans="1:109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spans="1:109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spans="1:109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spans="1:109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spans="1:109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spans="1:109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spans="1:109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spans="1:109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spans="1:109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spans="1:109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spans="1:109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spans="1:109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spans="1:109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spans="1:109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spans="1:109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spans="1:109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spans="1:109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spans="1:109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spans="1:109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spans="1:109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spans="1:109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spans="1:109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spans="1:109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spans="1:109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spans="1:109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spans="1:109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spans="1:109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spans="1:109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spans="1:109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spans="1:109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spans="1:109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spans="1:109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spans="1:109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spans="1:109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spans="1:109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spans="1:109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spans="1:109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spans="1:109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spans="1:109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spans="1:109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spans="1:109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spans="1:109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spans="1:109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spans="1:109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spans="1:109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spans="1:109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spans="1:109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spans="1:109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spans="1:109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spans="1:109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spans="1:109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spans="1:109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spans="1:109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spans="1:109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spans="1:109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spans="1:109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spans="1:109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spans="1:109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spans="1:109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spans="1:109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spans="1:109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spans="1:109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spans="1:109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spans="1:109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spans="1:109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spans="1:109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spans="1:109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spans="1:109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spans="1:109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spans="1:109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spans="1:109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spans="1:109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spans="1:109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spans="1:109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spans="1:109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spans="1:109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spans="1:109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spans="1:109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spans="1:109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spans="1:109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spans="1:109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spans="1:109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spans="1:109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spans="1:109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spans="1:109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spans="1:109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spans="1:109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spans="1:109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spans="1:109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spans="1:109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spans="1:109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spans="1:109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spans="1:109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spans="1:109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spans="1:109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spans="1:109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spans="1:109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spans="1:109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spans="1:109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spans="1:109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spans="1:109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spans="1:109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spans="1:109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spans="1:109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spans="1:109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spans="1:109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spans="1:109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spans="1:109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spans="1:109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spans="1:109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spans="1:109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spans="1:109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spans="1:109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spans="1:109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spans="1:109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spans="1:109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spans="1:109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spans="1:109" x14ac:dyDescent="0.4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spans="1:109" x14ac:dyDescent="0.4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spans="1:109" x14ac:dyDescent="0.4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spans="1:109" x14ac:dyDescent="0.4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spans="1:109" x14ac:dyDescent="0.4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spans="1:109" x14ac:dyDescent="0.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spans="1:109" x14ac:dyDescent="0.4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spans="1:109" x14ac:dyDescent="0.4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spans="1:109" x14ac:dyDescent="0.4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spans="1:109" x14ac:dyDescent="0.4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spans="1:109" x14ac:dyDescent="0.4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spans="1:109" x14ac:dyDescent="0.4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spans="1:109" x14ac:dyDescent="0.4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spans="1:109" x14ac:dyDescent="0.4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spans="1:109" x14ac:dyDescent="0.4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spans="1:109" x14ac:dyDescent="0.4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spans="1:109" x14ac:dyDescent="0.4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spans="1:109" x14ac:dyDescent="0.4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spans="1:109" x14ac:dyDescent="0.4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spans="1:109" x14ac:dyDescent="0.4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spans="1:109" x14ac:dyDescent="0.4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spans="1:109" x14ac:dyDescent="0.4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spans="1:109" x14ac:dyDescent="0.4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spans="1:109" x14ac:dyDescent="0.4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spans="1:109" x14ac:dyDescent="0.4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spans="1:109" x14ac:dyDescent="0.4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spans="1:109" x14ac:dyDescent="0.4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spans="1:109" x14ac:dyDescent="0.4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spans="1:109" x14ac:dyDescent="0.4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spans="1:109" x14ac:dyDescent="0.4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spans="1:109" x14ac:dyDescent="0.4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spans="1:109" x14ac:dyDescent="0.4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spans="1:109" x14ac:dyDescent="0.4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spans="1:109" x14ac:dyDescent="0.4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spans="1:109" x14ac:dyDescent="0.4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spans="1:109" x14ac:dyDescent="0.4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spans="1:109" x14ac:dyDescent="0.4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spans="1:109" x14ac:dyDescent="0.4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spans="1:109" x14ac:dyDescent="0.4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spans="1:109" x14ac:dyDescent="0.4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spans="1:109" x14ac:dyDescent="0.4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spans="1:109" x14ac:dyDescent="0.4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spans="1:109" x14ac:dyDescent="0.4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spans="1:109" x14ac:dyDescent="0.4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spans="1:109" x14ac:dyDescent="0.4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spans="1:109" x14ac:dyDescent="0.4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spans="1:109" x14ac:dyDescent="0.4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spans="1:109" x14ac:dyDescent="0.4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spans="1:109" x14ac:dyDescent="0.4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spans="1:109" x14ac:dyDescent="0.4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spans="1:109" x14ac:dyDescent="0.4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spans="1:109" x14ac:dyDescent="0.4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spans="1:109" x14ac:dyDescent="0.4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spans="1:109" x14ac:dyDescent="0.4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spans="1:109" x14ac:dyDescent="0.4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spans="1:109" x14ac:dyDescent="0.4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spans="1:109" x14ac:dyDescent="0.4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spans="1:109" x14ac:dyDescent="0.4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spans="1:109" x14ac:dyDescent="0.4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spans="1:109" x14ac:dyDescent="0.4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spans="1:109" x14ac:dyDescent="0.4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spans="1:109" x14ac:dyDescent="0.4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spans="1:109" x14ac:dyDescent="0.4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spans="1:109" x14ac:dyDescent="0.4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spans="1:109" x14ac:dyDescent="0.4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spans="1:109" x14ac:dyDescent="0.4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spans="1:109" x14ac:dyDescent="0.4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spans="1:109" x14ac:dyDescent="0.4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spans="1:109" x14ac:dyDescent="0.4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spans="1:109" x14ac:dyDescent="0.4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spans="1:109" x14ac:dyDescent="0.4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spans="1:109" x14ac:dyDescent="0.4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spans="1:109" x14ac:dyDescent="0.4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spans="1:109" x14ac:dyDescent="0.4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spans="1:109" x14ac:dyDescent="0.4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spans="1:109" x14ac:dyDescent="0.4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spans="1:109" x14ac:dyDescent="0.4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spans="1:109" x14ac:dyDescent="0.4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spans="1:109" x14ac:dyDescent="0.4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spans="1:109" x14ac:dyDescent="0.4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spans="1:109" x14ac:dyDescent="0.4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spans="1:109" x14ac:dyDescent="0.4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spans="1:109" x14ac:dyDescent="0.4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spans="1:109" x14ac:dyDescent="0.4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spans="1:109" x14ac:dyDescent="0.4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spans="1:109" x14ac:dyDescent="0.4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spans="1:109" x14ac:dyDescent="0.4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spans="1:109" x14ac:dyDescent="0.4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spans="1:109" x14ac:dyDescent="0.4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spans="1:109" x14ac:dyDescent="0.4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spans="1:109" x14ac:dyDescent="0.4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spans="1:109" x14ac:dyDescent="0.4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spans="1:109" x14ac:dyDescent="0.4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spans="1:109" x14ac:dyDescent="0.4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spans="1:109" x14ac:dyDescent="0.4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spans="1:109" x14ac:dyDescent="0.4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spans="1:109" x14ac:dyDescent="0.4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spans="1:109" x14ac:dyDescent="0.4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spans="1:109" x14ac:dyDescent="0.4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spans="1:109" x14ac:dyDescent="0.4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spans="1:109" x14ac:dyDescent="0.4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spans="1:109" x14ac:dyDescent="0.4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spans="1:109" x14ac:dyDescent="0.4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spans="1:109" x14ac:dyDescent="0.4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spans="1:109" x14ac:dyDescent="0.4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spans="1:109" x14ac:dyDescent="0.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spans="1:109" x14ac:dyDescent="0.4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spans="1:109" x14ac:dyDescent="0.4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spans="1:109" x14ac:dyDescent="0.4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spans="1:109" x14ac:dyDescent="0.4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spans="1:109" x14ac:dyDescent="0.4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spans="1:109" x14ac:dyDescent="0.4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spans="1:109" x14ac:dyDescent="0.4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spans="1:109" x14ac:dyDescent="0.4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spans="1:109" x14ac:dyDescent="0.4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spans="1:109" x14ac:dyDescent="0.4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spans="1:109" x14ac:dyDescent="0.4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spans="1:109" x14ac:dyDescent="0.4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spans="1:109" x14ac:dyDescent="0.4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spans="1:109" x14ac:dyDescent="0.4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spans="1:109" x14ac:dyDescent="0.4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spans="1:109" x14ac:dyDescent="0.4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spans="1:109" x14ac:dyDescent="0.4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spans="1:109" x14ac:dyDescent="0.4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spans="1:109" x14ac:dyDescent="0.4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spans="1:109" x14ac:dyDescent="0.4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spans="1:109" x14ac:dyDescent="0.4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spans="1:109" x14ac:dyDescent="0.4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spans="1:109" x14ac:dyDescent="0.4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spans="1:109" x14ac:dyDescent="0.4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spans="1:109" x14ac:dyDescent="0.4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spans="1:109" x14ac:dyDescent="0.4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spans="1:109" x14ac:dyDescent="0.4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spans="1:109" x14ac:dyDescent="0.4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spans="1:109" x14ac:dyDescent="0.4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spans="1:109" x14ac:dyDescent="0.4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spans="1:109" x14ac:dyDescent="0.4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spans="1:109" x14ac:dyDescent="0.4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spans="1:109" x14ac:dyDescent="0.4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spans="1:109" x14ac:dyDescent="0.4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spans="1:109" x14ac:dyDescent="0.4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spans="1:109" x14ac:dyDescent="0.4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spans="1:109" x14ac:dyDescent="0.4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spans="1:109" x14ac:dyDescent="0.4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spans="1:109" x14ac:dyDescent="0.4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spans="1:109" x14ac:dyDescent="0.4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spans="1:109" x14ac:dyDescent="0.4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spans="1:109" x14ac:dyDescent="0.4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spans="1:109" x14ac:dyDescent="0.4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spans="1:109" x14ac:dyDescent="0.4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spans="1:109" x14ac:dyDescent="0.4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spans="1:109" x14ac:dyDescent="0.4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spans="1:109" x14ac:dyDescent="0.4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spans="1:109" x14ac:dyDescent="0.4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spans="1:109" x14ac:dyDescent="0.4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spans="1:109" x14ac:dyDescent="0.4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spans="1:109" x14ac:dyDescent="0.4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spans="1:109" x14ac:dyDescent="0.4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spans="1:109" x14ac:dyDescent="0.4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spans="1:109" x14ac:dyDescent="0.4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spans="1:109" x14ac:dyDescent="0.4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spans="1:109" x14ac:dyDescent="0.4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spans="1:109" x14ac:dyDescent="0.4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spans="1:109" x14ac:dyDescent="0.4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spans="1:109" x14ac:dyDescent="0.4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spans="1:109" x14ac:dyDescent="0.4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spans="1:109" x14ac:dyDescent="0.4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spans="1:109" x14ac:dyDescent="0.4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spans="1:109" x14ac:dyDescent="0.4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spans="1:109" x14ac:dyDescent="0.4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spans="1:109" x14ac:dyDescent="0.4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spans="1:109" x14ac:dyDescent="0.4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spans="1:109" x14ac:dyDescent="0.4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spans="1:109" x14ac:dyDescent="0.4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spans="1:109" x14ac:dyDescent="0.4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spans="1:109" x14ac:dyDescent="0.4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spans="1:109" x14ac:dyDescent="0.4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spans="1:109" x14ac:dyDescent="0.4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spans="1:109" x14ac:dyDescent="0.4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spans="1:109" x14ac:dyDescent="0.4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spans="1:109" x14ac:dyDescent="0.4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spans="1:109" x14ac:dyDescent="0.4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spans="1:109" x14ac:dyDescent="0.4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spans="1:109" x14ac:dyDescent="0.4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spans="1:109" x14ac:dyDescent="0.4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spans="1:109" x14ac:dyDescent="0.4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spans="1:109" x14ac:dyDescent="0.4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spans="1:109" x14ac:dyDescent="0.4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spans="1:109" x14ac:dyDescent="0.4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spans="1:109" x14ac:dyDescent="0.4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spans="1:109" x14ac:dyDescent="0.4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spans="1:109" x14ac:dyDescent="0.4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spans="1:109" x14ac:dyDescent="0.4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spans="1:109" x14ac:dyDescent="0.4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spans="1:109" x14ac:dyDescent="0.4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spans="1:109" x14ac:dyDescent="0.4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spans="1:109" x14ac:dyDescent="0.4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spans="1:109" x14ac:dyDescent="0.4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spans="1:109" x14ac:dyDescent="0.4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spans="1:109" x14ac:dyDescent="0.4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spans="1:109" x14ac:dyDescent="0.4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spans="1:109" x14ac:dyDescent="0.4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spans="1:109" x14ac:dyDescent="0.4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spans="1:109" x14ac:dyDescent="0.4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spans="1:109" x14ac:dyDescent="0.4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spans="1:109" x14ac:dyDescent="0.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spans="1:109" x14ac:dyDescent="0.4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spans="1:109" x14ac:dyDescent="0.4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spans="1:109" x14ac:dyDescent="0.4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spans="1:109" x14ac:dyDescent="0.4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spans="1:109" x14ac:dyDescent="0.4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spans="1:109" x14ac:dyDescent="0.4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spans="1:109" x14ac:dyDescent="0.4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spans="1:109" x14ac:dyDescent="0.4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spans="1:109" x14ac:dyDescent="0.4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spans="1:109" x14ac:dyDescent="0.4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spans="1:109" x14ac:dyDescent="0.4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spans="1:109" x14ac:dyDescent="0.4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spans="1:109" x14ac:dyDescent="0.4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spans="1:109" x14ac:dyDescent="0.4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spans="1:109" x14ac:dyDescent="0.4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spans="1:109" x14ac:dyDescent="0.4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spans="1:109" x14ac:dyDescent="0.4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spans="1:109" x14ac:dyDescent="0.4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spans="1:109" x14ac:dyDescent="0.4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spans="1:109" x14ac:dyDescent="0.4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spans="1:109" x14ac:dyDescent="0.4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spans="1:109" x14ac:dyDescent="0.4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spans="1:109" x14ac:dyDescent="0.4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spans="1:109" x14ac:dyDescent="0.4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spans="1:109" x14ac:dyDescent="0.4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spans="1:109" x14ac:dyDescent="0.4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spans="1:109" x14ac:dyDescent="0.4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spans="1:109" x14ac:dyDescent="0.4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spans="1:109" x14ac:dyDescent="0.4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spans="1:109" x14ac:dyDescent="0.4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spans="1:109" x14ac:dyDescent="0.4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spans="1:109" x14ac:dyDescent="0.4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spans="1:109" x14ac:dyDescent="0.4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spans="1:109" x14ac:dyDescent="0.4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spans="1:109" x14ac:dyDescent="0.4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spans="1:109" x14ac:dyDescent="0.4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spans="1:109" x14ac:dyDescent="0.4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spans="1:109" x14ac:dyDescent="0.4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spans="1:109" x14ac:dyDescent="0.4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spans="1:109" x14ac:dyDescent="0.4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spans="1:109" x14ac:dyDescent="0.4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spans="1:109" x14ac:dyDescent="0.4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spans="1:109" x14ac:dyDescent="0.4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spans="1:109" x14ac:dyDescent="0.4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spans="1:109" x14ac:dyDescent="0.4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spans="1:109" x14ac:dyDescent="0.4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spans="1:109" x14ac:dyDescent="0.4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spans="1:109" x14ac:dyDescent="0.4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spans="1:109" x14ac:dyDescent="0.4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spans="1:109" x14ac:dyDescent="0.4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spans="1:109" x14ac:dyDescent="0.4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spans="1:109" x14ac:dyDescent="0.4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spans="1:109" x14ac:dyDescent="0.4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spans="1:109" x14ac:dyDescent="0.4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spans="1:109" x14ac:dyDescent="0.4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spans="1:109" x14ac:dyDescent="0.4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spans="1:109" x14ac:dyDescent="0.4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spans="1:109" x14ac:dyDescent="0.4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spans="1:109" x14ac:dyDescent="0.4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spans="1:109" x14ac:dyDescent="0.4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spans="1:109" x14ac:dyDescent="0.4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spans="1:109" x14ac:dyDescent="0.4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spans="1:109" x14ac:dyDescent="0.4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spans="1:109" x14ac:dyDescent="0.4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spans="1:109" x14ac:dyDescent="0.4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spans="1:109" x14ac:dyDescent="0.4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spans="1:109" x14ac:dyDescent="0.4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spans="1:109" x14ac:dyDescent="0.4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spans="1:109" x14ac:dyDescent="0.4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spans="1:109" x14ac:dyDescent="0.4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spans="1:109" x14ac:dyDescent="0.4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spans="1:109" x14ac:dyDescent="0.4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spans="1:109" x14ac:dyDescent="0.4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spans="1:109" x14ac:dyDescent="0.4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spans="1:109" x14ac:dyDescent="0.4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spans="1:109" x14ac:dyDescent="0.4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spans="1:109" x14ac:dyDescent="0.4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spans="1:109" x14ac:dyDescent="0.4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spans="1:109" x14ac:dyDescent="0.4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spans="1:109" x14ac:dyDescent="0.4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spans="1:109" x14ac:dyDescent="0.4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spans="1:109" x14ac:dyDescent="0.4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spans="1:109" x14ac:dyDescent="0.4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spans="1:109" x14ac:dyDescent="0.4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spans="1:109" x14ac:dyDescent="0.4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spans="1:109" x14ac:dyDescent="0.4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spans="1:109" x14ac:dyDescent="0.4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spans="1:109" x14ac:dyDescent="0.4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spans="1:109" x14ac:dyDescent="0.4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spans="1:109" x14ac:dyDescent="0.4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spans="1:109" x14ac:dyDescent="0.4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spans="1:109" x14ac:dyDescent="0.4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spans="1:109" x14ac:dyDescent="0.4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spans="1:109" x14ac:dyDescent="0.4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spans="1:109" x14ac:dyDescent="0.4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spans="1:109" x14ac:dyDescent="0.4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spans="1:109" x14ac:dyDescent="0.4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spans="1:109" x14ac:dyDescent="0.4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spans="1:109" x14ac:dyDescent="0.4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spans="1:109" x14ac:dyDescent="0.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spans="1:109" x14ac:dyDescent="0.4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spans="1:109" x14ac:dyDescent="0.4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spans="1:109" x14ac:dyDescent="0.4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spans="1:109" x14ac:dyDescent="0.4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spans="1:109" x14ac:dyDescent="0.4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spans="1:109" x14ac:dyDescent="0.4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spans="1:109" x14ac:dyDescent="0.4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spans="1:109" x14ac:dyDescent="0.4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spans="1:109" x14ac:dyDescent="0.4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spans="1:109" x14ac:dyDescent="0.4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spans="1:109" x14ac:dyDescent="0.4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spans="1:109" x14ac:dyDescent="0.4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spans="1:109" x14ac:dyDescent="0.4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spans="1:109" x14ac:dyDescent="0.4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spans="1:109" x14ac:dyDescent="0.4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spans="1:109" x14ac:dyDescent="0.4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spans="1:109" x14ac:dyDescent="0.4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spans="1:109" x14ac:dyDescent="0.4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spans="1:109" x14ac:dyDescent="0.4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spans="1:109" x14ac:dyDescent="0.4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spans="1:109" x14ac:dyDescent="0.4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spans="1:109" x14ac:dyDescent="0.4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spans="1:109" x14ac:dyDescent="0.4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spans="1:109" x14ac:dyDescent="0.4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spans="1:109" x14ac:dyDescent="0.4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spans="1:109" x14ac:dyDescent="0.4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spans="1:109" x14ac:dyDescent="0.4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spans="1:109" x14ac:dyDescent="0.4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spans="1:109" x14ac:dyDescent="0.4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spans="1:109" x14ac:dyDescent="0.4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spans="1:109" x14ac:dyDescent="0.4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spans="1:109" x14ac:dyDescent="0.4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spans="1:109" x14ac:dyDescent="0.4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spans="1:109" x14ac:dyDescent="0.4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spans="1:109" x14ac:dyDescent="0.4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spans="1:109" x14ac:dyDescent="0.4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spans="1:109" x14ac:dyDescent="0.4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spans="1:109" x14ac:dyDescent="0.4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spans="1:109" x14ac:dyDescent="0.4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spans="1:109" x14ac:dyDescent="0.4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spans="1:109" x14ac:dyDescent="0.4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spans="1:109" x14ac:dyDescent="0.4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spans="1:109" x14ac:dyDescent="0.4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spans="1:109" x14ac:dyDescent="0.4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spans="1:109" x14ac:dyDescent="0.4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spans="1:109" x14ac:dyDescent="0.4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spans="1:109" x14ac:dyDescent="0.4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spans="1:109" x14ac:dyDescent="0.4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spans="1:109" x14ac:dyDescent="0.4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spans="1:109" x14ac:dyDescent="0.4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spans="1:109" x14ac:dyDescent="0.4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spans="1:109" x14ac:dyDescent="0.4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spans="1:109" x14ac:dyDescent="0.4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spans="1:109" x14ac:dyDescent="0.4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spans="1:109" x14ac:dyDescent="0.4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spans="1:109" x14ac:dyDescent="0.4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spans="1:109" x14ac:dyDescent="0.4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spans="1:109" x14ac:dyDescent="0.4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spans="1:109" x14ac:dyDescent="0.4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spans="1:109" x14ac:dyDescent="0.4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spans="1:109" x14ac:dyDescent="0.4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spans="1:109" x14ac:dyDescent="0.4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spans="1:109" x14ac:dyDescent="0.4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spans="1:109" x14ac:dyDescent="0.4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spans="1:109" x14ac:dyDescent="0.4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spans="1:109" x14ac:dyDescent="0.4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spans="1:109" x14ac:dyDescent="0.4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spans="1:109" x14ac:dyDescent="0.4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spans="1:109" x14ac:dyDescent="0.4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spans="1:109" x14ac:dyDescent="0.4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spans="1:109" x14ac:dyDescent="0.4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spans="1:109" x14ac:dyDescent="0.4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spans="1:109" x14ac:dyDescent="0.4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spans="1:109" x14ac:dyDescent="0.4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spans="1:109" x14ac:dyDescent="0.4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spans="1:109" x14ac:dyDescent="0.4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spans="1:109" x14ac:dyDescent="0.4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spans="1:109" x14ac:dyDescent="0.4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spans="1:109" x14ac:dyDescent="0.4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spans="1:109" x14ac:dyDescent="0.4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spans="1:109" x14ac:dyDescent="0.4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spans="1:109" x14ac:dyDescent="0.4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spans="1:109" x14ac:dyDescent="0.4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spans="1:109" x14ac:dyDescent="0.4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spans="1:109" x14ac:dyDescent="0.4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spans="1:109" x14ac:dyDescent="0.4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spans="1:109" x14ac:dyDescent="0.4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spans="1:109" x14ac:dyDescent="0.4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spans="1:109" x14ac:dyDescent="0.4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spans="1:109" x14ac:dyDescent="0.4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spans="1:109" x14ac:dyDescent="0.4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spans="1:109" x14ac:dyDescent="0.4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spans="1:109" x14ac:dyDescent="0.4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spans="1:109" x14ac:dyDescent="0.4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spans="1:109" x14ac:dyDescent="0.4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spans="1:109" x14ac:dyDescent="0.4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spans="1:109" x14ac:dyDescent="0.4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spans="1:109" x14ac:dyDescent="0.4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spans="1:109" x14ac:dyDescent="0.4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spans="1:109" x14ac:dyDescent="0.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spans="1:109" x14ac:dyDescent="0.4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spans="1:109" x14ac:dyDescent="0.4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spans="1:109" x14ac:dyDescent="0.4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spans="1:109" x14ac:dyDescent="0.4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spans="1:109" x14ac:dyDescent="0.4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spans="1:109" x14ac:dyDescent="0.4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spans="1:109" x14ac:dyDescent="0.4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spans="1:109" x14ac:dyDescent="0.4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spans="1:109" x14ac:dyDescent="0.4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spans="1:109" x14ac:dyDescent="0.4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spans="1:109" x14ac:dyDescent="0.4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spans="1:109" x14ac:dyDescent="0.4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spans="1:109" x14ac:dyDescent="0.4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spans="1:109" x14ac:dyDescent="0.4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spans="1:109" x14ac:dyDescent="0.4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spans="1:109" x14ac:dyDescent="0.4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spans="1:109" x14ac:dyDescent="0.4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spans="1:109" x14ac:dyDescent="0.4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spans="1:109" x14ac:dyDescent="0.4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spans="1:109" x14ac:dyDescent="0.4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spans="1:109" x14ac:dyDescent="0.4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spans="1:109" x14ac:dyDescent="0.4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spans="1:109" x14ac:dyDescent="0.4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spans="1:109" x14ac:dyDescent="0.4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spans="1:109" x14ac:dyDescent="0.4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spans="1:109" x14ac:dyDescent="0.4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spans="1:109" x14ac:dyDescent="0.4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spans="1:109" x14ac:dyDescent="0.4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spans="1:109" x14ac:dyDescent="0.4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spans="1:109" x14ac:dyDescent="0.4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spans="1:109" x14ac:dyDescent="0.4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spans="1:109" x14ac:dyDescent="0.4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spans="1:109" x14ac:dyDescent="0.4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spans="1:109" x14ac:dyDescent="0.4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spans="1:109" x14ac:dyDescent="0.4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spans="1:109" x14ac:dyDescent="0.4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spans="1:109" x14ac:dyDescent="0.4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spans="1:109" x14ac:dyDescent="0.4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spans="1:109" x14ac:dyDescent="0.4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spans="1:109" x14ac:dyDescent="0.4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spans="1:109" x14ac:dyDescent="0.4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spans="1:109" x14ac:dyDescent="0.4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spans="1:109" x14ac:dyDescent="0.4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spans="1:109" x14ac:dyDescent="0.4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spans="1:109" x14ac:dyDescent="0.4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spans="1:109" x14ac:dyDescent="0.4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spans="1:109" x14ac:dyDescent="0.4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spans="1:109" x14ac:dyDescent="0.4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spans="1:109" x14ac:dyDescent="0.4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spans="1:109" x14ac:dyDescent="0.4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spans="1:109" x14ac:dyDescent="0.4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spans="1:109" x14ac:dyDescent="0.4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spans="1:109" x14ac:dyDescent="0.4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spans="1:109" x14ac:dyDescent="0.4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spans="1:109" x14ac:dyDescent="0.4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spans="1:109" x14ac:dyDescent="0.4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spans="1:109" x14ac:dyDescent="0.4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spans="1:109" x14ac:dyDescent="0.4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spans="1:109" x14ac:dyDescent="0.4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spans="1:109" x14ac:dyDescent="0.4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spans="1:109" x14ac:dyDescent="0.4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spans="1:109" x14ac:dyDescent="0.4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spans="1:109" x14ac:dyDescent="0.4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spans="1:109" x14ac:dyDescent="0.4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spans="1:109" x14ac:dyDescent="0.4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spans="1:109" x14ac:dyDescent="0.4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spans="1:109" x14ac:dyDescent="0.4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spans="1:109" x14ac:dyDescent="0.4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spans="1:109" x14ac:dyDescent="0.4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spans="1:109" x14ac:dyDescent="0.4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spans="1:109" x14ac:dyDescent="0.4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spans="1:109" x14ac:dyDescent="0.4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spans="1:109" x14ac:dyDescent="0.4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spans="1:109" x14ac:dyDescent="0.4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spans="1:109" x14ac:dyDescent="0.4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spans="1:109" x14ac:dyDescent="0.4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spans="1:109" x14ac:dyDescent="0.4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spans="1:109" x14ac:dyDescent="0.4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spans="1:109" x14ac:dyDescent="0.4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spans="1:109" x14ac:dyDescent="0.4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spans="1:109" x14ac:dyDescent="0.4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spans="1:109" x14ac:dyDescent="0.4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spans="1:109" x14ac:dyDescent="0.4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spans="1:109" x14ac:dyDescent="0.4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spans="1:109" x14ac:dyDescent="0.4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spans="1:109" x14ac:dyDescent="0.4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spans="1:109" x14ac:dyDescent="0.4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spans="1:109" x14ac:dyDescent="0.4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spans="1:109" x14ac:dyDescent="0.4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spans="1:109" x14ac:dyDescent="0.4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spans="1:109" x14ac:dyDescent="0.4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spans="1:109" x14ac:dyDescent="0.4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spans="1:109" x14ac:dyDescent="0.4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spans="1:109" x14ac:dyDescent="0.4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spans="1:109" x14ac:dyDescent="0.4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spans="1:109" x14ac:dyDescent="0.4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spans="1:109" x14ac:dyDescent="0.4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spans="1:109" x14ac:dyDescent="0.4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spans="1:109" x14ac:dyDescent="0.4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spans="1:109" x14ac:dyDescent="0.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spans="1:109" x14ac:dyDescent="0.4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spans="1:109" x14ac:dyDescent="0.4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spans="1:109" x14ac:dyDescent="0.4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spans="1:109" x14ac:dyDescent="0.4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spans="1:109" x14ac:dyDescent="0.4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spans="1:109" x14ac:dyDescent="0.4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spans="1:109" x14ac:dyDescent="0.4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spans="1:109" x14ac:dyDescent="0.4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spans="1:109" x14ac:dyDescent="0.4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spans="1:109" x14ac:dyDescent="0.4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spans="1:109" x14ac:dyDescent="0.4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spans="1:109" x14ac:dyDescent="0.4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spans="1:109" x14ac:dyDescent="0.4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spans="1:109" x14ac:dyDescent="0.4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spans="1:109" x14ac:dyDescent="0.4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spans="1:109" x14ac:dyDescent="0.4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spans="1:109" x14ac:dyDescent="0.4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spans="1:109" x14ac:dyDescent="0.4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spans="1:109" x14ac:dyDescent="0.4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spans="1:109" x14ac:dyDescent="0.4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spans="1:109" x14ac:dyDescent="0.4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spans="1:109" x14ac:dyDescent="0.4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spans="1:109" x14ac:dyDescent="0.4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spans="1:109" x14ac:dyDescent="0.4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spans="1:109" x14ac:dyDescent="0.4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spans="1:109" x14ac:dyDescent="0.4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spans="1:109" x14ac:dyDescent="0.4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spans="1:109" x14ac:dyDescent="0.4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spans="1:109" x14ac:dyDescent="0.4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spans="1:109" x14ac:dyDescent="0.4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spans="1:109" x14ac:dyDescent="0.4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spans="1:109" x14ac:dyDescent="0.4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spans="1:109" x14ac:dyDescent="0.4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spans="1:109" x14ac:dyDescent="0.4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spans="1:109" x14ac:dyDescent="0.4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spans="1:109" x14ac:dyDescent="0.4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spans="1:109" x14ac:dyDescent="0.4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spans="1:109" x14ac:dyDescent="0.4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spans="1:109" x14ac:dyDescent="0.4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spans="1:109" x14ac:dyDescent="0.4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spans="1:109" x14ac:dyDescent="0.4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spans="1:109" x14ac:dyDescent="0.4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spans="1:109" x14ac:dyDescent="0.4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spans="1:109" x14ac:dyDescent="0.4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spans="1:109" x14ac:dyDescent="0.4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spans="1:109" x14ac:dyDescent="0.4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spans="1:109" x14ac:dyDescent="0.4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spans="1:109" x14ac:dyDescent="0.4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spans="1:109" x14ac:dyDescent="0.4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spans="1:109" x14ac:dyDescent="0.4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spans="1:109" x14ac:dyDescent="0.4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spans="1:109" x14ac:dyDescent="0.4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spans="1:109" x14ac:dyDescent="0.4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spans="1:109" x14ac:dyDescent="0.4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spans="1:109" x14ac:dyDescent="0.4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  <row r="1001" spans="1:109" x14ac:dyDescent="0.4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</row>
    <row r="1002" spans="1:109" x14ac:dyDescent="0.4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</row>
    <row r="1003" spans="1:109" x14ac:dyDescent="0.4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</row>
    <row r="1004" spans="1:109" x14ac:dyDescent="0.4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</row>
    <row r="1005" spans="1:109" x14ac:dyDescent="0.4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</row>
    <row r="1006" spans="1:109" x14ac:dyDescent="0.4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</row>
    <row r="1007" spans="1:109" x14ac:dyDescent="0.4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</row>
    <row r="1008" spans="1:109" x14ac:dyDescent="0.4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</row>
    <row r="1009" spans="1:109" x14ac:dyDescent="0.4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</row>
    <row r="1010" spans="1:109" x14ac:dyDescent="0.4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</row>
    <row r="1011" spans="1:109" x14ac:dyDescent="0.4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</row>
    <row r="1012" spans="1:109" x14ac:dyDescent="0.4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</row>
    <row r="1013" spans="1:109" x14ac:dyDescent="0.4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</row>
    <row r="1014" spans="1:109" x14ac:dyDescent="0.4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</row>
    <row r="1015" spans="1:109" x14ac:dyDescent="0.4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</row>
    <row r="1016" spans="1:109" x14ac:dyDescent="0.4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</row>
    <row r="1017" spans="1:109" x14ac:dyDescent="0.4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</row>
    <row r="1018" spans="1:109" x14ac:dyDescent="0.4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</row>
    <row r="1019" spans="1:109" x14ac:dyDescent="0.4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</row>
    <row r="1020" spans="1:109" x14ac:dyDescent="0.4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</row>
    <row r="1021" spans="1:109" x14ac:dyDescent="0.4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</row>
    <row r="1022" spans="1:109" x14ac:dyDescent="0.4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</row>
    <row r="1023" spans="1:109" x14ac:dyDescent="0.4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</row>
    <row r="1024" spans="1:109" x14ac:dyDescent="0.4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</row>
    <row r="1025" spans="1:109" x14ac:dyDescent="0.4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</row>
    <row r="1026" spans="1:109" x14ac:dyDescent="0.4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</row>
    <row r="1027" spans="1:109" x14ac:dyDescent="0.4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</row>
    <row r="1028" spans="1:109" x14ac:dyDescent="0.4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</row>
    <row r="1029" spans="1:109" x14ac:dyDescent="0.4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</row>
    <row r="1030" spans="1:109" x14ac:dyDescent="0.4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</row>
    <row r="1031" spans="1:109" x14ac:dyDescent="0.4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</row>
    <row r="1032" spans="1:109" x14ac:dyDescent="0.4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</row>
    <row r="1033" spans="1:109" x14ac:dyDescent="0.4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</row>
    <row r="1034" spans="1:109" x14ac:dyDescent="0.4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</row>
    <row r="1035" spans="1:109" x14ac:dyDescent="0.4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</row>
    <row r="1036" spans="1:109" x14ac:dyDescent="0.4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</row>
    <row r="1037" spans="1:109" x14ac:dyDescent="0.4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</row>
    <row r="1038" spans="1:109" x14ac:dyDescent="0.4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</row>
    <row r="1039" spans="1:109" x14ac:dyDescent="0.4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</row>
    <row r="1040" spans="1:109" x14ac:dyDescent="0.4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</row>
    <row r="1041" spans="1:109" x14ac:dyDescent="0.4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</row>
    <row r="1042" spans="1:109" x14ac:dyDescent="0.4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</row>
    <row r="1043" spans="1:109" x14ac:dyDescent="0.4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</row>
    <row r="1044" spans="1:109" x14ac:dyDescent="0.4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</row>
    <row r="1045" spans="1:109" x14ac:dyDescent="0.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</row>
    <row r="1046" spans="1:109" x14ac:dyDescent="0.4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</row>
    <row r="1047" spans="1:109" x14ac:dyDescent="0.4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</row>
    <row r="1048" spans="1:109" x14ac:dyDescent="0.4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</row>
    <row r="1049" spans="1:109" x14ac:dyDescent="0.4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</row>
    <row r="1050" spans="1:109" x14ac:dyDescent="0.4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</row>
    <row r="1051" spans="1:109" x14ac:dyDescent="0.4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</row>
    <row r="1052" spans="1:109" x14ac:dyDescent="0.4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</row>
    <row r="1053" spans="1:109" x14ac:dyDescent="0.4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</row>
    <row r="1054" spans="1:109" x14ac:dyDescent="0.4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</row>
    <row r="1055" spans="1:109" x14ac:dyDescent="0.4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</row>
    <row r="1056" spans="1:109" x14ac:dyDescent="0.4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</row>
    <row r="1057" spans="1:109" x14ac:dyDescent="0.4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</row>
    <row r="1058" spans="1:109" x14ac:dyDescent="0.4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</row>
    <row r="1059" spans="1:109" x14ac:dyDescent="0.4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</row>
    <row r="1060" spans="1:109" x14ac:dyDescent="0.4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</row>
    <row r="1061" spans="1:109" x14ac:dyDescent="0.4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</row>
    <row r="1062" spans="1:109" x14ac:dyDescent="0.4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</row>
    <row r="1063" spans="1:109" x14ac:dyDescent="0.4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</row>
    <row r="1064" spans="1:109" x14ac:dyDescent="0.4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</row>
    <row r="1065" spans="1:109" x14ac:dyDescent="0.4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</row>
    <row r="1066" spans="1:109" x14ac:dyDescent="0.4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</row>
    <row r="1067" spans="1:109" x14ac:dyDescent="0.4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</row>
    <row r="1068" spans="1:109" x14ac:dyDescent="0.4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</row>
    <row r="1069" spans="1:109" x14ac:dyDescent="0.4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</row>
    <row r="1070" spans="1:109" x14ac:dyDescent="0.4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</row>
    <row r="1071" spans="1:109" x14ac:dyDescent="0.4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</row>
    <row r="1072" spans="1:109" x14ac:dyDescent="0.4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</row>
    <row r="1073" spans="1:109" x14ac:dyDescent="0.4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</row>
    <row r="1074" spans="1:109" x14ac:dyDescent="0.4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</row>
    <row r="1075" spans="1:109" x14ac:dyDescent="0.4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</row>
    <row r="1076" spans="1:109" x14ac:dyDescent="0.4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</row>
    <row r="1077" spans="1:109" x14ac:dyDescent="0.4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</row>
    <row r="1078" spans="1:109" x14ac:dyDescent="0.4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</row>
    <row r="1079" spans="1:109" x14ac:dyDescent="0.4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</row>
    <row r="1080" spans="1:109" x14ac:dyDescent="0.4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</row>
    <row r="1081" spans="1:109" x14ac:dyDescent="0.4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</row>
    <row r="1082" spans="1:109" x14ac:dyDescent="0.4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</row>
    <row r="1083" spans="1:109" x14ac:dyDescent="0.4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</row>
    <row r="1084" spans="1:109" x14ac:dyDescent="0.4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</row>
    <row r="1085" spans="1:109" x14ac:dyDescent="0.4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</row>
    <row r="1086" spans="1:109" x14ac:dyDescent="0.4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</row>
    <row r="1087" spans="1:109" x14ac:dyDescent="0.4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</row>
    <row r="1088" spans="1:109" x14ac:dyDescent="0.4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</row>
    <row r="1089" spans="1:109" x14ac:dyDescent="0.4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</row>
    <row r="1090" spans="1:109" x14ac:dyDescent="0.4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</row>
    <row r="1091" spans="1:109" x14ac:dyDescent="0.4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</row>
    <row r="1092" spans="1:109" x14ac:dyDescent="0.4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</row>
    <row r="1093" spans="1:109" x14ac:dyDescent="0.4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</row>
    <row r="1094" spans="1:109" x14ac:dyDescent="0.4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</row>
    <row r="1095" spans="1:109" x14ac:dyDescent="0.4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</row>
    <row r="1096" spans="1:109" x14ac:dyDescent="0.4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</row>
    <row r="1097" spans="1:109" x14ac:dyDescent="0.4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</row>
    <row r="1098" spans="1:109" x14ac:dyDescent="0.4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</row>
    <row r="1099" spans="1:109" x14ac:dyDescent="0.4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</row>
    <row r="1100" spans="1:109" x14ac:dyDescent="0.4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</row>
    <row r="1101" spans="1:109" x14ac:dyDescent="0.4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</row>
    <row r="1102" spans="1:109" x14ac:dyDescent="0.4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</row>
    <row r="1103" spans="1:109" x14ac:dyDescent="0.4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</row>
    <row r="1104" spans="1:109" x14ac:dyDescent="0.4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</row>
    <row r="1105" spans="1:109" x14ac:dyDescent="0.4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</row>
    <row r="1106" spans="1:109" x14ac:dyDescent="0.4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</row>
    <row r="1107" spans="1:109" x14ac:dyDescent="0.4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</row>
    <row r="1108" spans="1:109" x14ac:dyDescent="0.4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</row>
    <row r="1109" spans="1:109" x14ac:dyDescent="0.4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</row>
    <row r="1110" spans="1:109" x14ac:dyDescent="0.4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</row>
    <row r="1111" spans="1:109" x14ac:dyDescent="0.4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</row>
    <row r="1112" spans="1:109" x14ac:dyDescent="0.4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</row>
    <row r="1113" spans="1:109" x14ac:dyDescent="0.4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</row>
    <row r="1114" spans="1:109" x14ac:dyDescent="0.4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</row>
    <row r="1115" spans="1:109" x14ac:dyDescent="0.4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</row>
    <row r="1116" spans="1:109" x14ac:dyDescent="0.4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</row>
    <row r="1117" spans="1:109" x14ac:dyDescent="0.4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</row>
    <row r="1118" spans="1:109" x14ac:dyDescent="0.4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</row>
    <row r="1119" spans="1:109" x14ac:dyDescent="0.4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</row>
    <row r="1120" spans="1:109" x14ac:dyDescent="0.4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</row>
    <row r="1121" spans="1:109" x14ac:dyDescent="0.4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</row>
    <row r="1122" spans="1:109" x14ac:dyDescent="0.4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</row>
    <row r="1123" spans="1:109" x14ac:dyDescent="0.4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</row>
    <row r="1124" spans="1:109" x14ac:dyDescent="0.4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</row>
    <row r="1125" spans="1:109" x14ac:dyDescent="0.4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</row>
    <row r="1126" spans="1:109" x14ac:dyDescent="0.4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</row>
    <row r="1127" spans="1:109" x14ac:dyDescent="0.4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</row>
    <row r="1128" spans="1:109" x14ac:dyDescent="0.4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</row>
    <row r="1129" spans="1:109" x14ac:dyDescent="0.4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</row>
    <row r="1130" spans="1:109" x14ac:dyDescent="0.4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</row>
    <row r="1131" spans="1:109" x14ac:dyDescent="0.4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</row>
    <row r="1132" spans="1:109" x14ac:dyDescent="0.4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</row>
    <row r="1133" spans="1:109" x14ac:dyDescent="0.4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</row>
    <row r="1134" spans="1:109" x14ac:dyDescent="0.4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</row>
    <row r="1135" spans="1:109" x14ac:dyDescent="0.4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</row>
    <row r="1136" spans="1:109" x14ac:dyDescent="0.4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</row>
    <row r="1137" spans="1:109" x14ac:dyDescent="0.4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</row>
    <row r="1138" spans="1:109" x14ac:dyDescent="0.4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</row>
    <row r="1139" spans="1:109" x14ac:dyDescent="0.4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</row>
    <row r="1140" spans="1:109" x14ac:dyDescent="0.4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</row>
    <row r="1141" spans="1:109" x14ac:dyDescent="0.4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</row>
    <row r="1142" spans="1:109" x14ac:dyDescent="0.4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</row>
    <row r="1143" spans="1:109" x14ac:dyDescent="0.4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</row>
    <row r="1144" spans="1:109" x14ac:dyDescent="0.4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</row>
    <row r="1145" spans="1:109" x14ac:dyDescent="0.4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</row>
    <row r="1146" spans="1:109" x14ac:dyDescent="0.4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</row>
    <row r="1147" spans="1:109" x14ac:dyDescent="0.4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</row>
    <row r="1148" spans="1:109" x14ac:dyDescent="0.4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</row>
    <row r="1149" spans="1:109" x14ac:dyDescent="0.4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</row>
    <row r="1150" spans="1:109" x14ac:dyDescent="0.4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</row>
    <row r="1151" spans="1:109" x14ac:dyDescent="0.4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</row>
    <row r="1152" spans="1:109" x14ac:dyDescent="0.4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</row>
    <row r="1153" spans="1:109" x14ac:dyDescent="0.4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</row>
    <row r="1154" spans="1:109" x14ac:dyDescent="0.4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</row>
    <row r="1155" spans="1:109" x14ac:dyDescent="0.4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</row>
    <row r="1156" spans="1:109" x14ac:dyDescent="0.4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</row>
    <row r="1157" spans="1:109" x14ac:dyDescent="0.4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</row>
    <row r="1158" spans="1:109" x14ac:dyDescent="0.4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</row>
    <row r="1159" spans="1:109" x14ac:dyDescent="0.4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</row>
    <row r="1160" spans="1:109" x14ac:dyDescent="0.4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</row>
    <row r="1161" spans="1:109" x14ac:dyDescent="0.4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</row>
    <row r="1162" spans="1:109" x14ac:dyDescent="0.4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</row>
    <row r="1163" spans="1:109" x14ac:dyDescent="0.4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</row>
    <row r="1164" spans="1:109" x14ac:dyDescent="0.4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</row>
    <row r="1165" spans="1:109" x14ac:dyDescent="0.4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</row>
    <row r="1166" spans="1:109" x14ac:dyDescent="0.4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</row>
    <row r="1167" spans="1:109" x14ac:dyDescent="0.4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</row>
    <row r="1168" spans="1:109" x14ac:dyDescent="0.4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</row>
    <row r="1169" spans="1:109" x14ac:dyDescent="0.4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</row>
    <row r="1170" spans="1:109" x14ac:dyDescent="0.4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</row>
    <row r="1171" spans="1:109" x14ac:dyDescent="0.4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</row>
    <row r="1172" spans="1:109" x14ac:dyDescent="0.4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</row>
    <row r="1173" spans="1:109" x14ac:dyDescent="0.4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</row>
    <row r="1174" spans="1:109" x14ac:dyDescent="0.4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</row>
    <row r="1175" spans="1:109" x14ac:dyDescent="0.4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</row>
    <row r="1176" spans="1:109" x14ac:dyDescent="0.4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</row>
    <row r="1177" spans="1:109" x14ac:dyDescent="0.4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</row>
    <row r="1178" spans="1:109" x14ac:dyDescent="0.4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</row>
    <row r="1179" spans="1:109" x14ac:dyDescent="0.4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</row>
    <row r="1180" spans="1:109" x14ac:dyDescent="0.4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</row>
    <row r="1181" spans="1:109" x14ac:dyDescent="0.4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</row>
    <row r="1182" spans="1:109" x14ac:dyDescent="0.4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</row>
    <row r="1183" spans="1:109" x14ac:dyDescent="0.4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</row>
    <row r="1184" spans="1:109" x14ac:dyDescent="0.4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</row>
    <row r="1185" spans="1:109" x14ac:dyDescent="0.4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</row>
    <row r="1186" spans="1:109" x14ac:dyDescent="0.4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</row>
    <row r="1187" spans="1:109" x14ac:dyDescent="0.4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</row>
    <row r="1188" spans="1:109" x14ac:dyDescent="0.4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</row>
    <row r="1189" spans="1:109" x14ac:dyDescent="0.4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</row>
    <row r="1190" spans="1:109" x14ac:dyDescent="0.4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</row>
    <row r="1191" spans="1:109" x14ac:dyDescent="0.4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</row>
    <row r="1192" spans="1:109" x14ac:dyDescent="0.4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</row>
    <row r="1193" spans="1:109" x14ac:dyDescent="0.4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</row>
    <row r="1194" spans="1:109" x14ac:dyDescent="0.4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</row>
    <row r="1195" spans="1:109" x14ac:dyDescent="0.4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</row>
    <row r="1196" spans="1:109" x14ac:dyDescent="0.4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</row>
    <row r="1197" spans="1:109" x14ac:dyDescent="0.4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</row>
    <row r="1198" spans="1:109" x14ac:dyDescent="0.4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</row>
    <row r="1199" spans="1:109" x14ac:dyDescent="0.4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</row>
    <row r="1200" spans="1:109" x14ac:dyDescent="0.4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</row>
    <row r="1201" spans="1:109" x14ac:dyDescent="0.4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</row>
    <row r="1202" spans="1:109" x14ac:dyDescent="0.4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</row>
    <row r="1203" spans="1:109" x14ac:dyDescent="0.4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</row>
    <row r="1204" spans="1:109" x14ac:dyDescent="0.4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</row>
    <row r="1205" spans="1:109" x14ac:dyDescent="0.4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</row>
    <row r="1206" spans="1:109" x14ac:dyDescent="0.4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</row>
    <row r="1207" spans="1:109" x14ac:dyDescent="0.4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</row>
    <row r="1208" spans="1:109" x14ac:dyDescent="0.4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</row>
    <row r="1209" spans="1:109" x14ac:dyDescent="0.4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</row>
    <row r="1210" spans="1:109" x14ac:dyDescent="0.4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</row>
    <row r="1211" spans="1:109" x14ac:dyDescent="0.4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</row>
    <row r="1212" spans="1:109" x14ac:dyDescent="0.4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</row>
    <row r="1213" spans="1:109" x14ac:dyDescent="0.4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</row>
    <row r="1214" spans="1:109" x14ac:dyDescent="0.4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</row>
    <row r="1215" spans="1:109" x14ac:dyDescent="0.4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</row>
    <row r="1216" spans="1:109" x14ac:dyDescent="0.4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</row>
    <row r="1217" spans="1:109" x14ac:dyDescent="0.4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</row>
    <row r="1218" spans="1:109" x14ac:dyDescent="0.4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</row>
    <row r="1219" spans="1:109" x14ac:dyDescent="0.4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</row>
    <row r="1220" spans="1:109" x14ac:dyDescent="0.4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</row>
    <row r="1221" spans="1:109" x14ac:dyDescent="0.4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</row>
    <row r="1222" spans="1:109" x14ac:dyDescent="0.4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</row>
    <row r="1223" spans="1:109" x14ac:dyDescent="0.4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</row>
    <row r="1224" spans="1:109" x14ac:dyDescent="0.4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</row>
    <row r="1225" spans="1:109" x14ac:dyDescent="0.4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</row>
    <row r="1226" spans="1:109" x14ac:dyDescent="0.4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</row>
    <row r="1227" spans="1:109" x14ac:dyDescent="0.4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</row>
    <row r="1228" spans="1:109" x14ac:dyDescent="0.4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</row>
    <row r="1229" spans="1:109" x14ac:dyDescent="0.4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</row>
    <row r="1230" spans="1:109" x14ac:dyDescent="0.4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</row>
    <row r="1231" spans="1:109" x14ac:dyDescent="0.4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</row>
    <row r="1232" spans="1:109" x14ac:dyDescent="0.4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</row>
    <row r="1233" spans="1:109" x14ac:dyDescent="0.4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</row>
    <row r="1234" spans="1:109" x14ac:dyDescent="0.4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</row>
    <row r="1235" spans="1:109" x14ac:dyDescent="0.4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</row>
    <row r="1236" spans="1:109" x14ac:dyDescent="0.4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</row>
    <row r="1237" spans="1:109" x14ac:dyDescent="0.4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</row>
    <row r="1238" spans="1:109" x14ac:dyDescent="0.4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</row>
    <row r="1239" spans="1:109" x14ac:dyDescent="0.4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</row>
    <row r="1240" spans="1:109" x14ac:dyDescent="0.4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</row>
    <row r="1241" spans="1:109" x14ac:dyDescent="0.4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</row>
    <row r="1242" spans="1:109" x14ac:dyDescent="0.4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</row>
    <row r="1243" spans="1:109" x14ac:dyDescent="0.4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</row>
    <row r="1244" spans="1:109" x14ac:dyDescent="0.4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</row>
    <row r="1245" spans="1:109" x14ac:dyDescent="0.4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</row>
    <row r="1246" spans="1:109" x14ac:dyDescent="0.4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</row>
    <row r="1247" spans="1:109" x14ac:dyDescent="0.4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</row>
    <row r="1248" spans="1:109" x14ac:dyDescent="0.4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</row>
    <row r="1249" spans="1:109" x14ac:dyDescent="0.4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</row>
    <row r="1250" spans="1:109" x14ac:dyDescent="0.4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</row>
    <row r="1251" spans="1:109" x14ac:dyDescent="0.4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</row>
    <row r="1252" spans="1:109" x14ac:dyDescent="0.4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</row>
    <row r="1253" spans="1:109" x14ac:dyDescent="0.4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</row>
    <row r="1254" spans="1:109" x14ac:dyDescent="0.4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</row>
    <row r="1255" spans="1:109" x14ac:dyDescent="0.4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</row>
    <row r="1256" spans="1:109" x14ac:dyDescent="0.4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</row>
    <row r="1257" spans="1:109" x14ac:dyDescent="0.4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</row>
    <row r="1258" spans="1:109" x14ac:dyDescent="0.4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</row>
    <row r="1259" spans="1:109" x14ac:dyDescent="0.4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</row>
    <row r="1260" spans="1:109" x14ac:dyDescent="0.4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</row>
    <row r="1261" spans="1:109" x14ac:dyDescent="0.4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</row>
    <row r="1262" spans="1:109" x14ac:dyDescent="0.4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</row>
    <row r="1263" spans="1:109" x14ac:dyDescent="0.4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</row>
    <row r="1264" spans="1:109" x14ac:dyDescent="0.4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</row>
    <row r="1265" spans="1:109" x14ac:dyDescent="0.4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</row>
    <row r="1266" spans="1:109" x14ac:dyDescent="0.4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</row>
    <row r="1267" spans="1:109" x14ac:dyDescent="0.4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</row>
    <row r="1268" spans="1:109" x14ac:dyDescent="0.4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</row>
    <row r="1269" spans="1:109" x14ac:dyDescent="0.4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</row>
    <row r="1270" spans="1:109" x14ac:dyDescent="0.4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</row>
    <row r="1271" spans="1:109" x14ac:dyDescent="0.4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</row>
    <row r="1272" spans="1:109" x14ac:dyDescent="0.4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</row>
    <row r="1273" spans="1:109" x14ac:dyDescent="0.4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</row>
    <row r="1274" spans="1:109" x14ac:dyDescent="0.4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</row>
    <row r="1275" spans="1:109" x14ac:dyDescent="0.4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</row>
    <row r="1276" spans="1:109" x14ac:dyDescent="0.4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</row>
    <row r="1277" spans="1:109" x14ac:dyDescent="0.4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</row>
    <row r="1278" spans="1:109" x14ac:dyDescent="0.4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</row>
    <row r="1279" spans="1:109" x14ac:dyDescent="0.4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</row>
    <row r="1280" spans="1:109" x14ac:dyDescent="0.4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</row>
    <row r="1281" spans="1:109" x14ac:dyDescent="0.4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</row>
    <row r="1282" spans="1:109" x14ac:dyDescent="0.4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</row>
    <row r="1283" spans="1:109" x14ac:dyDescent="0.4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</row>
    <row r="1284" spans="1:109" x14ac:dyDescent="0.4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</row>
    <row r="1285" spans="1:109" x14ac:dyDescent="0.4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</row>
    <row r="1286" spans="1:109" x14ac:dyDescent="0.4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</row>
    <row r="1287" spans="1:109" x14ac:dyDescent="0.4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</row>
    <row r="1288" spans="1:109" x14ac:dyDescent="0.4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</row>
    <row r="1289" spans="1:109" x14ac:dyDescent="0.4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</row>
    <row r="1290" spans="1:109" x14ac:dyDescent="0.4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</row>
    <row r="1291" spans="1:109" x14ac:dyDescent="0.4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</row>
    <row r="1292" spans="1:109" x14ac:dyDescent="0.4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</row>
    <row r="1293" spans="1:109" x14ac:dyDescent="0.4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</row>
    <row r="1294" spans="1:109" x14ac:dyDescent="0.4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</row>
    <row r="1295" spans="1:109" x14ac:dyDescent="0.4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</row>
    <row r="1296" spans="1:109" x14ac:dyDescent="0.4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</row>
    <row r="1297" spans="1:109" x14ac:dyDescent="0.4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</row>
    <row r="1298" spans="1:109" x14ac:dyDescent="0.4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</row>
    <row r="1299" spans="1:109" x14ac:dyDescent="0.4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</row>
    <row r="1300" spans="1:109" x14ac:dyDescent="0.4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</row>
    <row r="1301" spans="1:109" x14ac:dyDescent="0.4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</row>
    <row r="1302" spans="1:109" x14ac:dyDescent="0.4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</row>
    <row r="1303" spans="1:109" x14ac:dyDescent="0.4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</row>
    <row r="1304" spans="1:109" x14ac:dyDescent="0.4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</row>
    <row r="1305" spans="1:109" x14ac:dyDescent="0.4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</row>
    <row r="1306" spans="1:109" x14ac:dyDescent="0.4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</row>
    <row r="1307" spans="1:109" x14ac:dyDescent="0.4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</row>
    <row r="1308" spans="1:109" x14ac:dyDescent="0.4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</row>
    <row r="1309" spans="1:109" x14ac:dyDescent="0.4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</row>
    <row r="1310" spans="1:109" x14ac:dyDescent="0.4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</row>
    <row r="1311" spans="1:109" x14ac:dyDescent="0.4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</row>
    <row r="1312" spans="1:109" x14ac:dyDescent="0.4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</row>
    <row r="1313" spans="1:109" x14ac:dyDescent="0.4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</row>
    <row r="1314" spans="1:109" x14ac:dyDescent="0.4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</row>
    <row r="1315" spans="1:109" x14ac:dyDescent="0.4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</row>
    <row r="1316" spans="1:109" x14ac:dyDescent="0.4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</row>
    <row r="1317" spans="1:109" x14ac:dyDescent="0.4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</row>
    <row r="1318" spans="1:109" x14ac:dyDescent="0.4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</row>
    <row r="1319" spans="1:109" x14ac:dyDescent="0.4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</row>
    <row r="1320" spans="1:109" x14ac:dyDescent="0.4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</row>
    <row r="1321" spans="1:109" x14ac:dyDescent="0.4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</row>
    <row r="1322" spans="1:109" x14ac:dyDescent="0.4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</row>
    <row r="1323" spans="1:109" x14ac:dyDescent="0.4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</row>
    <row r="1324" spans="1:109" x14ac:dyDescent="0.4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</row>
    <row r="1325" spans="1:109" x14ac:dyDescent="0.4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</row>
    <row r="1326" spans="1:109" x14ac:dyDescent="0.4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</row>
    <row r="1327" spans="1:109" x14ac:dyDescent="0.4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</row>
    <row r="1328" spans="1:109" x14ac:dyDescent="0.4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</row>
    <row r="1329" spans="1:109" x14ac:dyDescent="0.4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</row>
    <row r="1330" spans="1:109" x14ac:dyDescent="0.4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</row>
    <row r="1331" spans="1:109" x14ac:dyDescent="0.4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</row>
    <row r="1332" spans="1:109" x14ac:dyDescent="0.4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</row>
    <row r="1333" spans="1:109" x14ac:dyDescent="0.4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</row>
    <row r="1334" spans="1:109" x14ac:dyDescent="0.4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</row>
    <row r="1335" spans="1:109" x14ac:dyDescent="0.4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</row>
    <row r="1336" spans="1:109" x14ac:dyDescent="0.4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</row>
    <row r="1337" spans="1:109" x14ac:dyDescent="0.4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</row>
    <row r="1338" spans="1:109" x14ac:dyDescent="0.4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</row>
    <row r="1339" spans="1:109" x14ac:dyDescent="0.4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</row>
    <row r="1340" spans="1:109" x14ac:dyDescent="0.4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</row>
    <row r="1341" spans="1:109" x14ac:dyDescent="0.4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</row>
    <row r="1342" spans="1:109" x14ac:dyDescent="0.4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</row>
    <row r="1343" spans="1:109" x14ac:dyDescent="0.4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</row>
    <row r="1344" spans="1:109" x14ac:dyDescent="0.4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</row>
    <row r="1345" spans="1:109" x14ac:dyDescent="0.4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</row>
    <row r="1346" spans="1:109" x14ac:dyDescent="0.4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</row>
    <row r="1347" spans="1:109" x14ac:dyDescent="0.4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</row>
    <row r="1348" spans="1:109" x14ac:dyDescent="0.4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</row>
    <row r="1349" spans="1:109" x14ac:dyDescent="0.4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</row>
    <row r="1350" spans="1:109" x14ac:dyDescent="0.4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</row>
    <row r="1351" spans="1:109" x14ac:dyDescent="0.4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</row>
    <row r="1352" spans="1:109" x14ac:dyDescent="0.4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</row>
    <row r="1353" spans="1:109" x14ac:dyDescent="0.4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</row>
    <row r="1354" spans="1:109" x14ac:dyDescent="0.4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</row>
    <row r="1355" spans="1:109" x14ac:dyDescent="0.4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</row>
    <row r="1356" spans="1:109" x14ac:dyDescent="0.4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</row>
    <row r="1357" spans="1:109" x14ac:dyDescent="0.4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</row>
    <row r="1358" spans="1:109" x14ac:dyDescent="0.4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</row>
    <row r="1359" spans="1:109" x14ac:dyDescent="0.4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</row>
    <row r="1360" spans="1:109" x14ac:dyDescent="0.4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</row>
    <row r="1361" spans="1:109" x14ac:dyDescent="0.4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</row>
    <row r="1362" spans="1:109" x14ac:dyDescent="0.4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</row>
    <row r="1363" spans="1:109" x14ac:dyDescent="0.4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</row>
    <row r="1364" spans="1:109" x14ac:dyDescent="0.4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</row>
    <row r="1365" spans="1:109" x14ac:dyDescent="0.4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</row>
    <row r="1366" spans="1:109" x14ac:dyDescent="0.4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</row>
    <row r="1367" spans="1:109" x14ac:dyDescent="0.4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</row>
    <row r="1368" spans="1:109" x14ac:dyDescent="0.4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</row>
    <row r="1369" spans="1:109" x14ac:dyDescent="0.4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</row>
    <row r="1370" spans="1:109" x14ac:dyDescent="0.4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</row>
    <row r="1371" spans="1:109" x14ac:dyDescent="0.4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</row>
    <row r="1372" spans="1:109" x14ac:dyDescent="0.4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</row>
    <row r="1373" spans="1:109" x14ac:dyDescent="0.4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</row>
    <row r="1374" spans="1:109" x14ac:dyDescent="0.4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</row>
    <row r="1375" spans="1:109" x14ac:dyDescent="0.4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</row>
    <row r="1376" spans="1:109" x14ac:dyDescent="0.4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</row>
    <row r="1377" spans="1:109" x14ac:dyDescent="0.4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</row>
    <row r="1378" spans="1:109" x14ac:dyDescent="0.4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</row>
    <row r="1379" spans="1:109" x14ac:dyDescent="0.4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</row>
    <row r="1380" spans="1:109" x14ac:dyDescent="0.4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</row>
    <row r="1381" spans="1:109" x14ac:dyDescent="0.4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</row>
    <row r="1382" spans="1:109" x14ac:dyDescent="0.4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</row>
    <row r="1383" spans="1:109" x14ac:dyDescent="0.4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</row>
    <row r="1384" spans="1:109" x14ac:dyDescent="0.4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</row>
    <row r="1385" spans="1:109" x14ac:dyDescent="0.4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</row>
    <row r="1386" spans="1:109" x14ac:dyDescent="0.4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</row>
    <row r="1387" spans="1:109" x14ac:dyDescent="0.4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</row>
    <row r="1388" spans="1:109" x14ac:dyDescent="0.4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</row>
    <row r="1389" spans="1:109" x14ac:dyDescent="0.4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</row>
    <row r="1390" spans="1:109" x14ac:dyDescent="0.4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</row>
    <row r="1391" spans="1:109" x14ac:dyDescent="0.4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</row>
    <row r="1392" spans="1:109" x14ac:dyDescent="0.4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</row>
    <row r="1393" spans="1:109" x14ac:dyDescent="0.4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</row>
    <row r="1394" spans="1:109" x14ac:dyDescent="0.4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</row>
    <row r="1395" spans="1:109" x14ac:dyDescent="0.4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</row>
    <row r="1396" spans="1:109" x14ac:dyDescent="0.4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</row>
    <row r="1397" spans="1:109" x14ac:dyDescent="0.4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</row>
    <row r="1398" spans="1:109" x14ac:dyDescent="0.4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</row>
    <row r="1399" spans="1:109" x14ac:dyDescent="0.4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</row>
    <row r="1400" spans="1:109" x14ac:dyDescent="0.4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</row>
    <row r="1401" spans="1:109" x14ac:dyDescent="0.4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</row>
    <row r="1402" spans="1:109" x14ac:dyDescent="0.4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</row>
    <row r="1403" spans="1:109" x14ac:dyDescent="0.4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</row>
    <row r="1404" spans="1:109" x14ac:dyDescent="0.4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</row>
    <row r="1405" spans="1:109" x14ac:dyDescent="0.4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</row>
    <row r="1406" spans="1:109" x14ac:dyDescent="0.4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</row>
    <row r="1407" spans="1:109" x14ac:dyDescent="0.4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</row>
    <row r="1408" spans="1:109" x14ac:dyDescent="0.4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</row>
    <row r="1409" spans="1:109" x14ac:dyDescent="0.4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</row>
    <row r="1410" spans="1:109" x14ac:dyDescent="0.4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</row>
    <row r="1411" spans="1:109" x14ac:dyDescent="0.4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</row>
    <row r="1412" spans="1:109" x14ac:dyDescent="0.4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</row>
    <row r="1413" spans="1:109" x14ac:dyDescent="0.4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</row>
    <row r="1414" spans="1:109" x14ac:dyDescent="0.4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</row>
    <row r="1415" spans="1:109" x14ac:dyDescent="0.4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</row>
    <row r="1416" spans="1:109" x14ac:dyDescent="0.4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</row>
    <row r="1417" spans="1:109" x14ac:dyDescent="0.4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</row>
    <row r="1418" spans="1:109" x14ac:dyDescent="0.4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</row>
    <row r="1419" spans="1:109" x14ac:dyDescent="0.4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</row>
    <row r="1420" spans="1:109" x14ac:dyDescent="0.4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</row>
    <row r="1421" spans="1:109" x14ac:dyDescent="0.4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</row>
    <row r="1422" spans="1:109" x14ac:dyDescent="0.4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</row>
    <row r="1423" spans="1:109" x14ac:dyDescent="0.4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</row>
    <row r="1424" spans="1:109" x14ac:dyDescent="0.4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</row>
    <row r="1425" spans="1:109" x14ac:dyDescent="0.4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</row>
    <row r="1426" spans="1:109" x14ac:dyDescent="0.4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</row>
    <row r="1427" spans="1:109" x14ac:dyDescent="0.4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</row>
    <row r="1428" spans="1:109" x14ac:dyDescent="0.4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</row>
    <row r="1429" spans="1:109" x14ac:dyDescent="0.4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</row>
    <row r="1430" spans="1:109" x14ac:dyDescent="0.4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</row>
    <row r="1431" spans="1:109" x14ac:dyDescent="0.4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</row>
    <row r="1432" spans="1:109" x14ac:dyDescent="0.4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</row>
    <row r="1433" spans="1:109" x14ac:dyDescent="0.4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</row>
    <row r="1434" spans="1:109" x14ac:dyDescent="0.4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</row>
    <row r="1435" spans="1:109" x14ac:dyDescent="0.4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</row>
    <row r="1436" spans="1:109" x14ac:dyDescent="0.4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</row>
    <row r="1437" spans="1:109" x14ac:dyDescent="0.4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</row>
    <row r="1438" spans="1:109" x14ac:dyDescent="0.4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</row>
    <row r="1439" spans="1:109" x14ac:dyDescent="0.4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</row>
    <row r="1440" spans="1:109" x14ac:dyDescent="0.4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</row>
    <row r="1441" spans="1:109" x14ac:dyDescent="0.4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</row>
    <row r="1442" spans="1:109" x14ac:dyDescent="0.4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</row>
    <row r="1443" spans="1:109" x14ac:dyDescent="0.4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  <c r="CN1443" s="1"/>
      <c r="CO1443" s="1"/>
      <c r="CP1443" s="1"/>
      <c r="CQ1443" s="1"/>
      <c r="CR1443" s="1"/>
      <c r="CS1443" s="1"/>
      <c r="CT1443" s="1"/>
      <c r="CU1443" s="1"/>
      <c r="CV1443" s="1"/>
      <c r="CW1443" s="1"/>
      <c r="CX1443" s="1"/>
      <c r="CY1443" s="1"/>
      <c r="CZ1443" s="1"/>
      <c r="DA1443" s="1"/>
      <c r="DB1443" s="1"/>
      <c r="DC1443" s="1"/>
      <c r="DD1443" s="1"/>
      <c r="DE1443" s="1"/>
    </row>
    <row r="1444" spans="1:109" x14ac:dyDescent="0.4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  <c r="CN1444" s="1"/>
      <c r="CO1444" s="1"/>
      <c r="CP1444" s="1"/>
      <c r="CQ1444" s="1"/>
      <c r="CR1444" s="1"/>
      <c r="CS1444" s="1"/>
      <c r="CT1444" s="1"/>
      <c r="CU1444" s="1"/>
      <c r="CV1444" s="1"/>
      <c r="CW1444" s="1"/>
      <c r="CX1444" s="1"/>
      <c r="CY1444" s="1"/>
      <c r="CZ1444" s="1"/>
      <c r="DA1444" s="1"/>
      <c r="DB1444" s="1"/>
      <c r="DC1444" s="1"/>
      <c r="DD1444" s="1"/>
      <c r="DE1444" s="1"/>
    </row>
    <row r="1445" spans="1:109" x14ac:dyDescent="0.4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  <c r="CN1445" s="1"/>
      <c r="CO1445" s="1"/>
      <c r="CP1445" s="1"/>
      <c r="CQ1445" s="1"/>
      <c r="CR1445" s="1"/>
      <c r="CS1445" s="1"/>
      <c r="CT1445" s="1"/>
      <c r="CU1445" s="1"/>
      <c r="CV1445" s="1"/>
      <c r="CW1445" s="1"/>
      <c r="CX1445" s="1"/>
      <c r="CY1445" s="1"/>
      <c r="CZ1445" s="1"/>
      <c r="DA1445" s="1"/>
      <c r="DB1445" s="1"/>
      <c r="DC1445" s="1"/>
      <c r="DD1445" s="1"/>
      <c r="DE1445" s="1"/>
    </row>
    <row r="1446" spans="1:109" x14ac:dyDescent="0.4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  <c r="CN1446" s="1"/>
      <c r="CO1446" s="1"/>
      <c r="CP1446" s="1"/>
      <c r="CQ1446" s="1"/>
      <c r="CR1446" s="1"/>
      <c r="CS1446" s="1"/>
      <c r="CT1446" s="1"/>
      <c r="CU1446" s="1"/>
      <c r="CV1446" s="1"/>
      <c r="CW1446" s="1"/>
      <c r="CX1446" s="1"/>
      <c r="CY1446" s="1"/>
      <c r="CZ1446" s="1"/>
      <c r="DA1446" s="1"/>
      <c r="DB1446" s="1"/>
      <c r="DC1446" s="1"/>
      <c r="DD1446" s="1"/>
      <c r="DE1446" s="1"/>
    </row>
    <row r="1447" spans="1:109" x14ac:dyDescent="0.4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  <c r="CN1447" s="1"/>
      <c r="CO1447" s="1"/>
      <c r="CP1447" s="1"/>
      <c r="CQ1447" s="1"/>
      <c r="CR1447" s="1"/>
      <c r="CS1447" s="1"/>
      <c r="CT1447" s="1"/>
      <c r="CU1447" s="1"/>
      <c r="CV1447" s="1"/>
      <c r="CW1447" s="1"/>
      <c r="CX1447" s="1"/>
      <c r="CY1447" s="1"/>
      <c r="CZ1447" s="1"/>
      <c r="DA1447" s="1"/>
      <c r="DB1447" s="1"/>
      <c r="DC1447" s="1"/>
      <c r="DD1447" s="1"/>
      <c r="DE1447" s="1"/>
    </row>
    <row r="1448" spans="1:109" x14ac:dyDescent="0.4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  <c r="CN1448" s="1"/>
      <c r="CO1448" s="1"/>
      <c r="CP1448" s="1"/>
      <c r="CQ1448" s="1"/>
      <c r="CR1448" s="1"/>
      <c r="CS1448" s="1"/>
      <c r="CT1448" s="1"/>
      <c r="CU1448" s="1"/>
      <c r="CV1448" s="1"/>
      <c r="CW1448" s="1"/>
      <c r="CX1448" s="1"/>
      <c r="CY1448" s="1"/>
      <c r="CZ1448" s="1"/>
      <c r="DA1448" s="1"/>
      <c r="DB1448" s="1"/>
      <c r="DC1448" s="1"/>
      <c r="DD1448" s="1"/>
      <c r="DE1448" s="1"/>
    </row>
    <row r="1449" spans="1:109" x14ac:dyDescent="0.4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  <c r="CN1449" s="1"/>
      <c r="CO1449" s="1"/>
      <c r="CP1449" s="1"/>
      <c r="CQ1449" s="1"/>
      <c r="CR1449" s="1"/>
      <c r="CS1449" s="1"/>
      <c r="CT1449" s="1"/>
      <c r="CU1449" s="1"/>
      <c r="CV1449" s="1"/>
      <c r="CW1449" s="1"/>
      <c r="CX1449" s="1"/>
      <c r="CY1449" s="1"/>
      <c r="CZ1449" s="1"/>
      <c r="DA1449" s="1"/>
      <c r="DB1449" s="1"/>
      <c r="DC1449" s="1"/>
      <c r="DD1449" s="1"/>
      <c r="DE1449" s="1"/>
    </row>
    <row r="1450" spans="1:109" x14ac:dyDescent="0.4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  <c r="CN1450" s="1"/>
      <c r="CO1450" s="1"/>
      <c r="CP1450" s="1"/>
      <c r="CQ1450" s="1"/>
      <c r="CR1450" s="1"/>
      <c r="CS1450" s="1"/>
      <c r="CT1450" s="1"/>
      <c r="CU1450" s="1"/>
      <c r="CV1450" s="1"/>
      <c r="CW1450" s="1"/>
      <c r="CX1450" s="1"/>
      <c r="CY1450" s="1"/>
      <c r="CZ1450" s="1"/>
      <c r="DA1450" s="1"/>
      <c r="DB1450" s="1"/>
      <c r="DC1450" s="1"/>
      <c r="DD1450" s="1"/>
      <c r="DE1450" s="1"/>
    </row>
    <row r="1451" spans="1:109" x14ac:dyDescent="0.4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  <c r="CN1451" s="1"/>
      <c r="CO1451" s="1"/>
      <c r="CP1451" s="1"/>
      <c r="CQ1451" s="1"/>
      <c r="CR1451" s="1"/>
      <c r="CS1451" s="1"/>
      <c r="CT1451" s="1"/>
      <c r="CU1451" s="1"/>
      <c r="CV1451" s="1"/>
      <c r="CW1451" s="1"/>
      <c r="CX1451" s="1"/>
      <c r="CY1451" s="1"/>
      <c r="CZ1451" s="1"/>
      <c r="DA1451" s="1"/>
      <c r="DB1451" s="1"/>
      <c r="DC1451" s="1"/>
      <c r="DD1451" s="1"/>
      <c r="DE1451" s="1"/>
    </row>
    <row r="1452" spans="1:109" x14ac:dyDescent="0.4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  <c r="CN1452" s="1"/>
      <c r="CO1452" s="1"/>
      <c r="CP1452" s="1"/>
      <c r="CQ1452" s="1"/>
      <c r="CR1452" s="1"/>
      <c r="CS1452" s="1"/>
      <c r="CT1452" s="1"/>
      <c r="CU1452" s="1"/>
      <c r="CV1452" s="1"/>
      <c r="CW1452" s="1"/>
      <c r="CX1452" s="1"/>
      <c r="CY1452" s="1"/>
      <c r="CZ1452" s="1"/>
      <c r="DA1452" s="1"/>
      <c r="DB1452" s="1"/>
      <c r="DC1452" s="1"/>
      <c r="DD1452" s="1"/>
      <c r="DE1452" s="1"/>
    </row>
    <row r="1453" spans="1:109" x14ac:dyDescent="0.4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/>
      <c r="CT1453" s="1"/>
      <c r="CU1453" s="1"/>
      <c r="CV1453" s="1"/>
      <c r="CW1453" s="1"/>
      <c r="CX1453" s="1"/>
      <c r="CY1453" s="1"/>
      <c r="CZ1453" s="1"/>
      <c r="DA1453" s="1"/>
      <c r="DB1453" s="1"/>
      <c r="DC1453" s="1"/>
      <c r="DD1453" s="1"/>
      <c r="DE1453" s="1"/>
    </row>
    <row r="1454" spans="1:109" x14ac:dyDescent="0.4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</row>
    <row r="1455" spans="1:109" x14ac:dyDescent="0.4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  <c r="CN1455" s="1"/>
      <c r="CO1455" s="1"/>
      <c r="CP1455" s="1"/>
      <c r="CQ1455" s="1"/>
      <c r="CR1455" s="1"/>
      <c r="CS1455" s="1"/>
      <c r="CT1455" s="1"/>
      <c r="CU1455" s="1"/>
      <c r="CV1455" s="1"/>
      <c r="CW1455" s="1"/>
      <c r="CX1455" s="1"/>
      <c r="CY1455" s="1"/>
      <c r="CZ1455" s="1"/>
      <c r="DA1455" s="1"/>
      <c r="DB1455" s="1"/>
      <c r="DC1455" s="1"/>
      <c r="DD1455" s="1"/>
      <c r="DE1455" s="1"/>
    </row>
    <row r="1456" spans="1:109" x14ac:dyDescent="0.4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  <c r="BV1456" s="1"/>
      <c r="BW1456" s="1"/>
      <c r="BX1456" s="1"/>
      <c r="BY1456" s="1"/>
      <c r="BZ1456" s="1"/>
      <c r="CA1456" s="1"/>
      <c r="CB1456" s="1"/>
      <c r="CC1456" s="1"/>
      <c r="CD1456" s="1"/>
      <c r="CE1456" s="1"/>
      <c r="CF1456" s="1"/>
      <c r="CG1456" s="1"/>
      <c r="CH1456" s="1"/>
      <c r="CI1456" s="1"/>
      <c r="CJ1456" s="1"/>
      <c r="CK1456" s="1"/>
      <c r="CL1456" s="1"/>
      <c r="CM1456" s="1"/>
      <c r="CN1456" s="1"/>
      <c r="CO1456" s="1"/>
      <c r="CP1456" s="1"/>
      <c r="CQ1456" s="1"/>
      <c r="CR1456" s="1"/>
      <c r="CS1456" s="1"/>
      <c r="CT1456" s="1"/>
      <c r="CU1456" s="1"/>
      <c r="CV1456" s="1"/>
      <c r="CW1456" s="1"/>
      <c r="CX1456" s="1"/>
      <c r="CY1456" s="1"/>
      <c r="CZ1456" s="1"/>
      <c r="DA1456" s="1"/>
      <c r="DB1456" s="1"/>
      <c r="DC1456" s="1"/>
      <c r="DD1456" s="1"/>
      <c r="DE1456" s="1"/>
    </row>
    <row r="1457" spans="1:109" x14ac:dyDescent="0.4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  <c r="CN1457" s="1"/>
      <c r="CO1457" s="1"/>
      <c r="CP1457" s="1"/>
      <c r="CQ1457" s="1"/>
      <c r="CR1457" s="1"/>
      <c r="CS1457" s="1"/>
      <c r="CT1457" s="1"/>
      <c r="CU1457" s="1"/>
      <c r="CV1457" s="1"/>
      <c r="CW1457" s="1"/>
      <c r="CX1457" s="1"/>
      <c r="CY1457" s="1"/>
      <c r="CZ1457" s="1"/>
      <c r="DA1457" s="1"/>
      <c r="DB1457" s="1"/>
      <c r="DC1457" s="1"/>
      <c r="DD1457" s="1"/>
      <c r="DE1457" s="1"/>
    </row>
    <row r="1458" spans="1:109" x14ac:dyDescent="0.4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  <c r="BV1458" s="1"/>
      <c r="BW1458" s="1"/>
      <c r="BX1458" s="1"/>
      <c r="BY1458" s="1"/>
      <c r="BZ1458" s="1"/>
      <c r="CA1458" s="1"/>
      <c r="CB1458" s="1"/>
      <c r="CC1458" s="1"/>
      <c r="CD1458" s="1"/>
      <c r="CE1458" s="1"/>
      <c r="CF1458" s="1"/>
      <c r="CG1458" s="1"/>
      <c r="CH1458" s="1"/>
      <c r="CI1458" s="1"/>
      <c r="CJ1458" s="1"/>
      <c r="CK1458" s="1"/>
      <c r="CL1458" s="1"/>
      <c r="CM1458" s="1"/>
      <c r="CN1458" s="1"/>
      <c r="CO1458" s="1"/>
      <c r="CP1458" s="1"/>
      <c r="CQ1458" s="1"/>
      <c r="CR1458" s="1"/>
      <c r="CS1458" s="1"/>
      <c r="CT1458" s="1"/>
      <c r="CU1458" s="1"/>
      <c r="CV1458" s="1"/>
      <c r="CW1458" s="1"/>
      <c r="CX1458" s="1"/>
      <c r="CY1458" s="1"/>
      <c r="CZ1458" s="1"/>
      <c r="DA1458" s="1"/>
      <c r="DB1458" s="1"/>
      <c r="DC1458" s="1"/>
      <c r="DD1458" s="1"/>
      <c r="DE1458" s="1"/>
    </row>
    <row r="1459" spans="1:109" x14ac:dyDescent="0.4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  <c r="CN1459" s="1"/>
      <c r="CO1459" s="1"/>
      <c r="CP1459" s="1"/>
      <c r="CQ1459" s="1"/>
      <c r="CR1459" s="1"/>
      <c r="CS1459" s="1"/>
      <c r="CT1459" s="1"/>
      <c r="CU1459" s="1"/>
      <c r="CV1459" s="1"/>
      <c r="CW1459" s="1"/>
      <c r="CX1459" s="1"/>
      <c r="CY1459" s="1"/>
      <c r="CZ1459" s="1"/>
      <c r="DA1459" s="1"/>
      <c r="DB1459" s="1"/>
      <c r="DC1459" s="1"/>
      <c r="DD1459" s="1"/>
      <c r="DE1459" s="1"/>
    </row>
    <row r="1460" spans="1:109" x14ac:dyDescent="0.4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  <c r="CN1460" s="1"/>
      <c r="CO1460" s="1"/>
      <c r="CP1460" s="1"/>
      <c r="CQ1460" s="1"/>
      <c r="CR1460" s="1"/>
      <c r="CS1460" s="1"/>
      <c r="CT1460" s="1"/>
      <c r="CU1460" s="1"/>
      <c r="CV1460" s="1"/>
      <c r="CW1460" s="1"/>
      <c r="CX1460" s="1"/>
      <c r="CY1460" s="1"/>
      <c r="CZ1460" s="1"/>
      <c r="DA1460" s="1"/>
      <c r="DB1460" s="1"/>
      <c r="DC1460" s="1"/>
      <c r="DD1460" s="1"/>
      <c r="DE1460" s="1"/>
    </row>
    <row r="1461" spans="1:109" x14ac:dyDescent="0.4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  <c r="CN1461" s="1"/>
      <c r="CO1461" s="1"/>
      <c r="CP1461" s="1"/>
      <c r="CQ1461" s="1"/>
      <c r="CR1461" s="1"/>
      <c r="CS1461" s="1"/>
      <c r="CT1461" s="1"/>
      <c r="CU1461" s="1"/>
      <c r="CV1461" s="1"/>
      <c r="CW1461" s="1"/>
      <c r="CX1461" s="1"/>
      <c r="CY1461" s="1"/>
      <c r="CZ1461" s="1"/>
      <c r="DA1461" s="1"/>
      <c r="DB1461" s="1"/>
      <c r="DC1461" s="1"/>
      <c r="DD1461" s="1"/>
      <c r="DE1461" s="1"/>
    </row>
    <row r="1462" spans="1:109" x14ac:dyDescent="0.4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  <c r="BV1462" s="1"/>
      <c r="BW1462" s="1"/>
      <c r="BX1462" s="1"/>
      <c r="BY1462" s="1"/>
      <c r="BZ1462" s="1"/>
      <c r="CA1462" s="1"/>
      <c r="CB1462" s="1"/>
      <c r="CC1462" s="1"/>
      <c r="CD1462" s="1"/>
      <c r="CE1462" s="1"/>
      <c r="CF1462" s="1"/>
      <c r="CG1462" s="1"/>
      <c r="CH1462" s="1"/>
      <c r="CI1462" s="1"/>
      <c r="CJ1462" s="1"/>
      <c r="CK1462" s="1"/>
      <c r="CL1462" s="1"/>
      <c r="CM1462" s="1"/>
      <c r="CN1462" s="1"/>
      <c r="CO1462" s="1"/>
      <c r="CP1462" s="1"/>
      <c r="CQ1462" s="1"/>
      <c r="CR1462" s="1"/>
      <c r="CS1462" s="1"/>
      <c r="CT1462" s="1"/>
      <c r="CU1462" s="1"/>
      <c r="CV1462" s="1"/>
      <c r="CW1462" s="1"/>
      <c r="CX1462" s="1"/>
      <c r="CY1462" s="1"/>
      <c r="CZ1462" s="1"/>
      <c r="DA1462" s="1"/>
      <c r="DB1462" s="1"/>
      <c r="DC1462" s="1"/>
      <c r="DD1462" s="1"/>
      <c r="DE1462" s="1"/>
    </row>
    <row r="1463" spans="1:109" x14ac:dyDescent="0.4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  <c r="CN1463" s="1"/>
      <c r="CO1463" s="1"/>
      <c r="CP1463" s="1"/>
      <c r="CQ1463" s="1"/>
      <c r="CR1463" s="1"/>
      <c r="CS1463" s="1"/>
      <c r="CT1463" s="1"/>
      <c r="CU1463" s="1"/>
      <c r="CV1463" s="1"/>
      <c r="CW1463" s="1"/>
      <c r="CX1463" s="1"/>
      <c r="CY1463" s="1"/>
      <c r="CZ1463" s="1"/>
      <c r="DA1463" s="1"/>
      <c r="DB1463" s="1"/>
      <c r="DC1463" s="1"/>
      <c r="DD1463" s="1"/>
      <c r="DE1463" s="1"/>
    </row>
    <row r="1464" spans="1:109" x14ac:dyDescent="0.4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  <c r="CN1464" s="1"/>
      <c r="CO1464" s="1"/>
      <c r="CP1464" s="1"/>
      <c r="CQ1464" s="1"/>
      <c r="CR1464" s="1"/>
      <c r="CS1464" s="1"/>
      <c r="CT1464" s="1"/>
      <c r="CU1464" s="1"/>
      <c r="CV1464" s="1"/>
      <c r="CW1464" s="1"/>
      <c r="CX1464" s="1"/>
      <c r="CY1464" s="1"/>
      <c r="CZ1464" s="1"/>
      <c r="DA1464" s="1"/>
      <c r="DB1464" s="1"/>
      <c r="DC1464" s="1"/>
      <c r="DD1464" s="1"/>
      <c r="DE1464" s="1"/>
    </row>
    <row r="1465" spans="1:109" x14ac:dyDescent="0.4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  <c r="CN1465" s="1"/>
      <c r="CO1465" s="1"/>
      <c r="CP1465" s="1"/>
      <c r="CQ1465" s="1"/>
      <c r="CR1465" s="1"/>
      <c r="CS1465" s="1"/>
      <c r="CT1465" s="1"/>
      <c r="CU1465" s="1"/>
      <c r="CV1465" s="1"/>
      <c r="CW1465" s="1"/>
      <c r="CX1465" s="1"/>
      <c r="CY1465" s="1"/>
      <c r="CZ1465" s="1"/>
      <c r="DA1465" s="1"/>
      <c r="DB1465" s="1"/>
      <c r="DC1465" s="1"/>
      <c r="DD1465" s="1"/>
      <c r="DE1465" s="1"/>
    </row>
    <row r="1466" spans="1:109" x14ac:dyDescent="0.4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1"/>
      <c r="CN1466" s="1"/>
      <c r="CO1466" s="1"/>
      <c r="CP1466" s="1"/>
      <c r="CQ1466" s="1"/>
      <c r="CR1466" s="1"/>
      <c r="CS1466" s="1"/>
      <c r="CT1466" s="1"/>
      <c r="CU1466" s="1"/>
      <c r="CV1466" s="1"/>
      <c r="CW1466" s="1"/>
      <c r="CX1466" s="1"/>
      <c r="CY1466" s="1"/>
      <c r="CZ1466" s="1"/>
      <c r="DA1466" s="1"/>
      <c r="DB1466" s="1"/>
      <c r="DC1466" s="1"/>
      <c r="DD1466" s="1"/>
      <c r="DE1466" s="1"/>
    </row>
    <row r="1467" spans="1:109" x14ac:dyDescent="0.4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</row>
    <row r="1468" spans="1:109" x14ac:dyDescent="0.4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  <c r="CN1468" s="1"/>
      <c r="CO1468" s="1"/>
      <c r="CP1468" s="1"/>
      <c r="CQ1468" s="1"/>
      <c r="CR1468" s="1"/>
      <c r="CS1468" s="1"/>
      <c r="CT1468" s="1"/>
      <c r="CU1468" s="1"/>
      <c r="CV1468" s="1"/>
      <c r="CW1468" s="1"/>
      <c r="CX1468" s="1"/>
      <c r="CY1468" s="1"/>
      <c r="CZ1468" s="1"/>
      <c r="DA1468" s="1"/>
      <c r="DB1468" s="1"/>
      <c r="DC1468" s="1"/>
      <c r="DD1468" s="1"/>
      <c r="DE1468" s="1"/>
    </row>
    <row r="1469" spans="1:109" x14ac:dyDescent="0.4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  <c r="CN1469" s="1"/>
      <c r="CO1469" s="1"/>
      <c r="CP1469" s="1"/>
      <c r="CQ1469" s="1"/>
      <c r="CR1469" s="1"/>
      <c r="CS1469" s="1"/>
      <c r="CT1469" s="1"/>
      <c r="CU1469" s="1"/>
      <c r="CV1469" s="1"/>
      <c r="CW1469" s="1"/>
      <c r="CX1469" s="1"/>
      <c r="CY1469" s="1"/>
      <c r="CZ1469" s="1"/>
      <c r="DA1469" s="1"/>
      <c r="DB1469" s="1"/>
      <c r="DC1469" s="1"/>
      <c r="DD1469" s="1"/>
      <c r="DE1469" s="1"/>
    </row>
    <row r="1470" spans="1:109" x14ac:dyDescent="0.4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  <c r="CN1470" s="1"/>
      <c r="CO1470" s="1"/>
      <c r="CP1470" s="1"/>
      <c r="CQ1470" s="1"/>
      <c r="CR1470" s="1"/>
      <c r="CS1470" s="1"/>
      <c r="CT1470" s="1"/>
      <c r="CU1470" s="1"/>
      <c r="CV1470" s="1"/>
      <c r="CW1470" s="1"/>
      <c r="CX1470" s="1"/>
      <c r="CY1470" s="1"/>
      <c r="CZ1470" s="1"/>
      <c r="DA1470" s="1"/>
      <c r="DB1470" s="1"/>
      <c r="DC1470" s="1"/>
      <c r="DD1470" s="1"/>
      <c r="DE1470" s="1"/>
    </row>
    <row r="1471" spans="1:109" x14ac:dyDescent="0.4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  <c r="BV1471" s="1"/>
      <c r="BW1471" s="1"/>
      <c r="BX1471" s="1"/>
      <c r="BY1471" s="1"/>
      <c r="BZ1471" s="1"/>
      <c r="CA1471" s="1"/>
      <c r="CB1471" s="1"/>
      <c r="CC1471" s="1"/>
      <c r="CD1471" s="1"/>
      <c r="CE1471" s="1"/>
      <c r="CF1471" s="1"/>
      <c r="CG1471" s="1"/>
      <c r="CH1471" s="1"/>
      <c r="CI1471" s="1"/>
      <c r="CJ1471" s="1"/>
      <c r="CK1471" s="1"/>
      <c r="CL1471" s="1"/>
      <c r="CM1471" s="1"/>
      <c r="CN1471" s="1"/>
      <c r="CO1471" s="1"/>
      <c r="CP1471" s="1"/>
      <c r="CQ1471" s="1"/>
      <c r="CR1471" s="1"/>
      <c r="CS1471" s="1"/>
      <c r="CT1471" s="1"/>
      <c r="CU1471" s="1"/>
      <c r="CV1471" s="1"/>
      <c r="CW1471" s="1"/>
      <c r="CX1471" s="1"/>
      <c r="CY1471" s="1"/>
      <c r="CZ1471" s="1"/>
      <c r="DA1471" s="1"/>
      <c r="DB1471" s="1"/>
      <c r="DC1471" s="1"/>
      <c r="DD1471" s="1"/>
      <c r="DE1471" s="1"/>
    </row>
    <row r="1472" spans="1:109" x14ac:dyDescent="0.4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  <c r="BV1472" s="1"/>
      <c r="BW1472" s="1"/>
      <c r="BX1472" s="1"/>
      <c r="BY1472" s="1"/>
      <c r="BZ1472" s="1"/>
      <c r="CA1472" s="1"/>
      <c r="CB1472" s="1"/>
      <c r="CC1472" s="1"/>
      <c r="CD1472" s="1"/>
      <c r="CE1472" s="1"/>
      <c r="CF1472" s="1"/>
      <c r="CG1472" s="1"/>
      <c r="CH1472" s="1"/>
      <c r="CI1472" s="1"/>
      <c r="CJ1472" s="1"/>
      <c r="CK1472" s="1"/>
      <c r="CL1472" s="1"/>
      <c r="CM1472" s="1"/>
      <c r="CN1472" s="1"/>
      <c r="CO1472" s="1"/>
      <c r="CP1472" s="1"/>
      <c r="CQ1472" s="1"/>
      <c r="CR1472" s="1"/>
      <c r="CS1472" s="1"/>
      <c r="CT1472" s="1"/>
      <c r="CU1472" s="1"/>
      <c r="CV1472" s="1"/>
      <c r="CW1472" s="1"/>
      <c r="CX1472" s="1"/>
      <c r="CY1472" s="1"/>
      <c r="CZ1472" s="1"/>
      <c r="DA1472" s="1"/>
      <c r="DB1472" s="1"/>
      <c r="DC1472" s="1"/>
      <c r="DD1472" s="1"/>
      <c r="DE1472" s="1"/>
    </row>
    <row r="1473" spans="1:109" x14ac:dyDescent="0.4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  <c r="BV1473" s="1"/>
      <c r="BW1473" s="1"/>
      <c r="BX1473" s="1"/>
      <c r="BY1473" s="1"/>
      <c r="BZ1473" s="1"/>
      <c r="CA1473" s="1"/>
      <c r="CB1473" s="1"/>
      <c r="CC1473" s="1"/>
      <c r="CD1473" s="1"/>
      <c r="CE1473" s="1"/>
      <c r="CF1473" s="1"/>
      <c r="CG1473" s="1"/>
      <c r="CH1473" s="1"/>
      <c r="CI1473" s="1"/>
      <c r="CJ1473" s="1"/>
      <c r="CK1473" s="1"/>
      <c r="CL1473" s="1"/>
      <c r="CM1473" s="1"/>
      <c r="CN1473" s="1"/>
      <c r="CO1473" s="1"/>
      <c r="CP1473" s="1"/>
      <c r="CQ1473" s="1"/>
      <c r="CR1473" s="1"/>
      <c r="CS1473" s="1"/>
      <c r="CT1473" s="1"/>
      <c r="CU1473" s="1"/>
      <c r="CV1473" s="1"/>
      <c r="CW1473" s="1"/>
      <c r="CX1473" s="1"/>
      <c r="CY1473" s="1"/>
      <c r="CZ1473" s="1"/>
      <c r="DA1473" s="1"/>
      <c r="DB1473" s="1"/>
      <c r="DC1473" s="1"/>
      <c r="DD1473" s="1"/>
      <c r="DE1473" s="1"/>
    </row>
    <row r="1474" spans="1:109" x14ac:dyDescent="0.4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  <c r="BV1474" s="1"/>
      <c r="BW1474" s="1"/>
      <c r="BX1474" s="1"/>
      <c r="BY1474" s="1"/>
      <c r="BZ1474" s="1"/>
      <c r="CA1474" s="1"/>
      <c r="CB1474" s="1"/>
      <c r="CC1474" s="1"/>
      <c r="CD1474" s="1"/>
      <c r="CE1474" s="1"/>
      <c r="CF1474" s="1"/>
      <c r="CG1474" s="1"/>
      <c r="CH1474" s="1"/>
      <c r="CI1474" s="1"/>
      <c r="CJ1474" s="1"/>
      <c r="CK1474" s="1"/>
      <c r="CL1474" s="1"/>
      <c r="CM1474" s="1"/>
      <c r="CN1474" s="1"/>
      <c r="CO1474" s="1"/>
      <c r="CP1474" s="1"/>
      <c r="CQ1474" s="1"/>
      <c r="CR1474" s="1"/>
      <c r="CS1474" s="1"/>
      <c r="CT1474" s="1"/>
      <c r="CU1474" s="1"/>
      <c r="CV1474" s="1"/>
      <c r="CW1474" s="1"/>
      <c r="CX1474" s="1"/>
      <c r="CY1474" s="1"/>
      <c r="CZ1474" s="1"/>
      <c r="DA1474" s="1"/>
      <c r="DB1474" s="1"/>
      <c r="DC1474" s="1"/>
      <c r="DD1474" s="1"/>
      <c r="DE1474" s="1"/>
    </row>
    <row r="1475" spans="1:109" x14ac:dyDescent="0.4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  <c r="BV1475" s="1"/>
      <c r="BW1475" s="1"/>
      <c r="BX1475" s="1"/>
      <c r="BY1475" s="1"/>
      <c r="BZ1475" s="1"/>
      <c r="CA1475" s="1"/>
      <c r="CB1475" s="1"/>
      <c r="CC1475" s="1"/>
      <c r="CD1475" s="1"/>
      <c r="CE1475" s="1"/>
      <c r="CF1475" s="1"/>
      <c r="CG1475" s="1"/>
      <c r="CH1475" s="1"/>
      <c r="CI1475" s="1"/>
      <c r="CJ1475" s="1"/>
      <c r="CK1475" s="1"/>
      <c r="CL1475" s="1"/>
      <c r="CM1475" s="1"/>
      <c r="CN1475" s="1"/>
      <c r="CO1475" s="1"/>
      <c r="CP1475" s="1"/>
      <c r="CQ1475" s="1"/>
      <c r="CR1475" s="1"/>
      <c r="CS1475" s="1"/>
      <c r="CT1475" s="1"/>
      <c r="CU1475" s="1"/>
      <c r="CV1475" s="1"/>
      <c r="CW1475" s="1"/>
      <c r="CX1475" s="1"/>
      <c r="CY1475" s="1"/>
      <c r="CZ1475" s="1"/>
      <c r="DA1475" s="1"/>
      <c r="DB1475" s="1"/>
      <c r="DC1475" s="1"/>
      <c r="DD1475" s="1"/>
      <c r="DE1475" s="1"/>
    </row>
    <row r="1476" spans="1:109" x14ac:dyDescent="0.4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  <c r="BV1476" s="1"/>
      <c r="BW1476" s="1"/>
      <c r="BX1476" s="1"/>
      <c r="BY1476" s="1"/>
      <c r="BZ1476" s="1"/>
      <c r="CA1476" s="1"/>
      <c r="CB1476" s="1"/>
      <c r="CC1476" s="1"/>
      <c r="CD1476" s="1"/>
      <c r="CE1476" s="1"/>
      <c r="CF1476" s="1"/>
      <c r="CG1476" s="1"/>
      <c r="CH1476" s="1"/>
      <c r="CI1476" s="1"/>
      <c r="CJ1476" s="1"/>
      <c r="CK1476" s="1"/>
      <c r="CL1476" s="1"/>
      <c r="CM1476" s="1"/>
      <c r="CN1476" s="1"/>
      <c r="CO1476" s="1"/>
      <c r="CP1476" s="1"/>
      <c r="CQ1476" s="1"/>
      <c r="CR1476" s="1"/>
      <c r="CS1476" s="1"/>
      <c r="CT1476" s="1"/>
      <c r="CU1476" s="1"/>
      <c r="CV1476" s="1"/>
      <c r="CW1476" s="1"/>
      <c r="CX1476" s="1"/>
      <c r="CY1476" s="1"/>
      <c r="CZ1476" s="1"/>
      <c r="DA1476" s="1"/>
      <c r="DB1476" s="1"/>
      <c r="DC1476" s="1"/>
      <c r="DD1476" s="1"/>
      <c r="DE1476" s="1"/>
    </row>
    <row r="1477" spans="1:109" x14ac:dyDescent="0.4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  <c r="BV1477" s="1"/>
      <c r="BW1477" s="1"/>
      <c r="BX1477" s="1"/>
      <c r="BY1477" s="1"/>
      <c r="BZ1477" s="1"/>
      <c r="CA1477" s="1"/>
      <c r="CB1477" s="1"/>
      <c r="CC1477" s="1"/>
      <c r="CD1477" s="1"/>
      <c r="CE1477" s="1"/>
      <c r="CF1477" s="1"/>
      <c r="CG1477" s="1"/>
      <c r="CH1477" s="1"/>
      <c r="CI1477" s="1"/>
      <c r="CJ1477" s="1"/>
      <c r="CK1477" s="1"/>
      <c r="CL1477" s="1"/>
      <c r="CM1477" s="1"/>
      <c r="CN1477" s="1"/>
      <c r="CO1477" s="1"/>
      <c r="CP1477" s="1"/>
      <c r="CQ1477" s="1"/>
      <c r="CR1477" s="1"/>
      <c r="CS1477" s="1"/>
      <c r="CT1477" s="1"/>
      <c r="CU1477" s="1"/>
      <c r="CV1477" s="1"/>
      <c r="CW1477" s="1"/>
      <c r="CX1477" s="1"/>
      <c r="CY1477" s="1"/>
      <c r="CZ1477" s="1"/>
      <c r="DA1477" s="1"/>
      <c r="DB1477" s="1"/>
      <c r="DC1477" s="1"/>
      <c r="DD1477" s="1"/>
      <c r="DE1477" s="1"/>
    </row>
    <row r="1478" spans="1:109" x14ac:dyDescent="0.4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  <c r="CN1478" s="1"/>
      <c r="CO1478" s="1"/>
      <c r="CP1478" s="1"/>
      <c r="CQ1478" s="1"/>
      <c r="CR1478" s="1"/>
      <c r="CS1478" s="1"/>
      <c r="CT1478" s="1"/>
      <c r="CU1478" s="1"/>
      <c r="CV1478" s="1"/>
      <c r="CW1478" s="1"/>
      <c r="CX1478" s="1"/>
      <c r="CY1478" s="1"/>
      <c r="CZ1478" s="1"/>
      <c r="DA1478" s="1"/>
      <c r="DB1478" s="1"/>
      <c r="DC1478" s="1"/>
      <c r="DD1478" s="1"/>
      <c r="DE1478" s="1"/>
    </row>
    <row r="1479" spans="1:109" x14ac:dyDescent="0.4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  <c r="BV1479" s="1"/>
      <c r="BW1479" s="1"/>
      <c r="BX1479" s="1"/>
      <c r="BY1479" s="1"/>
      <c r="BZ1479" s="1"/>
      <c r="CA1479" s="1"/>
      <c r="CB1479" s="1"/>
      <c r="CC1479" s="1"/>
      <c r="CD1479" s="1"/>
      <c r="CE1479" s="1"/>
      <c r="CF1479" s="1"/>
      <c r="CG1479" s="1"/>
      <c r="CH1479" s="1"/>
      <c r="CI1479" s="1"/>
      <c r="CJ1479" s="1"/>
      <c r="CK1479" s="1"/>
      <c r="CL1479" s="1"/>
      <c r="CM1479" s="1"/>
      <c r="CN1479" s="1"/>
      <c r="CO1479" s="1"/>
      <c r="CP1479" s="1"/>
      <c r="CQ1479" s="1"/>
      <c r="CR1479" s="1"/>
      <c r="CS1479" s="1"/>
      <c r="CT1479" s="1"/>
      <c r="CU1479" s="1"/>
      <c r="CV1479" s="1"/>
      <c r="CW1479" s="1"/>
      <c r="CX1479" s="1"/>
      <c r="CY1479" s="1"/>
      <c r="CZ1479" s="1"/>
      <c r="DA1479" s="1"/>
      <c r="DB1479" s="1"/>
      <c r="DC1479" s="1"/>
      <c r="DD1479" s="1"/>
      <c r="DE1479" s="1"/>
    </row>
    <row r="1480" spans="1:109" x14ac:dyDescent="0.4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  <c r="CN1480" s="1"/>
      <c r="CO1480" s="1"/>
      <c r="CP1480" s="1"/>
      <c r="CQ1480" s="1"/>
      <c r="CR1480" s="1"/>
      <c r="CS1480" s="1"/>
      <c r="CT1480" s="1"/>
      <c r="CU1480" s="1"/>
      <c r="CV1480" s="1"/>
      <c r="CW1480" s="1"/>
      <c r="CX1480" s="1"/>
      <c r="CY1480" s="1"/>
      <c r="CZ1480" s="1"/>
      <c r="DA1480" s="1"/>
      <c r="DB1480" s="1"/>
      <c r="DC1480" s="1"/>
      <c r="DD1480" s="1"/>
      <c r="DE1480" s="1"/>
    </row>
    <row r="1481" spans="1:109" x14ac:dyDescent="0.4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  <c r="CN1481" s="1"/>
      <c r="CO1481" s="1"/>
      <c r="CP1481" s="1"/>
      <c r="CQ1481" s="1"/>
      <c r="CR1481" s="1"/>
      <c r="CS1481" s="1"/>
      <c r="CT1481" s="1"/>
      <c r="CU1481" s="1"/>
      <c r="CV1481" s="1"/>
      <c r="CW1481" s="1"/>
      <c r="CX1481" s="1"/>
      <c r="CY1481" s="1"/>
      <c r="CZ1481" s="1"/>
      <c r="DA1481" s="1"/>
      <c r="DB1481" s="1"/>
      <c r="DC1481" s="1"/>
      <c r="DD1481" s="1"/>
      <c r="DE1481" s="1"/>
    </row>
    <row r="1482" spans="1:109" x14ac:dyDescent="0.4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  <c r="BV1482" s="1"/>
      <c r="BW1482" s="1"/>
      <c r="BX1482" s="1"/>
      <c r="BY1482" s="1"/>
      <c r="BZ1482" s="1"/>
      <c r="CA1482" s="1"/>
      <c r="CB1482" s="1"/>
      <c r="CC1482" s="1"/>
      <c r="CD1482" s="1"/>
      <c r="CE1482" s="1"/>
      <c r="CF1482" s="1"/>
      <c r="CG1482" s="1"/>
      <c r="CH1482" s="1"/>
      <c r="CI1482" s="1"/>
      <c r="CJ1482" s="1"/>
      <c r="CK1482" s="1"/>
      <c r="CL1482" s="1"/>
      <c r="CM1482" s="1"/>
      <c r="CN1482" s="1"/>
      <c r="CO1482" s="1"/>
      <c r="CP1482" s="1"/>
      <c r="CQ1482" s="1"/>
      <c r="CR1482" s="1"/>
      <c r="CS1482" s="1"/>
      <c r="CT1482" s="1"/>
      <c r="CU1482" s="1"/>
      <c r="CV1482" s="1"/>
      <c r="CW1482" s="1"/>
      <c r="CX1482" s="1"/>
      <c r="CY1482" s="1"/>
      <c r="CZ1482" s="1"/>
      <c r="DA1482" s="1"/>
      <c r="DB1482" s="1"/>
      <c r="DC1482" s="1"/>
      <c r="DD1482" s="1"/>
      <c r="DE1482" s="1"/>
    </row>
    <row r="1483" spans="1:109" x14ac:dyDescent="0.4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  <c r="BV1483" s="1"/>
      <c r="BW1483" s="1"/>
      <c r="BX1483" s="1"/>
      <c r="BY1483" s="1"/>
      <c r="BZ1483" s="1"/>
      <c r="CA1483" s="1"/>
      <c r="CB1483" s="1"/>
      <c r="CC1483" s="1"/>
      <c r="CD1483" s="1"/>
      <c r="CE1483" s="1"/>
      <c r="CF1483" s="1"/>
      <c r="CG1483" s="1"/>
      <c r="CH1483" s="1"/>
      <c r="CI1483" s="1"/>
      <c r="CJ1483" s="1"/>
      <c r="CK1483" s="1"/>
      <c r="CL1483" s="1"/>
      <c r="CM1483" s="1"/>
      <c r="CN1483" s="1"/>
      <c r="CO1483" s="1"/>
      <c r="CP1483" s="1"/>
      <c r="CQ1483" s="1"/>
      <c r="CR1483" s="1"/>
      <c r="CS1483" s="1"/>
      <c r="CT1483" s="1"/>
      <c r="CU1483" s="1"/>
      <c r="CV1483" s="1"/>
      <c r="CW1483" s="1"/>
      <c r="CX1483" s="1"/>
      <c r="CY1483" s="1"/>
      <c r="CZ1483" s="1"/>
      <c r="DA1483" s="1"/>
      <c r="DB1483" s="1"/>
      <c r="DC1483" s="1"/>
      <c r="DD1483" s="1"/>
      <c r="DE1483" s="1"/>
    </row>
    <row r="1484" spans="1:109" x14ac:dyDescent="0.4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  <c r="BV1484" s="1"/>
      <c r="BW1484" s="1"/>
      <c r="BX1484" s="1"/>
      <c r="BY1484" s="1"/>
      <c r="BZ1484" s="1"/>
      <c r="CA1484" s="1"/>
      <c r="CB1484" s="1"/>
      <c r="CC1484" s="1"/>
      <c r="CD1484" s="1"/>
      <c r="CE1484" s="1"/>
      <c r="CF1484" s="1"/>
      <c r="CG1484" s="1"/>
      <c r="CH1484" s="1"/>
      <c r="CI1484" s="1"/>
      <c r="CJ1484" s="1"/>
      <c r="CK1484" s="1"/>
      <c r="CL1484" s="1"/>
      <c r="CM1484" s="1"/>
      <c r="CN1484" s="1"/>
      <c r="CO1484" s="1"/>
      <c r="CP1484" s="1"/>
      <c r="CQ1484" s="1"/>
      <c r="CR1484" s="1"/>
      <c r="CS1484" s="1"/>
      <c r="CT1484" s="1"/>
      <c r="CU1484" s="1"/>
      <c r="CV1484" s="1"/>
      <c r="CW1484" s="1"/>
      <c r="CX1484" s="1"/>
      <c r="CY1484" s="1"/>
      <c r="CZ1484" s="1"/>
      <c r="DA1484" s="1"/>
      <c r="DB1484" s="1"/>
      <c r="DC1484" s="1"/>
      <c r="DD1484" s="1"/>
      <c r="DE1484" s="1"/>
    </row>
    <row r="1485" spans="1:109" x14ac:dyDescent="0.4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  <c r="BV1485" s="1"/>
      <c r="BW1485" s="1"/>
      <c r="BX1485" s="1"/>
      <c r="BY1485" s="1"/>
      <c r="BZ1485" s="1"/>
      <c r="CA1485" s="1"/>
      <c r="CB1485" s="1"/>
      <c r="CC1485" s="1"/>
      <c r="CD1485" s="1"/>
      <c r="CE1485" s="1"/>
      <c r="CF1485" s="1"/>
      <c r="CG1485" s="1"/>
      <c r="CH1485" s="1"/>
      <c r="CI1485" s="1"/>
      <c r="CJ1485" s="1"/>
      <c r="CK1485" s="1"/>
      <c r="CL1485" s="1"/>
      <c r="CM1485" s="1"/>
      <c r="CN1485" s="1"/>
      <c r="CO1485" s="1"/>
      <c r="CP1485" s="1"/>
      <c r="CQ1485" s="1"/>
      <c r="CR1485" s="1"/>
      <c r="CS1485" s="1"/>
      <c r="CT1485" s="1"/>
      <c r="CU1485" s="1"/>
      <c r="CV1485" s="1"/>
      <c r="CW1485" s="1"/>
      <c r="CX1485" s="1"/>
      <c r="CY1485" s="1"/>
      <c r="CZ1485" s="1"/>
      <c r="DA1485" s="1"/>
      <c r="DB1485" s="1"/>
      <c r="DC1485" s="1"/>
      <c r="DD1485" s="1"/>
      <c r="DE1485" s="1"/>
    </row>
    <row r="1486" spans="1:109" x14ac:dyDescent="0.4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  <c r="BV1486" s="1"/>
      <c r="BW1486" s="1"/>
      <c r="BX1486" s="1"/>
      <c r="BY1486" s="1"/>
      <c r="BZ1486" s="1"/>
      <c r="CA1486" s="1"/>
      <c r="CB1486" s="1"/>
      <c r="CC1486" s="1"/>
      <c r="CD1486" s="1"/>
      <c r="CE1486" s="1"/>
      <c r="CF1486" s="1"/>
      <c r="CG1486" s="1"/>
      <c r="CH1486" s="1"/>
      <c r="CI1486" s="1"/>
      <c r="CJ1486" s="1"/>
      <c r="CK1486" s="1"/>
      <c r="CL1486" s="1"/>
      <c r="CM1486" s="1"/>
      <c r="CN1486" s="1"/>
      <c r="CO1486" s="1"/>
      <c r="CP1486" s="1"/>
      <c r="CQ1486" s="1"/>
      <c r="CR1486" s="1"/>
      <c r="CS1486" s="1"/>
      <c r="CT1486" s="1"/>
      <c r="CU1486" s="1"/>
      <c r="CV1486" s="1"/>
      <c r="CW1486" s="1"/>
      <c r="CX1486" s="1"/>
      <c r="CY1486" s="1"/>
      <c r="CZ1486" s="1"/>
      <c r="DA1486" s="1"/>
      <c r="DB1486" s="1"/>
      <c r="DC1486" s="1"/>
      <c r="DD1486" s="1"/>
      <c r="DE1486" s="1"/>
    </row>
    <row r="1487" spans="1:109" x14ac:dyDescent="0.4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  <c r="BV1487" s="1"/>
      <c r="BW1487" s="1"/>
      <c r="BX1487" s="1"/>
      <c r="BY1487" s="1"/>
      <c r="BZ1487" s="1"/>
      <c r="CA1487" s="1"/>
      <c r="CB1487" s="1"/>
      <c r="CC1487" s="1"/>
      <c r="CD1487" s="1"/>
      <c r="CE1487" s="1"/>
      <c r="CF1487" s="1"/>
      <c r="CG1487" s="1"/>
      <c r="CH1487" s="1"/>
      <c r="CI1487" s="1"/>
      <c r="CJ1487" s="1"/>
      <c r="CK1487" s="1"/>
      <c r="CL1487" s="1"/>
      <c r="CM1487" s="1"/>
      <c r="CN1487" s="1"/>
      <c r="CO1487" s="1"/>
      <c r="CP1487" s="1"/>
      <c r="CQ1487" s="1"/>
      <c r="CR1487" s="1"/>
      <c r="CS1487" s="1"/>
      <c r="CT1487" s="1"/>
      <c r="CU1487" s="1"/>
      <c r="CV1487" s="1"/>
      <c r="CW1487" s="1"/>
      <c r="CX1487" s="1"/>
      <c r="CY1487" s="1"/>
      <c r="CZ1487" s="1"/>
      <c r="DA1487" s="1"/>
      <c r="DB1487" s="1"/>
      <c r="DC1487" s="1"/>
      <c r="DD1487" s="1"/>
      <c r="DE1487" s="1"/>
    </row>
    <row r="1488" spans="1:109" x14ac:dyDescent="0.4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  <c r="CN1488" s="1"/>
      <c r="CO1488" s="1"/>
      <c r="CP1488" s="1"/>
      <c r="CQ1488" s="1"/>
      <c r="CR1488" s="1"/>
      <c r="CS1488" s="1"/>
      <c r="CT1488" s="1"/>
      <c r="CU1488" s="1"/>
      <c r="CV1488" s="1"/>
      <c r="CW1488" s="1"/>
      <c r="CX1488" s="1"/>
      <c r="CY1488" s="1"/>
      <c r="CZ1488" s="1"/>
      <c r="DA1488" s="1"/>
      <c r="DB1488" s="1"/>
      <c r="DC1488" s="1"/>
      <c r="DD1488" s="1"/>
      <c r="DE1488" s="1"/>
    </row>
    <row r="1489" spans="1:109" x14ac:dyDescent="0.4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  <c r="CN1489" s="1"/>
      <c r="CO1489" s="1"/>
      <c r="CP1489" s="1"/>
      <c r="CQ1489" s="1"/>
      <c r="CR1489" s="1"/>
      <c r="CS1489" s="1"/>
      <c r="CT1489" s="1"/>
      <c r="CU1489" s="1"/>
      <c r="CV1489" s="1"/>
      <c r="CW1489" s="1"/>
      <c r="CX1489" s="1"/>
      <c r="CY1489" s="1"/>
      <c r="CZ1489" s="1"/>
      <c r="DA1489" s="1"/>
      <c r="DB1489" s="1"/>
      <c r="DC1489" s="1"/>
      <c r="DD1489" s="1"/>
      <c r="DE1489" s="1"/>
    </row>
    <row r="1490" spans="1:109" x14ac:dyDescent="0.4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  <c r="CN1490" s="1"/>
      <c r="CO1490" s="1"/>
      <c r="CP1490" s="1"/>
      <c r="CQ1490" s="1"/>
      <c r="CR1490" s="1"/>
      <c r="CS1490" s="1"/>
      <c r="CT1490" s="1"/>
      <c r="CU1490" s="1"/>
      <c r="CV1490" s="1"/>
      <c r="CW1490" s="1"/>
      <c r="CX1490" s="1"/>
      <c r="CY1490" s="1"/>
      <c r="CZ1490" s="1"/>
      <c r="DA1490" s="1"/>
      <c r="DB1490" s="1"/>
      <c r="DC1490" s="1"/>
      <c r="DD1490" s="1"/>
      <c r="DE1490" s="1"/>
    </row>
    <row r="1491" spans="1:109" x14ac:dyDescent="0.4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  <c r="CN1491" s="1"/>
      <c r="CO1491" s="1"/>
      <c r="CP1491" s="1"/>
      <c r="CQ1491" s="1"/>
      <c r="CR1491" s="1"/>
      <c r="CS1491" s="1"/>
      <c r="CT1491" s="1"/>
      <c r="CU1491" s="1"/>
      <c r="CV1491" s="1"/>
      <c r="CW1491" s="1"/>
      <c r="CX1491" s="1"/>
      <c r="CY1491" s="1"/>
      <c r="CZ1491" s="1"/>
      <c r="DA1491" s="1"/>
      <c r="DB1491" s="1"/>
      <c r="DC1491" s="1"/>
      <c r="DD1491" s="1"/>
      <c r="DE1491" s="1"/>
    </row>
    <row r="1492" spans="1:109" x14ac:dyDescent="0.4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  <c r="CN1492" s="1"/>
      <c r="CO1492" s="1"/>
      <c r="CP1492" s="1"/>
      <c r="CQ1492" s="1"/>
      <c r="CR1492" s="1"/>
      <c r="CS1492" s="1"/>
      <c r="CT1492" s="1"/>
      <c r="CU1492" s="1"/>
      <c r="CV1492" s="1"/>
      <c r="CW1492" s="1"/>
      <c r="CX1492" s="1"/>
      <c r="CY1492" s="1"/>
      <c r="CZ1492" s="1"/>
      <c r="DA1492" s="1"/>
      <c r="DB1492" s="1"/>
      <c r="DC1492" s="1"/>
      <c r="DD1492" s="1"/>
      <c r="DE1492" s="1"/>
    </row>
    <row r="1493" spans="1:109" x14ac:dyDescent="0.4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  <c r="BV1493" s="1"/>
      <c r="BW1493" s="1"/>
      <c r="BX1493" s="1"/>
      <c r="BY1493" s="1"/>
      <c r="BZ1493" s="1"/>
      <c r="CA1493" s="1"/>
      <c r="CB1493" s="1"/>
      <c r="CC1493" s="1"/>
      <c r="CD1493" s="1"/>
      <c r="CE1493" s="1"/>
      <c r="CF1493" s="1"/>
      <c r="CG1493" s="1"/>
      <c r="CH1493" s="1"/>
      <c r="CI1493" s="1"/>
      <c r="CJ1493" s="1"/>
      <c r="CK1493" s="1"/>
      <c r="CL1493" s="1"/>
      <c r="CM1493" s="1"/>
      <c r="CN1493" s="1"/>
      <c r="CO1493" s="1"/>
      <c r="CP1493" s="1"/>
      <c r="CQ1493" s="1"/>
      <c r="CR1493" s="1"/>
      <c r="CS1493" s="1"/>
      <c r="CT1493" s="1"/>
      <c r="CU1493" s="1"/>
      <c r="CV1493" s="1"/>
      <c r="CW1493" s="1"/>
      <c r="CX1493" s="1"/>
      <c r="CY1493" s="1"/>
      <c r="CZ1493" s="1"/>
      <c r="DA1493" s="1"/>
      <c r="DB1493" s="1"/>
      <c r="DC1493" s="1"/>
      <c r="DD1493" s="1"/>
      <c r="DE1493" s="1"/>
    </row>
    <row r="1494" spans="1:109" x14ac:dyDescent="0.4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  <c r="BV1494" s="1"/>
      <c r="BW1494" s="1"/>
      <c r="BX1494" s="1"/>
      <c r="BY1494" s="1"/>
      <c r="BZ1494" s="1"/>
      <c r="CA1494" s="1"/>
      <c r="CB1494" s="1"/>
      <c r="CC1494" s="1"/>
      <c r="CD1494" s="1"/>
      <c r="CE1494" s="1"/>
      <c r="CF1494" s="1"/>
      <c r="CG1494" s="1"/>
      <c r="CH1494" s="1"/>
      <c r="CI1494" s="1"/>
      <c r="CJ1494" s="1"/>
      <c r="CK1494" s="1"/>
      <c r="CL1494" s="1"/>
      <c r="CM1494" s="1"/>
      <c r="CN1494" s="1"/>
      <c r="CO1494" s="1"/>
      <c r="CP1494" s="1"/>
      <c r="CQ1494" s="1"/>
      <c r="CR1494" s="1"/>
      <c r="CS1494" s="1"/>
      <c r="CT1494" s="1"/>
      <c r="CU1494" s="1"/>
      <c r="CV1494" s="1"/>
      <c r="CW1494" s="1"/>
      <c r="CX1494" s="1"/>
      <c r="CY1494" s="1"/>
      <c r="CZ1494" s="1"/>
      <c r="DA1494" s="1"/>
      <c r="DB1494" s="1"/>
      <c r="DC1494" s="1"/>
      <c r="DD1494" s="1"/>
      <c r="DE1494" s="1"/>
    </row>
    <row r="1495" spans="1:109" x14ac:dyDescent="0.4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  <c r="BV1495" s="1"/>
      <c r="BW1495" s="1"/>
      <c r="BX1495" s="1"/>
      <c r="BY1495" s="1"/>
      <c r="BZ1495" s="1"/>
      <c r="CA1495" s="1"/>
      <c r="CB1495" s="1"/>
      <c r="CC1495" s="1"/>
      <c r="CD1495" s="1"/>
      <c r="CE1495" s="1"/>
      <c r="CF1495" s="1"/>
      <c r="CG1495" s="1"/>
      <c r="CH1495" s="1"/>
      <c r="CI1495" s="1"/>
      <c r="CJ1495" s="1"/>
      <c r="CK1495" s="1"/>
      <c r="CL1495" s="1"/>
      <c r="CM1495" s="1"/>
      <c r="CN1495" s="1"/>
      <c r="CO1495" s="1"/>
      <c r="CP1495" s="1"/>
      <c r="CQ1495" s="1"/>
      <c r="CR1495" s="1"/>
      <c r="CS1495" s="1"/>
      <c r="CT1495" s="1"/>
      <c r="CU1495" s="1"/>
      <c r="CV1495" s="1"/>
      <c r="CW1495" s="1"/>
      <c r="CX1495" s="1"/>
      <c r="CY1495" s="1"/>
      <c r="CZ1495" s="1"/>
      <c r="DA1495" s="1"/>
      <c r="DB1495" s="1"/>
      <c r="DC1495" s="1"/>
      <c r="DD1495" s="1"/>
      <c r="DE1495" s="1"/>
    </row>
    <row r="1496" spans="1:109" x14ac:dyDescent="0.4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  <c r="CN1496" s="1"/>
      <c r="CO1496" s="1"/>
      <c r="CP1496" s="1"/>
      <c r="CQ1496" s="1"/>
      <c r="CR1496" s="1"/>
      <c r="CS1496" s="1"/>
      <c r="CT1496" s="1"/>
      <c r="CU1496" s="1"/>
      <c r="CV1496" s="1"/>
      <c r="CW1496" s="1"/>
      <c r="CX1496" s="1"/>
      <c r="CY1496" s="1"/>
      <c r="CZ1496" s="1"/>
      <c r="DA1496" s="1"/>
      <c r="DB1496" s="1"/>
      <c r="DC1496" s="1"/>
      <c r="DD1496" s="1"/>
      <c r="DE1496" s="1"/>
    </row>
    <row r="1497" spans="1:109" x14ac:dyDescent="0.4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</row>
    <row r="1498" spans="1:109" x14ac:dyDescent="0.4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  <c r="CN1498" s="1"/>
      <c r="CO1498" s="1"/>
      <c r="CP1498" s="1"/>
      <c r="CQ1498" s="1"/>
      <c r="CR1498" s="1"/>
      <c r="CS1498" s="1"/>
      <c r="CT1498" s="1"/>
      <c r="CU1498" s="1"/>
      <c r="CV1498" s="1"/>
      <c r="CW1498" s="1"/>
      <c r="CX1498" s="1"/>
      <c r="CY1498" s="1"/>
      <c r="CZ1498" s="1"/>
      <c r="DA1498" s="1"/>
      <c r="DB1498" s="1"/>
      <c r="DC1498" s="1"/>
      <c r="DD1498" s="1"/>
      <c r="DE1498" s="1"/>
    </row>
    <row r="1499" spans="1:109" x14ac:dyDescent="0.4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  <c r="BV1499" s="1"/>
      <c r="BW1499" s="1"/>
      <c r="BX1499" s="1"/>
      <c r="BY1499" s="1"/>
      <c r="BZ1499" s="1"/>
      <c r="CA1499" s="1"/>
      <c r="CB1499" s="1"/>
      <c r="CC1499" s="1"/>
      <c r="CD1499" s="1"/>
      <c r="CE1499" s="1"/>
      <c r="CF1499" s="1"/>
      <c r="CG1499" s="1"/>
      <c r="CH1499" s="1"/>
      <c r="CI1499" s="1"/>
      <c r="CJ1499" s="1"/>
      <c r="CK1499" s="1"/>
      <c r="CL1499" s="1"/>
      <c r="CM1499" s="1"/>
      <c r="CN1499" s="1"/>
      <c r="CO1499" s="1"/>
      <c r="CP1499" s="1"/>
      <c r="CQ1499" s="1"/>
      <c r="CR1499" s="1"/>
      <c r="CS1499" s="1"/>
      <c r="CT1499" s="1"/>
      <c r="CU1499" s="1"/>
      <c r="CV1499" s="1"/>
      <c r="CW1499" s="1"/>
      <c r="CX1499" s="1"/>
      <c r="CY1499" s="1"/>
      <c r="CZ1499" s="1"/>
      <c r="DA1499" s="1"/>
      <c r="DB1499" s="1"/>
      <c r="DC1499" s="1"/>
      <c r="DD1499" s="1"/>
      <c r="DE1499" s="1"/>
    </row>
    <row r="1500" spans="1:109" x14ac:dyDescent="0.4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  <c r="BV1500" s="1"/>
      <c r="BW1500" s="1"/>
      <c r="BX1500" s="1"/>
      <c r="BY1500" s="1"/>
      <c r="BZ1500" s="1"/>
      <c r="CA1500" s="1"/>
      <c r="CB1500" s="1"/>
      <c r="CC1500" s="1"/>
      <c r="CD1500" s="1"/>
      <c r="CE1500" s="1"/>
      <c r="CF1500" s="1"/>
      <c r="CG1500" s="1"/>
      <c r="CH1500" s="1"/>
      <c r="CI1500" s="1"/>
      <c r="CJ1500" s="1"/>
      <c r="CK1500" s="1"/>
      <c r="CL1500" s="1"/>
      <c r="CM1500" s="1"/>
      <c r="CN1500" s="1"/>
      <c r="CO1500" s="1"/>
      <c r="CP1500" s="1"/>
      <c r="CQ1500" s="1"/>
      <c r="CR1500" s="1"/>
      <c r="CS1500" s="1"/>
      <c r="CT1500" s="1"/>
      <c r="CU1500" s="1"/>
      <c r="CV1500" s="1"/>
      <c r="CW1500" s="1"/>
      <c r="CX1500" s="1"/>
      <c r="CY1500" s="1"/>
      <c r="CZ1500" s="1"/>
      <c r="DA1500" s="1"/>
      <c r="DB1500" s="1"/>
      <c r="DC1500" s="1"/>
      <c r="DD1500" s="1"/>
      <c r="DE1500" s="1"/>
    </row>
    <row r="1501" spans="1:109" x14ac:dyDescent="0.4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  <c r="BV1501" s="1"/>
      <c r="BW1501" s="1"/>
      <c r="BX1501" s="1"/>
      <c r="BY1501" s="1"/>
      <c r="BZ1501" s="1"/>
      <c r="CA1501" s="1"/>
      <c r="CB1501" s="1"/>
      <c r="CC1501" s="1"/>
      <c r="CD1501" s="1"/>
      <c r="CE1501" s="1"/>
      <c r="CF1501" s="1"/>
      <c r="CG1501" s="1"/>
      <c r="CH1501" s="1"/>
      <c r="CI1501" s="1"/>
      <c r="CJ1501" s="1"/>
      <c r="CK1501" s="1"/>
      <c r="CL1501" s="1"/>
      <c r="CM1501" s="1"/>
      <c r="CN1501" s="1"/>
      <c r="CO1501" s="1"/>
      <c r="CP1501" s="1"/>
      <c r="CQ1501" s="1"/>
      <c r="CR1501" s="1"/>
      <c r="CS1501" s="1"/>
      <c r="CT1501" s="1"/>
      <c r="CU1501" s="1"/>
      <c r="CV1501" s="1"/>
      <c r="CW1501" s="1"/>
      <c r="CX1501" s="1"/>
      <c r="CY1501" s="1"/>
      <c r="CZ1501" s="1"/>
      <c r="DA1501" s="1"/>
      <c r="DB1501" s="1"/>
      <c r="DC1501" s="1"/>
      <c r="DD1501" s="1"/>
      <c r="DE1501" s="1"/>
    </row>
    <row r="1502" spans="1:109" x14ac:dyDescent="0.4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  <c r="BV1502" s="1"/>
      <c r="BW1502" s="1"/>
      <c r="BX1502" s="1"/>
      <c r="BY1502" s="1"/>
      <c r="BZ1502" s="1"/>
      <c r="CA1502" s="1"/>
      <c r="CB1502" s="1"/>
      <c r="CC1502" s="1"/>
      <c r="CD1502" s="1"/>
      <c r="CE1502" s="1"/>
      <c r="CF1502" s="1"/>
      <c r="CG1502" s="1"/>
      <c r="CH1502" s="1"/>
      <c r="CI1502" s="1"/>
      <c r="CJ1502" s="1"/>
      <c r="CK1502" s="1"/>
      <c r="CL1502" s="1"/>
      <c r="CM1502" s="1"/>
      <c r="CN1502" s="1"/>
      <c r="CO1502" s="1"/>
      <c r="CP1502" s="1"/>
      <c r="CQ1502" s="1"/>
      <c r="CR1502" s="1"/>
      <c r="CS1502" s="1"/>
      <c r="CT1502" s="1"/>
      <c r="CU1502" s="1"/>
      <c r="CV1502" s="1"/>
      <c r="CW1502" s="1"/>
      <c r="CX1502" s="1"/>
      <c r="CY1502" s="1"/>
      <c r="CZ1502" s="1"/>
      <c r="DA1502" s="1"/>
      <c r="DB1502" s="1"/>
      <c r="DC1502" s="1"/>
      <c r="DD1502" s="1"/>
      <c r="DE1502" s="1"/>
    </row>
    <row r="1503" spans="1:109" x14ac:dyDescent="0.4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  <c r="CN1503" s="1"/>
      <c r="CO1503" s="1"/>
      <c r="CP1503" s="1"/>
      <c r="CQ1503" s="1"/>
      <c r="CR1503" s="1"/>
      <c r="CS1503" s="1"/>
      <c r="CT1503" s="1"/>
      <c r="CU1503" s="1"/>
      <c r="CV1503" s="1"/>
      <c r="CW1503" s="1"/>
      <c r="CX1503" s="1"/>
      <c r="CY1503" s="1"/>
      <c r="CZ1503" s="1"/>
      <c r="DA1503" s="1"/>
      <c r="DB1503" s="1"/>
      <c r="DC1503" s="1"/>
      <c r="DD1503" s="1"/>
      <c r="DE1503" s="1"/>
    </row>
    <row r="1504" spans="1:109" x14ac:dyDescent="0.4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  <c r="BV1504" s="1"/>
      <c r="BW1504" s="1"/>
      <c r="BX1504" s="1"/>
      <c r="BY1504" s="1"/>
      <c r="BZ1504" s="1"/>
      <c r="CA1504" s="1"/>
      <c r="CB1504" s="1"/>
      <c r="CC1504" s="1"/>
      <c r="CD1504" s="1"/>
      <c r="CE1504" s="1"/>
      <c r="CF1504" s="1"/>
      <c r="CG1504" s="1"/>
      <c r="CH1504" s="1"/>
      <c r="CI1504" s="1"/>
      <c r="CJ1504" s="1"/>
      <c r="CK1504" s="1"/>
      <c r="CL1504" s="1"/>
      <c r="CM1504" s="1"/>
      <c r="CN1504" s="1"/>
      <c r="CO1504" s="1"/>
      <c r="CP1504" s="1"/>
      <c r="CQ1504" s="1"/>
      <c r="CR1504" s="1"/>
      <c r="CS1504" s="1"/>
      <c r="CT1504" s="1"/>
      <c r="CU1504" s="1"/>
      <c r="CV1504" s="1"/>
      <c r="CW1504" s="1"/>
      <c r="CX1504" s="1"/>
      <c r="CY1504" s="1"/>
      <c r="CZ1504" s="1"/>
      <c r="DA1504" s="1"/>
      <c r="DB1504" s="1"/>
      <c r="DC1504" s="1"/>
      <c r="DD1504" s="1"/>
      <c r="DE1504" s="1"/>
    </row>
    <row r="1505" spans="1:109" x14ac:dyDescent="0.4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  <c r="BV1505" s="1"/>
      <c r="BW1505" s="1"/>
      <c r="BX1505" s="1"/>
      <c r="BY1505" s="1"/>
      <c r="BZ1505" s="1"/>
      <c r="CA1505" s="1"/>
      <c r="CB1505" s="1"/>
      <c r="CC1505" s="1"/>
      <c r="CD1505" s="1"/>
      <c r="CE1505" s="1"/>
      <c r="CF1505" s="1"/>
      <c r="CG1505" s="1"/>
      <c r="CH1505" s="1"/>
      <c r="CI1505" s="1"/>
      <c r="CJ1505" s="1"/>
      <c r="CK1505" s="1"/>
      <c r="CL1505" s="1"/>
      <c r="CM1505" s="1"/>
      <c r="CN1505" s="1"/>
      <c r="CO1505" s="1"/>
      <c r="CP1505" s="1"/>
      <c r="CQ1505" s="1"/>
      <c r="CR1505" s="1"/>
      <c r="CS1505" s="1"/>
      <c r="CT1505" s="1"/>
      <c r="CU1505" s="1"/>
      <c r="CV1505" s="1"/>
      <c r="CW1505" s="1"/>
      <c r="CX1505" s="1"/>
      <c r="CY1505" s="1"/>
      <c r="CZ1505" s="1"/>
      <c r="DA1505" s="1"/>
      <c r="DB1505" s="1"/>
      <c r="DC1505" s="1"/>
      <c r="DD1505" s="1"/>
      <c r="DE1505" s="1"/>
    </row>
    <row r="1506" spans="1:109" x14ac:dyDescent="0.4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  <c r="BV1506" s="1"/>
      <c r="BW1506" s="1"/>
      <c r="BX1506" s="1"/>
      <c r="BY1506" s="1"/>
      <c r="BZ1506" s="1"/>
      <c r="CA1506" s="1"/>
      <c r="CB1506" s="1"/>
      <c r="CC1506" s="1"/>
      <c r="CD1506" s="1"/>
      <c r="CE1506" s="1"/>
      <c r="CF1506" s="1"/>
      <c r="CG1506" s="1"/>
      <c r="CH1506" s="1"/>
      <c r="CI1506" s="1"/>
      <c r="CJ1506" s="1"/>
      <c r="CK1506" s="1"/>
      <c r="CL1506" s="1"/>
      <c r="CM1506" s="1"/>
      <c r="CN1506" s="1"/>
      <c r="CO1506" s="1"/>
      <c r="CP1506" s="1"/>
      <c r="CQ1506" s="1"/>
      <c r="CR1506" s="1"/>
      <c r="CS1506" s="1"/>
      <c r="CT1506" s="1"/>
      <c r="CU1506" s="1"/>
      <c r="CV1506" s="1"/>
      <c r="CW1506" s="1"/>
      <c r="CX1506" s="1"/>
      <c r="CY1506" s="1"/>
      <c r="CZ1506" s="1"/>
      <c r="DA1506" s="1"/>
      <c r="DB1506" s="1"/>
      <c r="DC1506" s="1"/>
      <c r="DD1506" s="1"/>
      <c r="DE1506" s="1"/>
    </row>
    <row r="1507" spans="1:109" x14ac:dyDescent="0.4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  <c r="BV1507" s="1"/>
      <c r="BW1507" s="1"/>
      <c r="BX1507" s="1"/>
      <c r="BY1507" s="1"/>
      <c r="BZ1507" s="1"/>
      <c r="CA1507" s="1"/>
      <c r="CB1507" s="1"/>
      <c r="CC1507" s="1"/>
      <c r="CD1507" s="1"/>
      <c r="CE1507" s="1"/>
      <c r="CF1507" s="1"/>
      <c r="CG1507" s="1"/>
      <c r="CH1507" s="1"/>
      <c r="CI1507" s="1"/>
      <c r="CJ1507" s="1"/>
      <c r="CK1507" s="1"/>
      <c r="CL1507" s="1"/>
      <c r="CM1507" s="1"/>
      <c r="CN1507" s="1"/>
      <c r="CO1507" s="1"/>
      <c r="CP1507" s="1"/>
      <c r="CQ1507" s="1"/>
      <c r="CR1507" s="1"/>
      <c r="CS1507" s="1"/>
      <c r="CT1507" s="1"/>
      <c r="CU1507" s="1"/>
      <c r="CV1507" s="1"/>
      <c r="CW1507" s="1"/>
      <c r="CX1507" s="1"/>
      <c r="CY1507" s="1"/>
      <c r="CZ1507" s="1"/>
      <c r="DA1507" s="1"/>
      <c r="DB1507" s="1"/>
      <c r="DC1507" s="1"/>
      <c r="DD1507" s="1"/>
      <c r="DE1507" s="1"/>
    </row>
    <row r="1508" spans="1:109" x14ac:dyDescent="0.4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  <c r="BV1508" s="1"/>
      <c r="BW1508" s="1"/>
      <c r="BX1508" s="1"/>
      <c r="BY1508" s="1"/>
      <c r="BZ1508" s="1"/>
      <c r="CA1508" s="1"/>
      <c r="CB1508" s="1"/>
      <c r="CC1508" s="1"/>
      <c r="CD1508" s="1"/>
      <c r="CE1508" s="1"/>
      <c r="CF1508" s="1"/>
      <c r="CG1508" s="1"/>
      <c r="CH1508" s="1"/>
      <c r="CI1508" s="1"/>
      <c r="CJ1508" s="1"/>
      <c r="CK1508" s="1"/>
      <c r="CL1508" s="1"/>
      <c r="CM1508" s="1"/>
      <c r="CN1508" s="1"/>
      <c r="CO1508" s="1"/>
      <c r="CP1508" s="1"/>
      <c r="CQ1508" s="1"/>
      <c r="CR1508" s="1"/>
      <c r="CS1508" s="1"/>
      <c r="CT1508" s="1"/>
      <c r="CU1508" s="1"/>
      <c r="CV1508" s="1"/>
      <c r="CW1508" s="1"/>
      <c r="CX1508" s="1"/>
      <c r="CY1508" s="1"/>
      <c r="CZ1508" s="1"/>
      <c r="DA1508" s="1"/>
      <c r="DB1508" s="1"/>
      <c r="DC1508" s="1"/>
      <c r="DD1508" s="1"/>
      <c r="DE1508" s="1"/>
    </row>
    <row r="1509" spans="1:109" x14ac:dyDescent="0.4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  <c r="BV1509" s="1"/>
      <c r="BW1509" s="1"/>
      <c r="BX1509" s="1"/>
      <c r="BY1509" s="1"/>
      <c r="BZ1509" s="1"/>
      <c r="CA1509" s="1"/>
      <c r="CB1509" s="1"/>
      <c r="CC1509" s="1"/>
      <c r="CD1509" s="1"/>
      <c r="CE1509" s="1"/>
      <c r="CF1509" s="1"/>
      <c r="CG1509" s="1"/>
      <c r="CH1509" s="1"/>
      <c r="CI1509" s="1"/>
      <c r="CJ1509" s="1"/>
      <c r="CK1509" s="1"/>
      <c r="CL1509" s="1"/>
      <c r="CM1509" s="1"/>
      <c r="CN1509" s="1"/>
      <c r="CO1509" s="1"/>
      <c r="CP1509" s="1"/>
      <c r="CQ1509" s="1"/>
      <c r="CR1509" s="1"/>
      <c r="CS1509" s="1"/>
      <c r="CT1509" s="1"/>
      <c r="CU1509" s="1"/>
      <c r="CV1509" s="1"/>
      <c r="CW1509" s="1"/>
      <c r="CX1509" s="1"/>
      <c r="CY1509" s="1"/>
      <c r="CZ1509" s="1"/>
      <c r="DA1509" s="1"/>
      <c r="DB1509" s="1"/>
      <c r="DC1509" s="1"/>
      <c r="DD1509" s="1"/>
      <c r="DE1509" s="1"/>
    </row>
    <row r="1510" spans="1:109" x14ac:dyDescent="0.4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  <c r="BV1510" s="1"/>
      <c r="BW1510" s="1"/>
      <c r="BX1510" s="1"/>
      <c r="BY1510" s="1"/>
      <c r="BZ1510" s="1"/>
      <c r="CA1510" s="1"/>
      <c r="CB1510" s="1"/>
      <c r="CC1510" s="1"/>
      <c r="CD1510" s="1"/>
      <c r="CE1510" s="1"/>
      <c r="CF1510" s="1"/>
      <c r="CG1510" s="1"/>
      <c r="CH1510" s="1"/>
      <c r="CI1510" s="1"/>
      <c r="CJ1510" s="1"/>
      <c r="CK1510" s="1"/>
      <c r="CL1510" s="1"/>
      <c r="CM1510" s="1"/>
      <c r="CN1510" s="1"/>
      <c r="CO1510" s="1"/>
      <c r="CP1510" s="1"/>
      <c r="CQ1510" s="1"/>
      <c r="CR1510" s="1"/>
      <c r="CS1510" s="1"/>
      <c r="CT1510" s="1"/>
      <c r="CU1510" s="1"/>
      <c r="CV1510" s="1"/>
      <c r="CW1510" s="1"/>
      <c r="CX1510" s="1"/>
      <c r="CY1510" s="1"/>
      <c r="CZ1510" s="1"/>
      <c r="DA1510" s="1"/>
      <c r="DB1510" s="1"/>
      <c r="DC1510" s="1"/>
      <c r="DD1510" s="1"/>
      <c r="DE1510" s="1"/>
    </row>
    <row r="1511" spans="1:109" x14ac:dyDescent="0.4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  <c r="BV1511" s="1"/>
      <c r="BW1511" s="1"/>
      <c r="BX1511" s="1"/>
      <c r="BY1511" s="1"/>
      <c r="BZ1511" s="1"/>
      <c r="CA1511" s="1"/>
      <c r="CB1511" s="1"/>
      <c r="CC1511" s="1"/>
      <c r="CD1511" s="1"/>
      <c r="CE1511" s="1"/>
      <c r="CF1511" s="1"/>
      <c r="CG1511" s="1"/>
      <c r="CH1511" s="1"/>
      <c r="CI1511" s="1"/>
      <c r="CJ1511" s="1"/>
      <c r="CK1511" s="1"/>
      <c r="CL1511" s="1"/>
      <c r="CM1511" s="1"/>
      <c r="CN1511" s="1"/>
      <c r="CO1511" s="1"/>
      <c r="CP1511" s="1"/>
      <c r="CQ1511" s="1"/>
      <c r="CR1511" s="1"/>
      <c r="CS1511" s="1"/>
      <c r="CT1511" s="1"/>
      <c r="CU1511" s="1"/>
      <c r="CV1511" s="1"/>
      <c r="CW1511" s="1"/>
      <c r="CX1511" s="1"/>
      <c r="CY1511" s="1"/>
      <c r="CZ1511" s="1"/>
      <c r="DA1511" s="1"/>
      <c r="DB1511" s="1"/>
      <c r="DC1511" s="1"/>
      <c r="DD1511" s="1"/>
      <c r="DE1511" s="1"/>
    </row>
    <row r="1512" spans="1:109" x14ac:dyDescent="0.4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  <c r="CN1512" s="1"/>
      <c r="CO1512" s="1"/>
      <c r="CP1512" s="1"/>
      <c r="CQ1512" s="1"/>
      <c r="CR1512" s="1"/>
      <c r="CS1512" s="1"/>
      <c r="CT1512" s="1"/>
      <c r="CU1512" s="1"/>
      <c r="CV1512" s="1"/>
      <c r="CW1512" s="1"/>
      <c r="CX1512" s="1"/>
      <c r="CY1512" s="1"/>
      <c r="CZ1512" s="1"/>
      <c r="DA1512" s="1"/>
      <c r="DB1512" s="1"/>
      <c r="DC1512" s="1"/>
      <c r="DD1512" s="1"/>
      <c r="DE1512" s="1"/>
    </row>
    <row r="1513" spans="1:109" x14ac:dyDescent="0.4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  <c r="BV1513" s="1"/>
      <c r="BW1513" s="1"/>
      <c r="BX1513" s="1"/>
      <c r="BY1513" s="1"/>
      <c r="BZ1513" s="1"/>
      <c r="CA1513" s="1"/>
      <c r="CB1513" s="1"/>
      <c r="CC1513" s="1"/>
      <c r="CD1513" s="1"/>
      <c r="CE1513" s="1"/>
      <c r="CF1513" s="1"/>
      <c r="CG1513" s="1"/>
      <c r="CH1513" s="1"/>
      <c r="CI1513" s="1"/>
      <c r="CJ1513" s="1"/>
      <c r="CK1513" s="1"/>
      <c r="CL1513" s="1"/>
      <c r="CM1513" s="1"/>
      <c r="CN1513" s="1"/>
      <c r="CO1513" s="1"/>
      <c r="CP1513" s="1"/>
      <c r="CQ1513" s="1"/>
      <c r="CR1513" s="1"/>
      <c r="CS1513" s="1"/>
      <c r="CT1513" s="1"/>
      <c r="CU1513" s="1"/>
      <c r="CV1513" s="1"/>
      <c r="CW1513" s="1"/>
      <c r="CX1513" s="1"/>
      <c r="CY1513" s="1"/>
      <c r="CZ1513" s="1"/>
      <c r="DA1513" s="1"/>
      <c r="DB1513" s="1"/>
      <c r="DC1513" s="1"/>
      <c r="DD1513" s="1"/>
      <c r="DE1513" s="1"/>
    </row>
    <row r="1514" spans="1:109" x14ac:dyDescent="0.4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  <c r="BV1514" s="1"/>
      <c r="BW1514" s="1"/>
      <c r="BX1514" s="1"/>
      <c r="BY1514" s="1"/>
      <c r="BZ1514" s="1"/>
      <c r="CA1514" s="1"/>
      <c r="CB1514" s="1"/>
      <c r="CC1514" s="1"/>
      <c r="CD1514" s="1"/>
      <c r="CE1514" s="1"/>
      <c r="CF1514" s="1"/>
      <c r="CG1514" s="1"/>
      <c r="CH1514" s="1"/>
      <c r="CI1514" s="1"/>
      <c r="CJ1514" s="1"/>
      <c r="CK1514" s="1"/>
      <c r="CL1514" s="1"/>
      <c r="CM1514" s="1"/>
      <c r="CN1514" s="1"/>
      <c r="CO1514" s="1"/>
      <c r="CP1514" s="1"/>
      <c r="CQ1514" s="1"/>
      <c r="CR1514" s="1"/>
      <c r="CS1514" s="1"/>
      <c r="CT1514" s="1"/>
      <c r="CU1514" s="1"/>
      <c r="CV1514" s="1"/>
      <c r="CW1514" s="1"/>
      <c r="CX1514" s="1"/>
      <c r="CY1514" s="1"/>
      <c r="CZ1514" s="1"/>
      <c r="DA1514" s="1"/>
      <c r="DB1514" s="1"/>
      <c r="DC1514" s="1"/>
      <c r="DD1514" s="1"/>
      <c r="DE1514" s="1"/>
    </row>
    <row r="1515" spans="1:109" x14ac:dyDescent="0.4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  <c r="CN1515" s="1"/>
      <c r="CO1515" s="1"/>
      <c r="CP1515" s="1"/>
      <c r="CQ1515" s="1"/>
      <c r="CR1515" s="1"/>
      <c r="CS1515" s="1"/>
      <c r="CT1515" s="1"/>
      <c r="CU1515" s="1"/>
      <c r="CV1515" s="1"/>
      <c r="CW1515" s="1"/>
      <c r="CX1515" s="1"/>
      <c r="CY1515" s="1"/>
      <c r="CZ1515" s="1"/>
      <c r="DA1515" s="1"/>
      <c r="DB1515" s="1"/>
      <c r="DC1515" s="1"/>
      <c r="DD1515" s="1"/>
      <c r="DE1515" s="1"/>
    </row>
    <row r="1516" spans="1:109" x14ac:dyDescent="0.4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  <c r="CN1516" s="1"/>
      <c r="CO1516" s="1"/>
      <c r="CP1516" s="1"/>
      <c r="CQ1516" s="1"/>
      <c r="CR1516" s="1"/>
      <c r="CS1516" s="1"/>
      <c r="CT1516" s="1"/>
      <c r="CU1516" s="1"/>
      <c r="CV1516" s="1"/>
      <c r="CW1516" s="1"/>
      <c r="CX1516" s="1"/>
      <c r="CY1516" s="1"/>
      <c r="CZ1516" s="1"/>
      <c r="DA1516" s="1"/>
      <c r="DB1516" s="1"/>
      <c r="DC1516" s="1"/>
      <c r="DD1516" s="1"/>
      <c r="DE1516" s="1"/>
    </row>
    <row r="1517" spans="1:109" x14ac:dyDescent="0.4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  <c r="CN1517" s="1"/>
      <c r="CO1517" s="1"/>
      <c r="CP1517" s="1"/>
      <c r="CQ1517" s="1"/>
      <c r="CR1517" s="1"/>
      <c r="CS1517" s="1"/>
      <c r="CT1517" s="1"/>
      <c r="CU1517" s="1"/>
      <c r="CV1517" s="1"/>
      <c r="CW1517" s="1"/>
      <c r="CX1517" s="1"/>
      <c r="CY1517" s="1"/>
      <c r="CZ1517" s="1"/>
      <c r="DA1517" s="1"/>
      <c r="DB1517" s="1"/>
      <c r="DC1517" s="1"/>
      <c r="DD1517" s="1"/>
      <c r="DE1517" s="1"/>
    </row>
    <row r="1518" spans="1:109" x14ac:dyDescent="0.4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  <c r="BV1518" s="1"/>
      <c r="BW1518" s="1"/>
      <c r="BX1518" s="1"/>
      <c r="BY1518" s="1"/>
      <c r="BZ1518" s="1"/>
      <c r="CA1518" s="1"/>
      <c r="CB1518" s="1"/>
      <c r="CC1518" s="1"/>
      <c r="CD1518" s="1"/>
      <c r="CE1518" s="1"/>
      <c r="CF1518" s="1"/>
      <c r="CG1518" s="1"/>
      <c r="CH1518" s="1"/>
      <c r="CI1518" s="1"/>
      <c r="CJ1518" s="1"/>
      <c r="CK1518" s="1"/>
      <c r="CL1518" s="1"/>
      <c r="CM1518" s="1"/>
      <c r="CN1518" s="1"/>
      <c r="CO1518" s="1"/>
      <c r="CP1518" s="1"/>
      <c r="CQ1518" s="1"/>
      <c r="CR1518" s="1"/>
      <c r="CS1518" s="1"/>
      <c r="CT1518" s="1"/>
      <c r="CU1518" s="1"/>
      <c r="CV1518" s="1"/>
      <c r="CW1518" s="1"/>
      <c r="CX1518" s="1"/>
      <c r="CY1518" s="1"/>
      <c r="CZ1518" s="1"/>
      <c r="DA1518" s="1"/>
      <c r="DB1518" s="1"/>
      <c r="DC1518" s="1"/>
      <c r="DD1518" s="1"/>
      <c r="DE1518" s="1"/>
    </row>
    <row r="1519" spans="1:109" x14ac:dyDescent="0.4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  <c r="CN1519" s="1"/>
      <c r="CO1519" s="1"/>
      <c r="CP1519" s="1"/>
      <c r="CQ1519" s="1"/>
      <c r="CR1519" s="1"/>
      <c r="CS1519" s="1"/>
      <c r="CT1519" s="1"/>
      <c r="CU1519" s="1"/>
      <c r="CV1519" s="1"/>
      <c r="CW1519" s="1"/>
      <c r="CX1519" s="1"/>
      <c r="CY1519" s="1"/>
      <c r="CZ1519" s="1"/>
      <c r="DA1519" s="1"/>
      <c r="DB1519" s="1"/>
      <c r="DC1519" s="1"/>
      <c r="DD1519" s="1"/>
      <c r="DE1519" s="1"/>
    </row>
    <row r="1520" spans="1:109" x14ac:dyDescent="0.4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  <c r="CN1520" s="1"/>
      <c r="CO1520" s="1"/>
      <c r="CP1520" s="1"/>
      <c r="CQ1520" s="1"/>
      <c r="CR1520" s="1"/>
      <c r="CS1520" s="1"/>
      <c r="CT1520" s="1"/>
      <c r="CU1520" s="1"/>
      <c r="CV1520" s="1"/>
      <c r="CW1520" s="1"/>
      <c r="CX1520" s="1"/>
      <c r="CY1520" s="1"/>
      <c r="CZ1520" s="1"/>
      <c r="DA1520" s="1"/>
      <c r="DB1520" s="1"/>
      <c r="DC1520" s="1"/>
      <c r="DD1520" s="1"/>
      <c r="DE1520" s="1"/>
    </row>
    <row r="1521" spans="1:109" x14ac:dyDescent="0.4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  <c r="CN1521" s="1"/>
      <c r="CO1521" s="1"/>
      <c r="CP1521" s="1"/>
      <c r="CQ1521" s="1"/>
      <c r="CR1521" s="1"/>
      <c r="CS1521" s="1"/>
      <c r="CT1521" s="1"/>
      <c r="CU1521" s="1"/>
      <c r="CV1521" s="1"/>
      <c r="CW1521" s="1"/>
      <c r="CX1521" s="1"/>
      <c r="CY1521" s="1"/>
      <c r="CZ1521" s="1"/>
      <c r="DA1521" s="1"/>
      <c r="DB1521" s="1"/>
      <c r="DC1521" s="1"/>
      <c r="DD1521" s="1"/>
      <c r="DE1521" s="1"/>
    </row>
    <row r="1522" spans="1:109" x14ac:dyDescent="0.4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  <c r="BV1522" s="1"/>
      <c r="BW1522" s="1"/>
      <c r="BX1522" s="1"/>
      <c r="BY1522" s="1"/>
      <c r="BZ1522" s="1"/>
      <c r="CA1522" s="1"/>
      <c r="CB1522" s="1"/>
      <c r="CC1522" s="1"/>
      <c r="CD1522" s="1"/>
      <c r="CE1522" s="1"/>
      <c r="CF1522" s="1"/>
      <c r="CG1522" s="1"/>
      <c r="CH1522" s="1"/>
      <c r="CI1522" s="1"/>
      <c r="CJ1522" s="1"/>
      <c r="CK1522" s="1"/>
      <c r="CL1522" s="1"/>
      <c r="CM1522" s="1"/>
      <c r="CN1522" s="1"/>
      <c r="CO1522" s="1"/>
      <c r="CP1522" s="1"/>
      <c r="CQ1522" s="1"/>
      <c r="CR1522" s="1"/>
      <c r="CS1522" s="1"/>
      <c r="CT1522" s="1"/>
      <c r="CU1522" s="1"/>
      <c r="CV1522" s="1"/>
      <c r="CW1522" s="1"/>
      <c r="CX1522" s="1"/>
      <c r="CY1522" s="1"/>
      <c r="CZ1522" s="1"/>
      <c r="DA1522" s="1"/>
      <c r="DB1522" s="1"/>
      <c r="DC1522" s="1"/>
      <c r="DD1522" s="1"/>
      <c r="DE1522" s="1"/>
    </row>
    <row r="1523" spans="1:109" x14ac:dyDescent="0.4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  <c r="BV1523" s="1"/>
      <c r="BW1523" s="1"/>
      <c r="BX1523" s="1"/>
      <c r="BY1523" s="1"/>
      <c r="BZ1523" s="1"/>
      <c r="CA1523" s="1"/>
      <c r="CB1523" s="1"/>
      <c r="CC1523" s="1"/>
      <c r="CD1523" s="1"/>
      <c r="CE1523" s="1"/>
      <c r="CF1523" s="1"/>
      <c r="CG1523" s="1"/>
      <c r="CH1523" s="1"/>
      <c r="CI1523" s="1"/>
      <c r="CJ1523" s="1"/>
      <c r="CK1523" s="1"/>
      <c r="CL1523" s="1"/>
      <c r="CM1523" s="1"/>
      <c r="CN1523" s="1"/>
      <c r="CO1523" s="1"/>
      <c r="CP1523" s="1"/>
      <c r="CQ1523" s="1"/>
      <c r="CR1523" s="1"/>
      <c r="CS1523" s="1"/>
      <c r="CT1523" s="1"/>
      <c r="CU1523" s="1"/>
      <c r="CV1523" s="1"/>
      <c r="CW1523" s="1"/>
      <c r="CX1523" s="1"/>
      <c r="CY1523" s="1"/>
      <c r="CZ1523" s="1"/>
      <c r="DA1523" s="1"/>
      <c r="DB1523" s="1"/>
      <c r="DC1523" s="1"/>
      <c r="DD1523" s="1"/>
      <c r="DE1523" s="1"/>
    </row>
    <row r="1524" spans="1:109" x14ac:dyDescent="0.4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  <c r="BV1524" s="1"/>
      <c r="BW1524" s="1"/>
      <c r="BX1524" s="1"/>
      <c r="BY1524" s="1"/>
      <c r="BZ1524" s="1"/>
      <c r="CA1524" s="1"/>
      <c r="CB1524" s="1"/>
      <c r="CC1524" s="1"/>
      <c r="CD1524" s="1"/>
      <c r="CE1524" s="1"/>
      <c r="CF1524" s="1"/>
      <c r="CG1524" s="1"/>
      <c r="CH1524" s="1"/>
      <c r="CI1524" s="1"/>
      <c r="CJ1524" s="1"/>
      <c r="CK1524" s="1"/>
      <c r="CL1524" s="1"/>
      <c r="CM1524" s="1"/>
      <c r="CN1524" s="1"/>
      <c r="CO1524" s="1"/>
      <c r="CP1524" s="1"/>
      <c r="CQ1524" s="1"/>
      <c r="CR1524" s="1"/>
      <c r="CS1524" s="1"/>
      <c r="CT1524" s="1"/>
      <c r="CU1524" s="1"/>
      <c r="CV1524" s="1"/>
      <c r="CW1524" s="1"/>
      <c r="CX1524" s="1"/>
      <c r="CY1524" s="1"/>
      <c r="CZ1524" s="1"/>
      <c r="DA1524" s="1"/>
      <c r="DB1524" s="1"/>
      <c r="DC1524" s="1"/>
      <c r="DD1524" s="1"/>
      <c r="DE1524" s="1"/>
    </row>
    <row r="1525" spans="1:109" x14ac:dyDescent="0.4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  <c r="BV1525" s="1"/>
      <c r="BW1525" s="1"/>
      <c r="BX1525" s="1"/>
      <c r="BY1525" s="1"/>
      <c r="BZ1525" s="1"/>
      <c r="CA1525" s="1"/>
      <c r="CB1525" s="1"/>
      <c r="CC1525" s="1"/>
      <c r="CD1525" s="1"/>
      <c r="CE1525" s="1"/>
      <c r="CF1525" s="1"/>
      <c r="CG1525" s="1"/>
      <c r="CH1525" s="1"/>
      <c r="CI1525" s="1"/>
      <c r="CJ1525" s="1"/>
      <c r="CK1525" s="1"/>
      <c r="CL1525" s="1"/>
      <c r="CM1525" s="1"/>
      <c r="CN1525" s="1"/>
      <c r="CO1525" s="1"/>
      <c r="CP1525" s="1"/>
      <c r="CQ1525" s="1"/>
      <c r="CR1525" s="1"/>
      <c r="CS1525" s="1"/>
      <c r="CT1525" s="1"/>
      <c r="CU1525" s="1"/>
      <c r="CV1525" s="1"/>
      <c r="CW1525" s="1"/>
      <c r="CX1525" s="1"/>
      <c r="CY1525" s="1"/>
      <c r="CZ1525" s="1"/>
      <c r="DA1525" s="1"/>
      <c r="DB1525" s="1"/>
      <c r="DC1525" s="1"/>
      <c r="DD1525" s="1"/>
      <c r="DE1525" s="1"/>
    </row>
    <row r="1526" spans="1:109" x14ac:dyDescent="0.4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  <c r="CN1526" s="1"/>
      <c r="CO1526" s="1"/>
      <c r="CP1526" s="1"/>
      <c r="CQ1526" s="1"/>
      <c r="CR1526" s="1"/>
      <c r="CS1526" s="1"/>
      <c r="CT1526" s="1"/>
      <c r="CU1526" s="1"/>
      <c r="CV1526" s="1"/>
      <c r="CW1526" s="1"/>
      <c r="CX1526" s="1"/>
      <c r="CY1526" s="1"/>
      <c r="CZ1526" s="1"/>
      <c r="DA1526" s="1"/>
      <c r="DB1526" s="1"/>
      <c r="DC1526" s="1"/>
      <c r="DD1526" s="1"/>
      <c r="DE1526" s="1"/>
    </row>
    <row r="1527" spans="1:109" x14ac:dyDescent="0.4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  <c r="BV1527" s="1"/>
      <c r="BW1527" s="1"/>
      <c r="BX1527" s="1"/>
      <c r="BY1527" s="1"/>
      <c r="BZ1527" s="1"/>
      <c r="CA1527" s="1"/>
      <c r="CB1527" s="1"/>
      <c r="CC1527" s="1"/>
      <c r="CD1527" s="1"/>
      <c r="CE1527" s="1"/>
      <c r="CF1527" s="1"/>
      <c r="CG1527" s="1"/>
      <c r="CH1527" s="1"/>
      <c r="CI1527" s="1"/>
      <c r="CJ1527" s="1"/>
      <c r="CK1527" s="1"/>
      <c r="CL1527" s="1"/>
      <c r="CM1527" s="1"/>
      <c r="CN1527" s="1"/>
      <c r="CO1527" s="1"/>
      <c r="CP1527" s="1"/>
      <c r="CQ1527" s="1"/>
      <c r="CR1527" s="1"/>
      <c r="CS1527" s="1"/>
      <c r="CT1527" s="1"/>
      <c r="CU1527" s="1"/>
      <c r="CV1527" s="1"/>
      <c r="CW1527" s="1"/>
      <c r="CX1527" s="1"/>
      <c r="CY1527" s="1"/>
      <c r="CZ1527" s="1"/>
      <c r="DA1527" s="1"/>
      <c r="DB1527" s="1"/>
      <c r="DC1527" s="1"/>
      <c r="DD1527" s="1"/>
      <c r="DE1527" s="1"/>
    </row>
    <row r="1528" spans="1:109" x14ac:dyDescent="0.4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  <c r="BV1528" s="1"/>
      <c r="BW1528" s="1"/>
      <c r="BX1528" s="1"/>
      <c r="BY1528" s="1"/>
      <c r="BZ1528" s="1"/>
      <c r="CA1528" s="1"/>
      <c r="CB1528" s="1"/>
      <c r="CC1528" s="1"/>
      <c r="CD1528" s="1"/>
      <c r="CE1528" s="1"/>
      <c r="CF1528" s="1"/>
      <c r="CG1528" s="1"/>
      <c r="CH1528" s="1"/>
      <c r="CI1528" s="1"/>
      <c r="CJ1528" s="1"/>
      <c r="CK1528" s="1"/>
      <c r="CL1528" s="1"/>
      <c r="CM1528" s="1"/>
      <c r="CN1528" s="1"/>
      <c r="CO1528" s="1"/>
      <c r="CP1528" s="1"/>
      <c r="CQ1528" s="1"/>
      <c r="CR1528" s="1"/>
      <c r="CS1528" s="1"/>
      <c r="CT1528" s="1"/>
      <c r="CU1528" s="1"/>
      <c r="CV1528" s="1"/>
      <c r="CW1528" s="1"/>
      <c r="CX1528" s="1"/>
      <c r="CY1528" s="1"/>
      <c r="CZ1528" s="1"/>
      <c r="DA1528" s="1"/>
      <c r="DB1528" s="1"/>
      <c r="DC1528" s="1"/>
      <c r="DD1528" s="1"/>
      <c r="DE1528" s="1"/>
    </row>
    <row r="1529" spans="1:109" x14ac:dyDescent="0.4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  <c r="CN1529" s="1"/>
      <c r="CO1529" s="1"/>
      <c r="CP1529" s="1"/>
      <c r="CQ1529" s="1"/>
      <c r="CR1529" s="1"/>
      <c r="CS1529" s="1"/>
      <c r="CT1529" s="1"/>
      <c r="CU1529" s="1"/>
      <c r="CV1529" s="1"/>
      <c r="CW1529" s="1"/>
      <c r="CX1529" s="1"/>
      <c r="CY1529" s="1"/>
      <c r="CZ1529" s="1"/>
      <c r="DA1529" s="1"/>
      <c r="DB1529" s="1"/>
      <c r="DC1529" s="1"/>
      <c r="DD1529" s="1"/>
      <c r="DE1529" s="1"/>
    </row>
    <row r="1530" spans="1:109" x14ac:dyDescent="0.4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  <c r="BV1530" s="1"/>
      <c r="BW1530" s="1"/>
      <c r="BX1530" s="1"/>
      <c r="BY1530" s="1"/>
      <c r="BZ1530" s="1"/>
      <c r="CA1530" s="1"/>
      <c r="CB1530" s="1"/>
      <c r="CC1530" s="1"/>
      <c r="CD1530" s="1"/>
      <c r="CE1530" s="1"/>
      <c r="CF1530" s="1"/>
      <c r="CG1530" s="1"/>
      <c r="CH1530" s="1"/>
      <c r="CI1530" s="1"/>
      <c r="CJ1530" s="1"/>
      <c r="CK1530" s="1"/>
      <c r="CL1530" s="1"/>
      <c r="CM1530" s="1"/>
      <c r="CN1530" s="1"/>
      <c r="CO1530" s="1"/>
      <c r="CP1530" s="1"/>
      <c r="CQ1530" s="1"/>
      <c r="CR1530" s="1"/>
      <c r="CS1530" s="1"/>
      <c r="CT1530" s="1"/>
      <c r="CU1530" s="1"/>
      <c r="CV1530" s="1"/>
      <c r="CW1530" s="1"/>
      <c r="CX1530" s="1"/>
      <c r="CY1530" s="1"/>
      <c r="CZ1530" s="1"/>
      <c r="DA1530" s="1"/>
      <c r="DB1530" s="1"/>
      <c r="DC1530" s="1"/>
      <c r="DD1530" s="1"/>
      <c r="DE1530" s="1"/>
    </row>
    <row r="1531" spans="1:109" x14ac:dyDescent="0.4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  <c r="CN1531" s="1"/>
      <c r="CO1531" s="1"/>
      <c r="CP1531" s="1"/>
      <c r="CQ1531" s="1"/>
      <c r="CR1531" s="1"/>
      <c r="CS1531" s="1"/>
      <c r="CT1531" s="1"/>
      <c r="CU1531" s="1"/>
      <c r="CV1531" s="1"/>
      <c r="CW1531" s="1"/>
      <c r="CX1531" s="1"/>
      <c r="CY1531" s="1"/>
      <c r="CZ1531" s="1"/>
      <c r="DA1531" s="1"/>
      <c r="DB1531" s="1"/>
      <c r="DC1531" s="1"/>
      <c r="DD1531" s="1"/>
      <c r="DE1531" s="1"/>
    </row>
    <row r="1532" spans="1:109" x14ac:dyDescent="0.4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</row>
    <row r="1533" spans="1:109" x14ac:dyDescent="0.4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  <c r="CN1533" s="1"/>
      <c r="CO1533" s="1"/>
      <c r="CP1533" s="1"/>
      <c r="CQ1533" s="1"/>
      <c r="CR1533" s="1"/>
      <c r="CS1533" s="1"/>
      <c r="CT1533" s="1"/>
      <c r="CU1533" s="1"/>
      <c r="CV1533" s="1"/>
      <c r="CW1533" s="1"/>
      <c r="CX1533" s="1"/>
      <c r="CY1533" s="1"/>
      <c r="CZ1533" s="1"/>
      <c r="DA1533" s="1"/>
      <c r="DB1533" s="1"/>
      <c r="DC1533" s="1"/>
      <c r="DD1533" s="1"/>
      <c r="DE1533" s="1"/>
    </row>
    <row r="1534" spans="1:109" x14ac:dyDescent="0.4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1"/>
      <c r="CG1534" s="1"/>
      <c r="CH1534" s="1"/>
      <c r="CI1534" s="1"/>
      <c r="CJ1534" s="1"/>
      <c r="CK1534" s="1"/>
      <c r="CL1534" s="1"/>
      <c r="CM1534" s="1"/>
      <c r="CN1534" s="1"/>
      <c r="CO1534" s="1"/>
      <c r="CP1534" s="1"/>
      <c r="CQ1534" s="1"/>
      <c r="CR1534" s="1"/>
      <c r="CS1534" s="1"/>
      <c r="CT1534" s="1"/>
      <c r="CU1534" s="1"/>
      <c r="CV1534" s="1"/>
      <c r="CW1534" s="1"/>
      <c r="CX1534" s="1"/>
      <c r="CY1534" s="1"/>
      <c r="CZ1534" s="1"/>
      <c r="DA1534" s="1"/>
      <c r="DB1534" s="1"/>
      <c r="DC1534" s="1"/>
      <c r="DD1534" s="1"/>
      <c r="DE1534" s="1"/>
    </row>
    <row r="1535" spans="1:109" x14ac:dyDescent="0.4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1"/>
      <c r="CG1535" s="1"/>
      <c r="CH1535" s="1"/>
      <c r="CI1535" s="1"/>
      <c r="CJ1535" s="1"/>
      <c r="CK1535" s="1"/>
      <c r="CL1535" s="1"/>
      <c r="CM1535" s="1"/>
      <c r="CN1535" s="1"/>
      <c r="CO1535" s="1"/>
      <c r="CP1535" s="1"/>
      <c r="CQ1535" s="1"/>
      <c r="CR1535" s="1"/>
      <c r="CS1535" s="1"/>
      <c r="CT1535" s="1"/>
      <c r="CU1535" s="1"/>
      <c r="CV1535" s="1"/>
      <c r="CW1535" s="1"/>
      <c r="CX1535" s="1"/>
      <c r="CY1535" s="1"/>
      <c r="CZ1535" s="1"/>
      <c r="DA1535" s="1"/>
      <c r="DB1535" s="1"/>
      <c r="DC1535" s="1"/>
      <c r="DD1535" s="1"/>
      <c r="DE1535" s="1"/>
    </row>
    <row r="1536" spans="1:109" x14ac:dyDescent="0.4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1"/>
      <c r="CG1536" s="1"/>
      <c r="CH1536" s="1"/>
      <c r="CI1536" s="1"/>
      <c r="CJ1536" s="1"/>
      <c r="CK1536" s="1"/>
      <c r="CL1536" s="1"/>
      <c r="CM1536" s="1"/>
      <c r="CN1536" s="1"/>
      <c r="CO1536" s="1"/>
      <c r="CP1536" s="1"/>
      <c r="CQ1536" s="1"/>
      <c r="CR1536" s="1"/>
      <c r="CS1536" s="1"/>
      <c r="CT1536" s="1"/>
      <c r="CU1536" s="1"/>
      <c r="CV1536" s="1"/>
      <c r="CW1536" s="1"/>
      <c r="CX1536" s="1"/>
      <c r="CY1536" s="1"/>
      <c r="CZ1536" s="1"/>
      <c r="DA1536" s="1"/>
      <c r="DB1536" s="1"/>
      <c r="DC1536" s="1"/>
      <c r="DD1536" s="1"/>
      <c r="DE1536" s="1"/>
    </row>
    <row r="1537" spans="1:109" x14ac:dyDescent="0.4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1"/>
      <c r="CG1537" s="1"/>
      <c r="CH1537" s="1"/>
      <c r="CI1537" s="1"/>
      <c r="CJ1537" s="1"/>
      <c r="CK1537" s="1"/>
      <c r="CL1537" s="1"/>
      <c r="CM1537" s="1"/>
      <c r="CN1537" s="1"/>
      <c r="CO1537" s="1"/>
      <c r="CP1537" s="1"/>
      <c r="CQ1537" s="1"/>
      <c r="CR1537" s="1"/>
      <c r="CS1537" s="1"/>
      <c r="CT1537" s="1"/>
      <c r="CU1537" s="1"/>
      <c r="CV1537" s="1"/>
      <c r="CW1537" s="1"/>
      <c r="CX1537" s="1"/>
      <c r="CY1537" s="1"/>
      <c r="CZ1537" s="1"/>
      <c r="DA1537" s="1"/>
      <c r="DB1537" s="1"/>
      <c r="DC1537" s="1"/>
      <c r="DD1537" s="1"/>
      <c r="DE1537" s="1"/>
    </row>
    <row r="1538" spans="1:109" x14ac:dyDescent="0.4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1"/>
      <c r="CG1538" s="1"/>
      <c r="CH1538" s="1"/>
      <c r="CI1538" s="1"/>
      <c r="CJ1538" s="1"/>
      <c r="CK1538" s="1"/>
      <c r="CL1538" s="1"/>
      <c r="CM1538" s="1"/>
      <c r="CN1538" s="1"/>
      <c r="CO1538" s="1"/>
      <c r="CP1538" s="1"/>
      <c r="CQ1538" s="1"/>
      <c r="CR1538" s="1"/>
      <c r="CS1538" s="1"/>
      <c r="CT1538" s="1"/>
      <c r="CU1538" s="1"/>
      <c r="CV1538" s="1"/>
      <c r="CW1538" s="1"/>
      <c r="CX1538" s="1"/>
      <c r="CY1538" s="1"/>
      <c r="CZ1538" s="1"/>
      <c r="DA1538" s="1"/>
      <c r="DB1538" s="1"/>
      <c r="DC1538" s="1"/>
      <c r="DD1538" s="1"/>
      <c r="DE1538" s="1"/>
    </row>
    <row r="1539" spans="1:109" x14ac:dyDescent="0.4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1"/>
      <c r="CG1539" s="1"/>
      <c r="CH1539" s="1"/>
      <c r="CI1539" s="1"/>
      <c r="CJ1539" s="1"/>
      <c r="CK1539" s="1"/>
      <c r="CL1539" s="1"/>
      <c r="CM1539" s="1"/>
      <c r="CN1539" s="1"/>
      <c r="CO1539" s="1"/>
      <c r="CP1539" s="1"/>
      <c r="CQ1539" s="1"/>
      <c r="CR1539" s="1"/>
      <c r="CS1539" s="1"/>
      <c r="CT1539" s="1"/>
      <c r="CU1539" s="1"/>
      <c r="CV1539" s="1"/>
      <c r="CW1539" s="1"/>
      <c r="CX1539" s="1"/>
      <c r="CY1539" s="1"/>
      <c r="CZ1539" s="1"/>
      <c r="DA1539" s="1"/>
      <c r="DB1539" s="1"/>
      <c r="DC1539" s="1"/>
      <c r="DD1539" s="1"/>
      <c r="DE1539" s="1"/>
    </row>
    <row r="1540" spans="1:109" x14ac:dyDescent="0.4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1"/>
      <c r="CG1540" s="1"/>
      <c r="CH1540" s="1"/>
      <c r="CI1540" s="1"/>
      <c r="CJ1540" s="1"/>
      <c r="CK1540" s="1"/>
      <c r="CL1540" s="1"/>
      <c r="CM1540" s="1"/>
      <c r="CN1540" s="1"/>
      <c r="CO1540" s="1"/>
      <c r="CP1540" s="1"/>
      <c r="CQ1540" s="1"/>
      <c r="CR1540" s="1"/>
      <c r="CS1540" s="1"/>
      <c r="CT1540" s="1"/>
      <c r="CU1540" s="1"/>
      <c r="CV1540" s="1"/>
      <c r="CW1540" s="1"/>
      <c r="CX1540" s="1"/>
      <c r="CY1540" s="1"/>
      <c r="CZ1540" s="1"/>
      <c r="DA1540" s="1"/>
      <c r="DB1540" s="1"/>
      <c r="DC1540" s="1"/>
      <c r="DD1540" s="1"/>
      <c r="DE1540" s="1"/>
    </row>
    <row r="1541" spans="1:109" x14ac:dyDescent="0.4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1"/>
      <c r="CG1541" s="1"/>
      <c r="CH1541" s="1"/>
      <c r="CI1541" s="1"/>
      <c r="CJ1541" s="1"/>
      <c r="CK1541" s="1"/>
      <c r="CL1541" s="1"/>
      <c r="CM1541" s="1"/>
      <c r="CN1541" s="1"/>
      <c r="CO1541" s="1"/>
      <c r="CP1541" s="1"/>
      <c r="CQ1541" s="1"/>
      <c r="CR1541" s="1"/>
      <c r="CS1541" s="1"/>
      <c r="CT1541" s="1"/>
      <c r="CU1541" s="1"/>
      <c r="CV1541" s="1"/>
      <c r="CW1541" s="1"/>
      <c r="CX1541" s="1"/>
      <c r="CY1541" s="1"/>
      <c r="CZ1541" s="1"/>
      <c r="DA1541" s="1"/>
      <c r="DB1541" s="1"/>
      <c r="DC1541" s="1"/>
      <c r="DD1541" s="1"/>
      <c r="DE1541" s="1"/>
    </row>
    <row r="1542" spans="1:109" x14ac:dyDescent="0.4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1"/>
      <c r="CG1542" s="1"/>
      <c r="CH1542" s="1"/>
      <c r="CI1542" s="1"/>
      <c r="CJ1542" s="1"/>
      <c r="CK1542" s="1"/>
      <c r="CL1542" s="1"/>
      <c r="CM1542" s="1"/>
      <c r="CN1542" s="1"/>
      <c r="CO1542" s="1"/>
      <c r="CP1542" s="1"/>
      <c r="CQ1542" s="1"/>
      <c r="CR1542" s="1"/>
      <c r="CS1542" s="1"/>
      <c r="CT1542" s="1"/>
      <c r="CU1542" s="1"/>
      <c r="CV1542" s="1"/>
      <c r="CW1542" s="1"/>
      <c r="CX1542" s="1"/>
      <c r="CY1542" s="1"/>
      <c r="CZ1542" s="1"/>
      <c r="DA1542" s="1"/>
      <c r="DB1542" s="1"/>
      <c r="DC1542" s="1"/>
      <c r="DD1542" s="1"/>
      <c r="DE1542" s="1"/>
    </row>
    <row r="1543" spans="1:109" x14ac:dyDescent="0.4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  <c r="CN1543" s="1"/>
      <c r="CO1543" s="1"/>
      <c r="CP1543" s="1"/>
      <c r="CQ1543" s="1"/>
      <c r="CR1543" s="1"/>
      <c r="CS1543" s="1"/>
      <c r="CT1543" s="1"/>
      <c r="CU1543" s="1"/>
      <c r="CV1543" s="1"/>
      <c r="CW1543" s="1"/>
      <c r="CX1543" s="1"/>
      <c r="CY1543" s="1"/>
      <c r="CZ1543" s="1"/>
      <c r="DA1543" s="1"/>
      <c r="DB1543" s="1"/>
      <c r="DC1543" s="1"/>
      <c r="DD1543" s="1"/>
      <c r="DE1543" s="1"/>
    </row>
    <row r="1544" spans="1:109" x14ac:dyDescent="0.4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1"/>
      <c r="CG1544" s="1"/>
      <c r="CH1544" s="1"/>
      <c r="CI1544" s="1"/>
      <c r="CJ1544" s="1"/>
      <c r="CK1544" s="1"/>
      <c r="CL1544" s="1"/>
      <c r="CM1544" s="1"/>
      <c r="CN1544" s="1"/>
      <c r="CO1544" s="1"/>
      <c r="CP1544" s="1"/>
      <c r="CQ1544" s="1"/>
      <c r="CR1544" s="1"/>
      <c r="CS1544" s="1"/>
      <c r="CT1544" s="1"/>
      <c r="CU1544" s="1"/>
      <c r="CV1544" s="1"/>
      <c r="CW1544" s="1"/>
      <c r="CX1544" s="1"/>
      <c r="CY1544" s="1"/>
      <c r="CZ1544" s="1"/>
      <c r="DA1544" s="1"/>
      <c r="DB1544" s="1"/>
      <c r="DC1544" s="1"/>
      <c r="DD1544" s="1"/>
      <c r="DE1544" s="1"/>
    </row>
    <row r="1545" spans="1:109" x14ac:dyDescent="0.4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1"/>
      <c r="CG1545" s="1"/>
      <c r="CH1545" s="1"/>
      <c r="CI1545" s="1"/>
      <c r="CJ1545" s="1"/>
      <c r="CK1545" s="1"/>
      <c r="CL1545" s="1"/>
      <c r="CM1545" s="1"/>
      <c r="CN1545" s="1"/>
      <c r="CO1545" s="1"/>
      <c r="CP1545" s="1"/>
      <c r="CQ1545" s="1"/>
      <c r="CR1545" s="1"/>
      <c r="CS1545" s="1"/>
      <c r="CT1545" s="1"/>
      <c r="CU1545" s="1"/>
      <c r="CV1545" s="1"/>
      <c r="CW1545" s="1"/>
      <c r="CX1545" s="1"/>
      <c r="CY1545" s="1"/>
      <c r="CZ1545" s="1"/>
      <c r="DA1545" s="1"/>
      <c r="DB1545" s="1"/>
      <c r="DC1545" s="1"/>
      <c r="DD1545" s="1"/>
      <c r="DE1545" s="1"/>
    </row>
    <row r="1546" spans="1:109" x14ac:dyDescent="0.4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1"/>
      <c r="CG1546" s="1"/>
      <c r="CH1546" s="1"/>
      <c r="CI1546" s="1"/>
      <c r="CJ1546" s="1"/>
      <c r="CK1546" s="1"/>
      <c r="CL1546" s="1"/>
      <c r="CM1546" s="1"/>
      <c r="CN1546" s="1"/>
      <c r="CO1546" s="1"/>
      <c r="CP1546" s="1"/>
      <c r="CQ1546" s="1"/>
      <c r="CR1546" s="1"/>
      <c r="CS1546" s="1"/>
      <c r="CT1546" s="1"/>
      <c r="CU1546" s="1"/>
      <c r="CV1546" s="1"/>
      <c r="CW1546" s="1"/>
      <c r="CX1546" s="1"/>
      <c r="CY1546" s="1"/>
      <c r="CZ1546" s="1"/>
      <c r="DA1546" s="1"/>
      <c r="DB1546" s="1"/>
      <c r="DC1546" s="1"/>
      <c r="DD1546" s="1"/>
      <c r="DE1546" s="1"/>
    </row>
    <row r="1547" spans="1:109" x14ac:dyDescent="0.4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1"/>
      <c r="CG1547" s="1"/>
      <c r="CH1547" s="1"/>
      <c r="CI1547" s="1"/>
      <c r="CJ1547" s="1"/>
      <c r="CK1547" s="1"/>
      <c r="CL1547" s="1"/>
      <c r="CM1547" s="1"/>
      <c r="CN1547" s="1"/>
      <c r="CO1547" s="1"/>
      <c r="CP1547" s="1"/>
      <c r="CQ1547" s="1"/>
      <c r="CR1547" s="1"/>
      <c r="CS1547" s="1"/>
      <c r="CT1547" s="1"/>
      <c r="CU1547" s="1"/>
      <c r="CV1547" s="1"/>
      <c r="CW1547" s="1"/>
      <c r="CX1547" s="1"/>
      <c r="CY1547" s="1"/>
      <c r="CZ1547" s="1"/>
      <c r="DA1547" s="1"/>
      <c r="DB1547" s="1"/>
      <c r="DC1547" s="1"/>
      <c r="DD1547" s="1"/>
      <c r="DE1547" s="1"/>
    </row>
    <row r="1548" spans="1:109" x14ac:dyDescent="0.4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1"/>
      <c r="CG1548" s="1"/>
      <c r="CH1548" s="1"/>
      <c r="CI1548" s="1"/>
      <c r="CJ1548" s="1"/>
      <c r="CK1548" s="1"/>
      <c r="CL1548" s="1"/>
      <c r="CM1548" s="1"/>
      <c r="CN1548" s="1"/>
      <c r="CO1548" s="1"/>
      <c r="CP1548" s="1"/>
      <c r="CQ1548" s="1"/>
      <c r="CR1548" s="1"/>
      <c r="CS1548" s="1"/>
      <c r="CT1548" s="1"/>
      <c r="CU1548" s="1"/>
      <c r="CV1548" s="1"/>
      <c r="CW1548" s="1"/>
      <c r="CX1548" s="1"/>
      <c r="CY1548" s="1"/>
      <c r="CZ1548" s="1"/>
      <c r="DA1548" s="1"/>
      <c r="DB1548" s="1"/>
      <c r="DC1548" s="1"/>
      <c r="DD1548" s="1"/>
      <c r="DE1548" s="1"/>
    </row>
    <row r="1549" spans="1:109" x14ac:dyDescent="0.4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1"/>
      <c r="CG1549" s="1"/>
      <c r="CH1549" s="1"/>
      <c r="CI1549" s="1"/>
      <c r="CJ1549" s="1"/>
      <c r="CK1549" s="1"/>
      <c r="CL1549" s="1"/>
      <c r="CM1549" s="1"/>
      <c r="CN1549" s="1"/>
      <c r="CO1549" s="1"/>
      <c r="CP1549" s="1"/>
      <c r="CQ1549" s="1"/>
      <c r="CR1549" s="1"/>
      <c r="CS1549" s="1"/>
      <c r="CT1549" s="1"/>
      <c r="CU1549" s="1"/>
      <c r="CV1549" s="1"/>
      <c r="CW1549" s="1"/>
      <c r="CX1549" s="1"/>
      <c r="CY1549" s="1"/>
      <c r="CZ1549" s="1"/>
      <c r="DA1549" s="1"/>
      <c r="DB1549" s="1"/>
      <c r="DC1549" s="1"/>
      <c r="DD1549" s="1"/>
      <c r="DE1549" s="1"/>
    </row>
    <row r="1550" spans="1:109" x14ac:dyDescent="0.4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1"/>
      <c r="CG1550" s="1"/>
      <c r="CH1550" s="1"/>
      <c r="CI1550" s="1"/>
      <c r="CJ1550" s="1"/>
      <c r="CK1550" s="1"/>
      <c r="CL1550" s="1"/>
      <c r="CM1550" s="1"/>
      <c r="CN1550" s="1"/>
      <c r="CO1550" s="1"/>
      <c r="CP1550" s="1"/>
      <c r="CQ1550" s="1"/>
      <c r="CR1550" s="1"/>
      <c r="CS1550" s="1"/>
      <c r="CT1550" s="1"/>
      <c r="CU1550" s="1"/>
      <c r="CV1550" s="1"/>
      <c r="CW1550" s="1"/>
      <c r="CX1550" s="1"/>
      <c r="CY1550" s="1"/>
      <c r="CZ1550" s="1"/>
      <c r="DA1550" s="1"/>
      <c r="DB1550" s="1"/>
      <c r="DC1550" s="1"/>
      <c r="DD1550" s="1"/>
      <c r="DE1550" s="1"/>
    </row>
    <row r="1551" spans="1:109" x14ac:dyDescent="0.4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1"/>
      <c r="CG1551" s="1"/>
      <c r="CH1551" s="1"/>
      <c r="CI1551" s="1"/>
      <c r="CJ1551" s="1"/>
      <c r="CK1551" s="1"/>
      <c r="CL1551" s="1"/>
      <c r="CM1551" s="1"/>
      <c r="CN1551" s="1"/>
      <c r="CO1551" s="1"/>
      <c r="CP1551" s="1"/>
      <c r="CQ1551" s="1"/>
      <c r="CR1551" s="1"/>
      <c r="CS1551" s="1"/>
      <c r="CT1551" s="1"/>
      <c r="CU1551" s="1"/>
      <c r="CV1551" s="1"/>
      <c r="CW1551" s="1"/>
      <c r="CX1551" s="1"/>
      <c r="CY1551" s="1"/>
      <c r="CZ1551" s="1"/>
      <c r="DA1551" s="1"/>
      <c r="DB1551" s="1"/>
      <c r="DC1551" s="1"/>
      <c r="DD1551" s="1"/>
      <c r="DE1551" s="1"/>
    </row>
    <row r="1552" spans="1:109" x14ac:dyDescent="0.4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1"/>
      <c r="CG1552" s="1"/>
      <c r="CH1552" s="1"/>
      <c r="CI1552" s="1"/>
      <c r="CJ1552" s="1"/>
      <c r="CK1552" s="1"/>
      <c r="CL1552" s="1"/>
      <c r="CM1552" s="1"/>
      <c r="CN1552" s="1"/>
      <c r="CO1552" s="1"/>
      <c r="CP1552" s="1"/>
      <c r="CQ1552" s="1"/>
      <c r="CR1552" s="1"/>
      <c r="CS1552" s="1"/>
      <c r="CT1552" s="1"/>
      <c r="CU1552" s="1"/>
      <c r="CV1552" s="1"/>
      <c r="CW1552" s="1"/>
      <c r="CX1552" s="1"/>
      <c r="CY1552" s="1"/>
      <c r="CZ1552" s="1"/>
      <c r="DA1552" s="1"/>
      <c r="DB1552" s="1"/>
      <c r="DC1552" s="1"/>
      <c r="DD1552" s="1"/>
      <c r="DE1552" s="1"/>
    </row>
    <row r="1553" spans="1:109" x14ac:dyDescent="0.4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1"/>
      <c r="CG1553" s="1"/>
      <c r="CH1553" s="1"/>
      <c r="CI1553" s="1"/>
      <c r="CJ1553" s="1"/>
      <c r="CK1553" s="1"/>
      <c r="CL1553" s="1"/>
      <c r="CM1553" s="1"/>
      <c r="CN1553" s="1"/>
      <c r="CO1553" s="1"/>
      <c r="CP1553" s="1"/>
      <c r="CQ1553" s="1"/>
      <c r="CR1553" s="1"/>
      <c r="CS1553" s="1"/>
      <c r="CT1553" s="1"/>
      <c r="CU1553" s="1"/>
      <c r="CV1553" s="1"/>
      <c r="CW1553" s="1"/>
      <c r="CX1553" s="1"/>
      <c r="CY1553" s="1"/>
      <c r="CZ1553" s="1"/>
      <c r="DA1553" s="1"/>
      <c r="DB1553" s="1"/>
      <c r="DC1553" s="1"/>
      <c r="DD1553" s="1"/>
      <c r="DE1553" s="1"/>
    </row>
    <row r="1554" spans="1:109" x14ac:dyDescent="0.4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1"/>
      <c r="CG1554" s="1"/>
      <c r="CH1554" s="1"/>
      <c r="CI1554" s="1"/>
      <c r="CJ1554" s="1"/>
      <c r="CK1554" s="1"/>
      <c r="CL1554" s="1"/>
      <c r="CM1554" s="1"/>
      <c r="CN1554" s="1"/>
      <c r="CO1554" s="1"/>
      <c r="CP1554" s="1"/>
      <c r="CQ1554" s="1"/>
      <c r="CR1554" s="1"/>
      <c r="CS1554" s="1"/>
      <c r="CT1554" s="1"/>
      <c r="CU1554" s="1"/>
      <c r="CV1554" s="1"/>
      <c r="CW1554" s="1"/>
      <c r="CX1554" s="1"/>
      <c r="CY1554" s="1"/>
      <c r="CZ1554" s="1"/>
      <c r="DA1554" s="1"/>
      <c r="DB1554" s="1"/>
      <c r="DC1554" s="1"/>
      <c r="DD1554" s="1"/>
      <c r="DE1554" s="1"/>
    </row>
    <row r="1555" spans="1:109" x14ac:dyDescent="0.4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1"/>
      <c r="CG1555" s="1"/>
      <c r="CH1555" s="1"/>
      <c r="CI1555" s="1"/>
      <c r="CJ1555" s="1"/>
      <c r="CK1555" s="1"/>
      <c r="CL1555" s="1"/>
      <c r="CM1555" s="1"/>
      <c r="CN1555" s="1"/>
      <c r="CO1555" s="1"/>
      <c r="CP1555" s="1"/>
      <c r="CQ1555" s="1"/>
      <c r="CR1555" s="1"/>
      <c r="CS1555" s="1"/>
      <c r="CT1555" s="1"/>
      <c r="CU1555" s="1"/>
      <c r="CV1555" s="1"/>
      <c r="CW1555" s="1"/>
      <c r="CX1555" s="1"/>
      <c r="CY1555" s="1"/>
      <c r="CZ1555" s="1"/>
      <c r="DA1555" s="1"/>
      <c r="DB1555" s="1"/>
      <c r="DC1555" s="1"/>
      <c r="DD1555" s="1"/>
      <c r="DE1555" s="1"/>
    </row>
    <row r="1556" spans="1:109" x14ac:dyDescent="0.4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1"/>
      <c r="CG1556" s="1"/>
      <c r="CH1556" s="1"/>
      <c r="CI1556" s="1"/>
      <c r="CJ1556" s="1"/>
      <c r="CK1556" s="1"/>
      <c r="CL1556" s="1"/>
      <c r="CM1556" s="1"/>
      <c r="CN1556" s="1"/>
      <c r="CO1556" s="1"/>
      <c r="CP1556" s="1"/>
      <c r="CQ1556" s="1"/>
      <c r="CR1556" s="1"/>
      <c r="CS1556" s="1"/>
      <c r="CT1556" s="1"/>
      <c r="CU1556" s="1"/>
      <c r="CV1556" s="1"/>
      <c r="CW1556" s="1"/>
      <c r="CX1556" s="1"/>
      <c r="CY1556" s="1"/>
      <c r="CZ1556" s="1"/>
      <c r="DA1556" s="1"/>
      <c r="DB1556" s="1"/>
      <c r="DC1556" s="1"/>
      <c r="DD1556" s="1"/>
      <c r="DE1556" s="1"/>
    </row>
    <row r="1557" spans="1:109" x14ac:dyDescent="0.4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1"/>
      <c r="CG1557" s="1"/>
      <c r="CH1557" s="1"/>
      <c r="CI1557" s="1"/>
      <c r="CJ1557" s="1"/>
      <c r="CK1557" s="1"/>
      <c r="CL1557" s="1"/>
      <c r="CM1557" s="1"/>
      <c r="CN1557" s="1"/>
      <c r="CO1557" s="1"/>
      <c r="CP1557" s="1"/>
      <c r="CQ1557" s="1"/>
      <c r="CR1557" s="1"/>
      <c r="CS1557" s="1"/>
      <c r="CT1557" s="1"/>
      <c r="CU1557" s="1"/>
      <c r="CV1557" s="1"/>
      <c r="CW1557" s="1"/>
      <c r="CX1557" s="1"/>
      <c r="CY1557" s="1"/>
      <c r="CZ1557" s="1"/>
      <c r="DA1557" s="1"/>
      <c r="DB1557" s="1"/>
      <c r="DC1557" s="1"/>
      <c r="DD1557" s="1"/>
      <c r="DE1557" s="1"/>
    </row>
    <row r="1558" spans="1:109" x14ac:dyDescent="0.4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1"/>
      <c r="CG1558" s="1"/>
      <c r="CH1558" s="1"/>
      <c r="CI1558" s="1"/>
      <c r="CJ1558" s="1"/>
      <c r="CK1558" s="1"/>
      <c r="CL1558" s="1"/>
      <c r="CM1558" s="1"/>
      <c r="CN1558" s="1"/>
      <c r="CO1558" s="1"/>
      <c r="CP1558" s="1"/>
      <c r="CQ1558" s="1"/>
      <c r="CR1558" s="1"/>
      <c r="CS1558" s="1"/>
      <c r="CT1558" s="1"/>
      <c r="CU1558" s="1"/>
      <c r="CV1558" s="1"/>
      <c r="CW1558" s="1"/>
      <c r="CX1558" s="1"/>
      <c r="CY1558" s="1"/>
      <c r="CZ1558" s="1"/>
      <c r="DA1558" s="1"/>
      <c r="DB1558" s="1"/>
      <c r="DC1558" s="1"/>
      <c r="DD1558" s="1"/>
      <c r="DE1558" s="1"/>
    </row>
    <row r="1559" spans="1:109" x14ac:dyDescent="0.4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1"/>
      <c r="CG1559" s="1"/>
      <c r="CH1559" s="1"/>
      <c r="CI1559" s="1"/>
      <c r="CJ1559" s="1"/>
      <c r="CK1559" s="1"/>
      <c r="CL1559" s="1"/>
      <c r="CM1559" s="1"/>
      <c r="CN1559" s="1"/>
      <c r="CO1559" s="1"/>
      <c r="CP1559" s="1"/>
      <c r="CQ1559" s="1"/>
      <c r="CR1559" s="1"/>
      <c r="CS1559" s="1"/>
      <c r="CT1559" s="1"/>
      <c r="CU1559" s="1"/>
      <c r="CV1559" s="1"/>
      <c r="CW1559" s="1"/>
      <c r="CX1559" s="1"/>
      <c r="CY1559" s="1"/>
      <c r="CZ1559" s="1"/>
      <c r="DA1559" s="1"/>
      <c r="DB1559" s="1"/>
      <c r="DC1559" s="1"/>
      <c r="DD1559" s="1"/>
      <c r="DE1559" s="1"/>
    </row>
    <row r="1560" spans="1:109" x14ac:dyDescent="0.4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1"/>
      <c r="CG1560" s="1"/>
      <c r="CH1560" s="1"/>
      <c r="CI1560" s="1"/>
      <c r="CJ1560" s="1"/>
      <c r="CK1560" s="1"/>
      <c r="CL1560" s="1"/>
      <c r="CM1560" s="1"/>
      <c r="CN1560" s="1"/>
      <c r="CO1560" s="1"/>
      <c r="CP1560" s="1"/>
      <c r="CQ1560" s="1"/>
      <c r="CR1560" s="1"/>
      <c r="CS1560" s="1"/>
      <c r="CT1560" s="1"/>
      <c r="CU1560" s="1"/>
      <c r="CV1560" s="1"/>
      <c r="CW1560" s="1"/>
      <c r="CX1560" s="1"/>
      <c r="CY1560" s="1"/>
      <c r="CZ1560" s="1"/>
      <c r="DA1560" s="1"/>
      <c r="DB1560" s="1"/>
      <c r="DC1560" s="1"/>
      <c r="DD1560" s="1"/>
      <c r="DE1560" s="1"/>
    </row>
    <row r="1561" spans="1:109" x14ac:dyDescent="0.4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1"/>
      <c r="CG1561" s="1"/>
      <c r="CH1561" s="1"/>
      <c r="CI1561" s="1"/>
      <c r="CJ1561" s="1"/>
      <c r="CK1561" s="1"/>
      <c r="CL1561" s="1"/>
      <c r="CM1561" s="1"/>
      <c r="CN1561" s="1"/>
      <c r="CO1561" s="1"/>
      <c r="CP1561" s="1"/>
      <c r="CQ1561" s="1"/>
      <c r="CR1561" s="1"/>
      <c r="CS1561" s="1"/>
      <c r="CT1561" s="1"/>
      <c r="CU1561" s="1"/>
      <c r="CV1561" s="1"/>
      <c r="CW1561" s="1"/>
      <c r="CX1561" s="1"/>
      <c r="CY1561" s="1"/>
      <c r="CZ1561" s="1"/>
      <c r="DA1561" s="1"/>
      <c r="DB1561" s="1"/>
      <c r="DC1561" s="1"/>
      <c r="DD1561" s="1"/>
      <c r="DE1561" s="1"/>
    </row>
    <row r="1562" spans="1:109" x14ac:dyDescent="0.4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1"/>
      <c r="CG1562" s="1"/>
      <c r="CH1562" s="1"/>
      <c r="CI1562" s="1"/>
      <c r="CJ1562" s="1"/>
      <c r="CK1562" s="1"/>
      <c r="CL1562" s="1"/>
      <c r="CM1562" s="1"/>
      <c r="CN1562" s="1"/>
      <c r="CO1562" s="1"/>
      <c r="CP1562" s="1"/>
      <c r="CQ1562" s="1"/>
      <c r="CR1562" s="1"/>
      <c r="CS1562" s="1"/>
      <c r="CT1562" s="1"/>
      <c r="CU1562" s="1"/>
      <c r="CV1562" s="1"/>
      <c r="CW1562" s="1"/>
      <c r="CX1562" s="1"/>
      <c r="CY1562" s="1"/>
      <c r="CZ1562" s="1"/>
      <c r="DA1562" s="1"/>
      <c r="DB1562" s="1"/>
      <c r="DC1562" s="1"/>
      <c r="DD1562" s="1"/>
      <c r="DE1562" s="1"/>
    </row>
    <row r="1563" spans="1:109" x14ac:dyDescent="0.4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1"/>
      <c r="CG1563" s="1"/>
      <c r="CH1563" s="1"/>
      <c r="CI1563" s="1"/>
      <c r="CJ1563" s="1"/>
      <c r="CK1563" s="1"/>
      <c r="CL1563" s="1"/>
      <c r="CM1563" s="1"/>
      <c r="CN1563" s="1"/>
      <c r="CO1563" s="1"/>
      <c r="CP1563" s="1"/>
      <c r="CQ1563" s="1"/>
      <c r="CR1563" s="1"/>
      <c r="CS1563" s="1"/>
      <c r="CT1563" s="1"/>
      <c r="CU1563" s="1"/>
      <c r="CV1563" s="1"/>
      <c r="CW1563" s="1"/>
      <c r="CX1563" s="1"/>
      <c r="CY1563" s="1"/>
      <c r="CZ1563" s="1"/>
      <c r="DA1563" s="1"/>
      <c r="DB1563" s="1"/>
      <c r="DC1563" s="1"/>
      <c r="DD1563" s="1"/>
      <c r="DE1563" s="1"/>
    </row>
    <row r="1564" spans="1:109" x14ac:dyDescent="0.4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1"/>
      <c r="CG1564" s="1"/>
      <c r="CH1564" s="1"/>
      <c r="CI1564" s="1"/>
      <c r="CJ1564" s="1"/>
      <c r="CK1564" s="1"/>
      <c r="CL1564" s="1"/>
      <c r="CM1564" s="1"/>
      <c r="CN1564" s="1"/>
      <c r="CO1564" s="1"/>
      <c r="CP1564" s="1"/>
      <c r="CQ1564" s="1"/>
      <c r="CR1564" s="1"/>
      <c r="CS1564" s="1"/>
      <c r="CT1564" s="1"/>
      <c r="CU1564" s="1"/>
      <c r="CV1564" s="1"/>
      <c r="CW1564" s="1"/>
      <c r="CX1564" s="1"/>
      <c r="CY1564" s="1"/>
      <c r="CZ1564" s="1"/>
      <c r="DA1564" s="1"/>
      <c r="DB1564" s="1"/>
      <c r="DC1564" s="1"/>
      <c r="DD1564" s="1"/>
      <c r="DE1564" s="1"/>
    </row>
    <row r="1565" spans="1:109" x14ac:dyDescent="0.4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  <c r="BV1565" s="1"/>
      <c r="BW1565" s="1"/>
      <c r="BX1565" s="1"/>
      <c r="BY1565" s="1"/>
      <c r="BZ1565" s="1"/>
      <c r="CA1565" s="1"/>
      <c r="CB1565" s="1"/>
      <c r="CC1565" s="1"/>
      <c r="CD1565" s="1"/>
      <c r="CE1565" s="1"/>
      <c r="CF1565" s="1"/>
      <c r="CG1565" s="1"/>
      <c r="CH1565" s="1"/>
      <c r="CI1565" s="1"/>
      <c r="CJ1565" s="1"/>
      <c r="CK1565" s="1"/>
      <c r="CL1565" s="1"/>
      <c r="CM1565" s="1"/>
      <c r="CN1565" s="1"/>
      <c r="CO1565" s="1"/>
      <c r="CP1565" s="1"/>
      <c r="CQ1565" s="1"/>
      <c r="CR1565" s="1"/>
      <c r="CS1565" s="1"/>
      <c r="CT1565" s="1"/>
      <c r="CU1565" s="1"/>
      <c r="CV1565" s="1"/>
      <c r="CW1565" s="1"/>
      <c r="CX1565" s="1"/>
      <c r="CY1565" s="1"/>
      <c r="CZ1565" s="1"/>
      <c r="DA1565" s="1"/>
      <c r="DB1565" s="1"/>
      <c r="DC1565" s="1"/>
      <c r="DD1565" s="1"/>
      <c r="DE1565" s="1"/>
    </row>
    <row r="1566" spans="1:109" x14ac:dyDescent="0.4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  <c r="BV1566" s="1"/>
      <c r="BW1566" s="1"/>
      <c r="BX1566" s="1"/>
      <c r="BY1566" s="1"/>
      <c r="BZ1566" s="1"/>
      <c r="CA1566" s="1"/>
      <c r="CB1566" s="1"/>
      <c r="CC1566" s="1"/>
      <c r="CD1566" s="1"/>
      <c r="CE1566" s="1"/>
      <c r="CF1566" s="1"/>
      <c r="CG1566" s="1"/>
      <c r="CH1566" s="1"/>
      <c r="CI1566" s="1"/>
      <c r="CJ1566" s="1"/>
      <c r="CK1566" s="1"/>
      <c r="CL1566" s="1"/>
      <c r="CM1566" s="1"/>
      <c r="CN1566" s="1"/>
      <c r="CO1566" s="1"/>
      <c r="CP1566" s="1"/>
      <c r="CQ1566" s="1"/>
      <c r="CR1566" s="1"/>
      <c r="CS1566" s="1"/>
      <c r="CT1566" s="1"/>
      <c r="CU1566" s="1"/>
      <c r="CV1566" s="1"/>
      <c r="CW1566" s="1"/>
      <c r="CX1566" s="1"/>
      <c r="CY1566" s="1"/>
      <c r="CZ1566" s="1"/>
      <c r="DA1566" s="1"/>
      <c r="DB1566" s="1"/>
      <c r="DC1566" s="1"/>
      <c r="DD1566" s="1"/>
      <c r="DE1566" s="1"/>
    </row>
    <row r="1567" spans="1:109" x14ac:dyDescent="0.4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1"/>
      <c r="CG1567" s="1"/>
      <c r="CH1567" s="1"/>
      <c r="CI1567" s="1"/>
      <c r="CJ1567" s="1"/>
      <c r="CK1567" s="1"/>
      <c r="CL1567" s="1"/>
      <c r="CM1567" s="1"/>
      <c r="CN1567" s="1"/>
      <c r="CO1567" s="1"/>
      <c r="CP1567" s="1"/>
      <c r="CQ1567" s="1"/>
      <c r="CR1567" s="1"/>
      <c r="CS1567" s="1"/>
      <c r="CT1567" s="1"/>
      <c r="CU1567" s="1"/>
      <c r="CV1567" s="1"/>
      <c r="CW1567" s="1"/>
      <c r="CX1567" s="1"/>
      <c r="CY1567" s="1"/>
      <c r="CZ1567" s="1"/>
      <c r="DA1567" s="1"/>
      <c r="DB1567" s="1"/>
      <c r="DC1567" s="1"/>
      <c r="DD1567" s="1"/>
      <c r="DE1567" s="1"/>
    </row>
    <row r="1568" spans="1:109" x14ac:dyDescent="0.4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  <c r="BV1568" s="1"/>
      <c r="BW1568" s="1"/>
      <c r="BX1568" s="1"/>
      <c r="BY1568" s="1"/>
      <c r="BZ1568" s="1"/>
      <c r="CA1568" s="1"/>
      <c r="CB1568" s="1"/>
      <c r="CC1568" s="1"/>
      <c r="CD1568" s="1"/>
      <c r="CE1568" s="1"/>
      <c r="CF1568" s="1"/>
      <c r="CG1568" s="1"/>
      <c r="CH1568" s="1"/>
      <c r="CI1568" s="1"/>
      <c r="CJ1568" s="1"/>
      <c r="CK1568" s="1"/>
      <c r="CL1568" s="1"/>
      <c r="CM1568" s="1"/>
      <c r="CN1568" s="1"/>
      <c r="CO1568" s="1"/>
      <c r="CP1568" s="1"/>
      <c r="CQ1568" s="1"/>
      <c r="CR1568" s="1"/>
      <c r="CS1568" s="1"/>
      <c r="CT1568" s="1"/>
      <c r="CU1568" s="1"/>
      <c r="CV1568" s="1"/>
      <c r="CW1568" s="1"/>
      <c r="CX1568" s="1"/>
      <c r="CY1568" s="1"/>
      <c r="CZ1568" s="1"/>
      <c r="DA1568" s="1"/>
      <c r="DB1568" s="1"/>
      <c r="DC1568" s="1"/>
      <c r="DD1568" s="1"/>
      <c r="DE1568" s="1"/>
    </row>
    <row r="1569" spans="1:109" x14ac:dyDescent="0.4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  <c r="BV1569" s="1"/>
      <c r="BW1569" s="1"/>
      <c r="BX1569" s="1"/>
      <c r="BY1569" s="1"/>
      <c r="BZ1569" s="1"/>
      <c r="CA1569" s="1"/>
      <c r="CB1569" s="1"/>
      <c r="CC1569" s="1"/>
      <c r="CD1569" s="1"/>
      <c r="CE1569" s="1"/>
      <c r="CF1569" s="1"/>
      <c r="CG1569" s="1"/>
      <c r="CH1569" s="1"/>
      <c r="CI1569" s="1"/>
      <c r="CJ1569" s="1"/>
      <c r="CK1569" s="1"/>
      <c r="CL1569" s="1"/>
      <c r="CM1569" s="1"/>
      <c r="CN1569" s="1"/>
      <c r="CO1569" s="1"/>
      <c r="CP1569" s="1"/>
      <c r="CQ1569" s="1"/>
      <c r="CR1569" s="1"/>
      <c r="CS1569" s="1"/>
      <c r="CT1569" s="1"/>
      <c r="CU1569" s="1"/>
      <c r="CV1569" s="1"/>
      <c r="CW1569" s="1"/>
      <c r="CX1569" s="1"/>
      <c r="CY1569" s="1"/>
      <c r="CZ1569" s="1"/>
      <c r="DA1569" s="1"/>
      <c r="DB1569" s="1"/>
      <c r="DC1569" s="1"/>
      <c r="DD1569" s="1"/>
      <c r="DE1569" s="1"/>
    </row>
    <row r="1570" spans="1:109" x14ac:dyDescent="0.4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  <c r="BV1570" s="1"/>
      <c r="BW1570" s="1"/>
      <c r="BX1570" s="1"/>
      <c r="BY1570" s="1"/>
      <c r="BZ1570" s="1"/>
      <c r="CA1570" s="1"/>
      <c r="CB1570" s="1"/>
      <c r="CC1570" s="1"/>
      <c r="CD1570" s="1"/>
      <c r="CE1570" s="1"/>
      <c r="CF1570" s="1"/>
      <c r="CG1570" s="1"/>
      <c r="CH1570" s="1"/>
      <c r="CI1570" s="1"/>
      <c r="CJ1570" s="1"/>
      <c r="CK1570" s="1"/>
      <c r="CL1570" s="1"/>
      <c r="CM1570" s="1"/>
      <c r="CN1570" s="1"/>
      <c r="CO1570" s="1"/>
      <c r="CP1570" s="1"/>
      <c r="CQ1570" s="1"/>
      <c r="CR1570" s="1"/>
      <c r="CS1570" s="1"/>
      <c r="CT1570" s="1"/>
      <c r="CU1570" s="1"/>
      <c r="CV1570" s="1"/>
      <c r="CW1570" s="1"/>
      <c r="CX1570" s="1"/>
      <c r="CY1570" s="1"/>
      <c r="CZ1570" s="1"/>
      <c r="DA1570" s="1"/>
      <c r="DB1570" s="1"/>
      <c r="DC1570" s="1"/>
      <c r="DD1570" s="1"/>
      <c r="DE1570" s="1"/>
    </row>
    <row r="1571" spans="1:109" x14ac:dyDescent="0.4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CF1571" s="1"/>
      <c r="CG1571" s="1"/>
      <c r="CH1571" s="1"/>
      <c r="CI1571" s="1"/>
      <c r="CJ1571" s="1"/>
      <c r="CK1571" s="1"/>
      <c r="CL1571" s="1"/>
      <c r="CM1571" s="1"/>
      <c r="CN1571" s="1"/>
      <c r="CO1571" s="1"/>
      <c r="CP1571" s="1"/>
      <c r="CQ1571" s="1"/>
      <c r="CR1571" s="1"/>
      <c r="CS1571" s="1"/>
      <c r="CT1571" s="1"/>
      <c r="CU1571" s="1"/>
      <c r="CV1571" s="1"/>
      <c r="CW1571" s="1"/>
      <c r="CX1571" s="1"/>
      <c r="CY1571" s="1"/>
      <c r="CZ1571" s="1"/>
      <c r="DA1571" s="1"/>
      <c r="DB1571" s="1"/>
      <c r="DC1571" s="1"/>
      <c r="DD1571" s="1"/>
      <c r="DE1571" s="1"/>
    </row>
    <row r="1572" spans="1:109" x14ac:dyDescent="0.4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  <c r="BV1572" s="1"/>
      <c r="BW1572" s="1"/>
      <c r="BX1572" s="1"/>
      <c r="BY1572" s="1"/>
      <c r="BZ1572" s="1"/>
      <c r="CA1572" s="1"/>
      <c r="CB1572" s="1"/>
      <c r="CC1572" s="1"/>
      <c r="CD1572" s="1"/>
      <c r="CE1572" s="1"/>
      <c r="CF1572" s="1"/>
      <c r="CG1572" s="1"/>
      <c r="CH1572" s="1"/>
      <c r="CI1572" s="1"/>
      <c r="CJ1572" s="1"/>
      <c r="CK1572" s="1"/>
      <c r="CL1572" s="1"/>
      <c r="CM1572" s="1"/>
      <c r="CN1572" s="1"/>
      <c r="CO1572" s="1"/>
      <c r="CP1572" s="1"/>
      <c r="CQ1572" s="1"/>
      <c r="CR1572" s="1"/>
      <c r="CS1572" s="1"/>
      <c r="CT1572" s="1"/>
      <c r="CU1572" s="1"/>
      <c r="CV1572" s="1"/>
      <c r="CW1572" s="1"/>
      <c r="CX1572" s="1"/>
      <c r="CY1572" s="1"/>
      <c r="CZ1572" s="1"/>
      <c r="DA1572" s="1"/>
      <c r="DB1572" s="1"/>
      <c r="DC1572" s="1"/>
      <c r="DD1572" s="1"/>
      <c r="DE1572" s="1"/>
    </row>
    <row r="1573" spans="1:109" x14ac:dyDescent="0.4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  <c r="BV1573" s="1"/>
      <c r="BW1573" s="1"/>
      <c r="BX1573" s="1"/>
      <c r="BY1573" s="1"/>
      <c r="BZ1573" s="1"/>
      <c r="CA1573" s="1"/>
      <c r="CB1573" s="1"/>
      <c r="CC1573" s="1"/>
      <c r="CD1573" s="1"/>
      <c r="CE1573" s="1"/>
      <c r="CF1573" s="1"/>
      <c r="CG1573" s="1"/>
      <c r="CH1573" s="1"/>
      <c r="CI1573" s="1"/>
      <c r="CJ1573" s="1"/>
      <c r="CK1573" s="1"/>
      <c r="CL1573" s="1"/>
      <c r="CM1573" s="1"/>
      <c r="CN1573" s="1"/>
      <c r="CO1573" s="1"/>
      <c r="CP1573" s="1"/>
      <c r="CQ1573" s="1"/>
      <c r="CR1573" s="1"/>
      <c r="CS1573" s="1"/>
      <c r="CT1573" s="1"/>
      <c r="CU1573" s="1"/>
      <c r="CV1573" s="1"/>
      <c r="CW1573" s="1"/>
      <c r="CX1573" s="1"/>
      <c r="CY1573" s="1"/>
      <c r="CZ1573" s="1"/>
      <c r="DA1573" s="1"/>
      <c r="DB1573" s="1"/>
      <c r="DC1573" s="1"/>
      <c r="DD1573" s="1"/>
      <c r="DE1573" s="1"/>
    </row>
    <row r="1574" spans="1:109" x14ac:dyDescent="0.4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F1574" s="1"/>
      <c r="CG1574" s="1"/>
      <c r="CH1574" s="1"/>
      <c r="CI1574" s="1"/>
      <c r="CJ1574" s="1"/>
      <c r="CK1574" s="1"/>
      <c r="CL1574" s="1"/>
      <c r="CM1574" s="1"/>
      <c r="CN1574" s="1"/>
      <c r="CO1574" s="1"/>
      <c r="CP1574" s="1"/>
      <c r="CQ1574" s="1"/>
      <c r="CR1574" s="1"/>
      <c r="CS1574" s="1"/>
      <c r="CT1574" s="1"/>
      <c r="CU1574" s="1"/>
      <c r="CV1574" s="1"/>
      <c r="CW1574" s="1"/>
      <c r="CX1574" s="1"/>
      <c r="CY1574" s="1"/>
      <c r="CZ1574" s="1"/>
      <c r="DA1574" s="1"/>
      <c r="DB1574" s="1"/>
      <c r="DC1574" s="1"/>
      <c r="DD1574" s="1"/>
      <c r="DE1574" s="1"/>
    </row>
    <row r="1575" spans="1:109" x14ac:dyDescent="0.4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F1575" s="1"/>
      <c r="CG1575" s="1"/>
      <c r="CH1575" s="1"/>
      <c r="CI1575" s="1"/>
      <c r="CJ1575" s="1"/>
      <c r="CK1575" s="1"/>
      <c r="CL1575" s="1"/>
      <c r="CM1575" s="1"/>
      <c r="CN1575" s="1"/>
      <c r="CO1575" s="1"/>
      <c r="CP1575" s="1"/>
      <c r="CQ1575" s="1"/>
      <c r="CR1575" s="1"/>
      <c r="CS1575" s="1"/>
      <c r="CT1575" s="1"/>
      <c r="CU1575" s="1"/>
      <c r="CV1575" s="1"/>
      <c r="CW1575" s="1"/>
      <c r="CX1575" s="1"/>
      <c r="CY1575" s="1"/>
      <c r="CZ1575" s="1"/>
      <c r="DA1575" s="1"/>
      <c r="DB1575" s="1"/>
      <c r="DC1575" s="1"/>
      <c r="DD1575" s="1"/>
      <c r="DE1575" s="1"/>
    </row>
    <row r="1576" spans="1:109" x14ac:dyDescent="0.4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  <c r="BV1576" s="1"/>
      <c r="BW1576" s="1"/>
      <c r="BX1576" s="1"/>
      <c r="BY1576" s="1"/>
      <c r="BZ1576" s="1"/>
      <c r="CA1576" s="1"/>
      <c r="CB1576" s="1"/>
      <c r="CC1576" s="1"/>
      <c r="CD1576" s="1"/>
      <c r="CE1576" s="1"/>
      <c r="CF1576" s="1"/>
      <c r="CG1576" s="1"/>
      <c r="CH1576" s="1"/>
      <c r="CI1576" s="1"/>
      <c r="CJ1576" s="1"/>
      <c r="CK1576" s="1"/>
      <c r="CL1576" s="1"/>
      <c r="CM1576" s="1"/>
      <c r="CN1576" s="1"/>
      <c r="CO1576" s="1"/>
      <c r="CP1576" s="1"/>
      <c r="CQ1576" s="1"/>
      <c r="CR1576" s="1"/>
      <c r="CS1576" s="1"/>
      <c r="CT1576" s="1"/>
      <c r="CU1576" s="1"/>
      <c r="CV1576" s="1"/>
      <c r="CW1576" s="1"/>
      <c r="CX1576" s="1"/>
      <c r="CY1576" s="1"/>
      <c r="CZ1576" s="1"/>
      <c r="DA1576" s="1"/>
      <c r="DB1576" s="1"/>
      <c r="DC1576" s="1"/>
      <c r="DD1576" s="1"/>
      <c r="DE1576" s="1"/>
    </row>
    <row r="1577" spans="1:109" x14ac:dyDescent="0.4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  <c r="BV1577" s="1"/>
      <c r="BW1577" s="1"/>
      <c r="BX1577" s="1"/>
      <c r="BY1577" s="1"/>
      <c r="BZ1577" s="1"/>
      <c r="CA1577" s="1"/>
      <c r="CB1577" s="1"/>
      <c r="CC1577" s="1"/>
      <c r="CD1577" s="1"/>
      <c r="CE1577" s="1"/>
      <c r="CF1577" s="1"/>
      <c r="CG1577" s="1"/>
      <c r="CH1577" s="1"/>
      <c r="CI1577" s="1"/>
      <c r="CJ1577" s="1"/>
      <c r="CK1577" s="1"/>
      <c r="CL1577" s="1"/>
      <c r="CM1577" s="1"/>
      <c r="CN1577" s="1"/>
      <c r="CO1577" s="1"/>
      <c r="CP1577" s="1"/>
      <c r="CQ1577" s="1"/>
      <c r="CR1577" s="1"/>
      <c r="CS1577" s="1"/>
      <c r="CT1577" s="1"/>
      <c r="CU1577" s="1"/>
      <c r="CV1577" s="1"/>
      <c r="CW1577" s="1"/>
      <c r="CX1577" s="1"/>
      <c r="CY1577" s="1"/>
      <c r="CZ1577" s="1"/>
      <c r="DA1577" s="1"/>
      <c r="DB1577" s="1"/>
      <c r="DC1577" s="1"/>
      <c r="DD1577" s="1"/>
      <c r="DE1577" s="1"/>
    </row>
    <row r="1578" spans="1:109" x14ac:dyDescent="0.4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  <c r="BV1578" s="1"/>
      <c r="BW1578" s="1"/>
      <c r="BX1578" s="1"/>
      <c r="BY1578" s="1"/>
      <c r="BZ1578" s="1"/>
      <c r="CA1578" s="1"/>
      <c r="CB1578" s="1"/>
      <c r="CC1578" s="1"/>
      <c r="CD1578" s="1"/>
      <c r="CE1578" s="1"/>
      <c r="CF1578" s="1"/>
      <c r="CG1578" s="1"/>
      <c r="CH1578" s="1"/>
      <c r="CI1578" s="1"/>
      <c r="CJ1578" s="1"/>
      <c r="CK1578" s="1"/>
      <c r="CL1578" s="1"/>
      <c r="CM1578" s="1"/>
      <c r="CN1578" s="1"/>
      <c r="CO1578" s="1"/>
      <c r="CP1578" s="1"/>
      <c r="CQ1578" s="1"/>
      <c r="CR1578" s="1"/>
      <c r="CS1578" s="1"/>
      <c r="CT1578" s="1"/>
      <c r="CU1578" s="1"/>
      <c r="CV1578" s="1"/>
      <c r="CW1578" s="1"/>
      <c r="CX1578" s="1"/>
      <c r="CY1578" s="1"/>
      <c r="CZ1578" s="1"/>
      <c r="DA1578" s="1"/>
      <c r="DB1578" s="1"/>
      <c r="DC1578" s="1"/>
      <c r="DD1578" s="1"/>
      <c r="DE1578" s="1"/>
    </row>
    <row r="1579" spans="1:109" x14ac:dyDescent="0.4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  <c r="BV1579" s="1"/>
      <c r="BW1579" s="1"/>
      <c r="BX1579" s="1"/>
      <c r="BY1579" s="1"/>
      <c r="BZ1579" s="1"/>
      <c r="CA1579" s="1"/>
      <c r="CB1579" s="1"/>
      <c r="CC1579" s="1"/>
      <c r="CD1579" s="1"/>
      <c r="CE1579" s="1"/>
      <c r="CF1579" s="1"/>
      <c r="CG1579" s="1"/>
      <c r="CH1579" s="1"/>
      <c r="CI1579" s="1"/>
      <c r="CJ1579" s="1"/>
      <c r="CK1579" s="1"/>
      <c r="CL1579" s="1"/>
      <c r="CM1579" s="1"/>
      <c r="CN1579" s="1"/>
      <c r="CO1579" s="1"/>
      <c r="CP1579" s="1"/>
      <c r="CQ1579" s="1"/>
      <c r="CR1579" s="1"/>
      <c r="CS1579" s="1"/>
      <c r="CT1579" s="1"/>
      <c r="CU1579" s="1"/>
      <c r="CV1579" s="1"/>
      <c r="CW1579" s="1"/>
      <c r="CX1579" s="1"/>
      <c r="CY1579" s="1"/>
      <c r="CZ1579" s="1"/>
      <c r="DA1579" s="1"/>
      <c r="DB1579" s="1"/>
      <c r="DC1579" s="1"/>
      <c r="DD1579" s="1"/>
      <c r="DE1579" s="1"/>
    </row>
    <row r="1580" spans="1:109" x14ac:dyDescent="0.4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  <c r="BV1580" s="1"/>
      <c r="BW1580" s="1"/>
      <c r="BX1580" s="1"/>
      <c r="BY1580" s="1"/>
      <c r="BZ1580" s="1"/>
      <c r="CA1580" s="1"/>
      <c r="CB1580" s="1"/>
      <c r="CC1580" s="1"/>
      <c r="CD1580" s="1"/>
      <c r="CE1580" s="1"/>
      <c r="CF1580" s="1"/>
      <c r="CG1580" s="1"/>
      <c r="CH1580" s="1"/>
      <c r="CI1580" s="1"/>
      <c r="CJ1580" s="1"/>
      <c r="CK1580" s="1"/>
      <c r="CL1580" s="1"/>
      <c r="CM1580" s="1"/>
      <c r="CN1580" s="1"/>
      <c r="CO1580" s="1"/>
      <c r="CP1580" s="1"/>
      <c r="CQ1580" s="1"/>
      <c r="CR1580" s="1"/>
      <c r="CS1580" s="1"/>
      <c r="CT1580" s="1"/>
      <c r="CU1580" s="1"/>
      <c r="CV1580" s="1"/>
      <c r="CW1580" s="1"/>
      <c r="CX1580" s="1"/>
      <c r="CY1580" s="1"/>
      <c r="CZ1580" s="1"/>
      <c r="DA1580" s="1"/>
      <c r="DB1580" s="1"/>
      <c r="DC1580" s="1"/>
      <c r="DD1580" s="1"/>
      <c r="DE1580" s="1"/>
    </row>
    <row r="1581" spans="1:109" x14ac:dyDescent="0.4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  <c r="BV1581" s="1"/>
      <c r="BW1581" s="1"/>
      <c r="BX1581" s="1"/>
      <c r="BY1581" s="1"/>
      <c r="BZ1581" s="1"/>
      <c r="CA1581" s="1"/>
      <c r="CB1581" s="1"/>
      <c r="CC1581" s="1"/>
      <c r="CD1581" s="1"/>
      <c r="CE1581" s="1"/>
      <c r="CF1581" s="1"/>
      <c r="CG1581" s="1"/>
      <c r="CH1581" s="1"/>
      <c r="CI1581" s="1"/>
      <c r="CJ1581" s="1"/>
      <c r="CK1581" s="1"/>
      <c r="CL1581" s="1"/>
      <c r="CM1581" s="1"/>
      <c r="CN1581" s="1"/>
      <c r="CO1581" s="1"/>
      <c r="CP1581" s="1"/>
      <c r="CQ1581" s="1"/>
      <c r="CR1581" s="1"/>
      <c r="CS1581" s="1"/>
      <c r="CT1581" s="1"/>
      <c r="CU1581" s="1"/>
      <c r="CV1581" s="1"/>
      <c r="CW1581" s="1"/>
      <c r="CX1581" s="1"/>
      <c r="CY1581" s="1"/>
      <c r="CZ1581" s="1"/>
      <c r="DA1581" s="1"/>
      <c r="DB1581" s="1"/>
      <c r="DC1581" s="1"/>
      <c r="DD1581" s="1"/>
      <c r="DE1581" s="1"/>
    </row>
    <row r="1582" spans="1:109" x14ac:dyDescent="0.4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  <c r="BU1582" s="1"/>
      <c r="BV1582" s="1"/>
      <c r="BW1582" s="1"/>
      <c r="BX1582" s="1"/>
      <c r="BY1582" s="1"/>
      <c r="BZ1582" s="1"/>
      <c r="CA1582" s="1"/>
      <c r="CB1582" s="1"/>
      <c r="CC1582" s="1"/>
      <c r="CD1582" s="1"/>
      <c r="CE1582" s="1"/>
      <c r="CF1582" s="1"/>
      <c r="CG1582" s="1"/>
      <c r="CH1582" s="1"/>
      <c r="CI1582" s="1"/>
      <c r="CJ1582" s="1"/>
      <c r="CK1582" s="1"/>
      <c r="CL1582" s="1"/>
      <c r="CM1582" s="1"/>
      <c r="CN1582" s="1"/>
      <c r="CO1582" s="1"/>
      <c r="CP1582" s="1"/>
      <c r="CQ1582" s="1"/>
      <c r="CR1582" s="1"/>
      <c r="CS1582" s="1"/>
      <c r="CT1582" s="1"/>
      <c r="CU1582" s="1"/>
      <c r="CV1582" s="1"/>
      <c r="CW1582" s="1"/>
      <c r="CX1582" s="1"/>
      <c r="CY1582" s="1"/>
      <c r="CZ1582" s="1"/>
      <c r="DA1582" s="1"/>
      <c r="DB1582" s="1"/>
      <c r="DC1582" s="1"/>
      <c r="DD1582" s="1"/>
      <c r="DE1582" s="1"/>
    </row>
    <row r="1583" spans="1:109" x14ac:dyDescent="0.4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  <c r="BV1583" s="1"/>
      <c r="BW1583" s="1"/>
      <c r="BX1583" s="1"/>
      <c r="BY1583" s="1"/>
      <c r="BZ1583" s="1"/>
      <c r="CA1583" s="1"/>
      <c r="CB1583" s="1"/>
      <c r="CC1583" s="1"/>
      <c r="CD1583" s="1"/>
      <c r="CE1583" s="1"/>
      <c r="CF1583" s="1"/>
      <c r="CG1583" s="1"/>
      <c r="CH1583" s="1"/>
      <c r="CI1583" s="1"/>
      <c r="CJ1583" s="1"/>
      <c r="CK1583" s="1"/>
      <c r="CL1583" s="1"/>
      <c r="CM1583" s="1"/>
      <c r="CN1583" s="1"/>
      <c r="CO1583" s="1"/>
      <c r="CP1583" s="1"/>
      <c r="CQ1583" s="1"/>
      <c r="CR1583" s="1"/>
      <c r="CS1583" s="1"/>
      <c r="CT1583" s="1"/>
      <c r="CU1583" s="1"/>
      <c r="CV1583" s="1"/>
      <c r="CW1583" s="1"/>
      <c r="CX1583" s="1"/>
      <c r="CY1583" s="1"/>
      <c r="CZ1583" s="1"/>
      <c r="DA1583" s="1"/>
      <c r="DB1583" s="1"/>
      <c r="DC1583" s="1"/>
      <c r="DD1583" s="1"/>
      <c r="DE1583" s="1"/>
    </row>
    <row r="1584" spans="1:109" x14ac:dyDescent="0.4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  <c r="BV1584" s="1"/>
      <c r="BW1584" s="1"/>
      <c r="BX1584" s="1"/>
      <c r="BY1584" s="1"/>
      <c r="BZ1584" s="1"/>
      <c r="CA1584" s="1"/>
      <c r="CB1584" s="1"/>
      <c r="CC1584" s="1"/>
      <c r="CD1584" s="1"/>
      <c r="CE1584" s="1"/>
      <c r="CF1584" s="1"/>
      <c r="CG1584" s="1"/>
      <c r="CH1584" s="1"/>
      <c r="CI1584" s="1"/>
      <c r="CJ1584" s="1"/>
      <c r="CK1584" s="1"/>
      <c r="CL1584" s="1"/>
      <c r="CM1584" s="1"/>
      <c r="CN1584" s="1"/>
      <c r="CO1584" s="1"/>
      <c r="CP1584" s="1"/>
      <c r="CQ1584" s="1"/>
      <c r="CR1584" s="1"/>
      <c r="CS1584" s="1"/>
      <c r="CT1584" s="1"/>
      <c r="CU1584" s="1"/>
      <c r="CV1584" s="1"/>
      <c r="CW1584" s="1"/>
      <c r="CX1584" s="1"/>
      <c r="CY1584" s="1"/>
      <c r="CZ1584" s="1"/>
      <c r="DA1584" s="1"/>
      <c r="DB1584" s="1"/>
      <c r="DC1584" s="1"/>
      <c r="DD1584" s="1"/>
      <c r="DE1584" s="1"/>
    </row>
    <row r="1585" spans="1:109" x14ac:dyDescent="0.4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  <c r="BV1585" s="1"/>
      <c r="BW1585" s="1"/>
      <c r="BX1585" s="1"/>
      <c r="BY1585" s="1"/>
      <c r="BZ1585" s="1"/>
      <c r="CA1585" s="1"/>
      <c r="CB1585" s="1"/>
      <c r="CC1585" s="1"/>
      <c r="CD1585" s="1"/>
      <c r="CE1585" s="1"/>
      <c r="CF1585" s="1"/>
      <c r="CG1585" s="1"/>
      <c r="CH1585" s="1"/>
      <c r="CI1585" s="1"/>
      <c r="CJ1585" s="1"/>
      <c r="CK1585" s="1"/>
      <c r="CL1585" s="1"/>
      <c r="CM1585" s="1"/>
      <c r="CN1585" s="1"/>
      <c r="CO1585" s="1"/>
      <c r="CP1585" s="1"/>
      <c r="CQ1585" s="1"/>
      <c r="CR1585" s="1"/>
      <c r="CS1585" s="1"/>
      <c r="CT1585" s="1"/>
      <c r="CU1585" s="1"/>
      <c r="CV1585" s="1"/>
      <c r="CW1585" s="1"/>
      <c r="CX1585" s="1"/>
      <c r="CY1585" s="1"/>
      <c r="CZ1585" s="1"/>
      <c r="DA1585" s="1"/>
      <c r="DB1585" s="1"/>
      <c r="DC1585" s="1"/>
      <c r="DD1585" s="1"/>
      <c r="DE1585" s="1"/>
    </row>
    <row r="1586" spans="1:109" x14ac:dyDescent="0.4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  <c r="BV1586" s="1"/>
      <c r="BW1586" s="1"/>
      <c r="BX1586" s="1"/>
      <c r="BY1586" s="1"/>
      <c r="BZ1586" s="1"/>
      <c r="CA1586" s="1"/>
      <c r="CB1586" s="1"/>
      <c r="CC1586" s="1"/>
      <c r="CD1586" s="1"/>
      <c r="CE1586" s="1"/>
      <c r="CF1586" s="1"/>
      <c r="CG1586" s="1"/>
      <c r="CH1586" s="1"/>
      <c r="CI1586" s="1"/>
      <c r="CJ1586" s="1"/>
      <c r="CK1586" s="1"/>
      <c r="CL1586" s="1"/>
      <c r="CM1586" s="1"/>
      <c r="CN1586" s="1"/>
      <c r="CO1586" s="1"/>
      <c r="CP1586" s="1"/>
      <c r="CQ1586" s="1"/>
      <c r="CR1586" s="1"/>
      <c r="CS1586" s="1"/>
      <c r="CT1586" s="1"/>
      <c r="CU1586" s="1"/>
      <c r="CV1586" s="1"/>
      <c r="CW1586" s="1"/>
      <c r="CX1586" s="1"/>
      <c r="CY1586" s="1"/>
      <c r="CZ1586" s="1"/>
      <c r="DA1586" s="1"/>
      <c r="DB1586" s="1"/>
      <c r="DC1586" s="1"/>
      <c r="DD1586" s="1"/>
      <c r="DE1586" s="1"/>
    </row>
    <row r="1587" spans="1:109" x14ac:dyDescent="0.4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  <c r="BV1587" s="1"/>
      <c r="BW1587" s="1"/>
      <c r="BX1587" s="1"/>
      <c r="BY1587" s="1"/>
      <c r="BZ1587" s="1"/>
      <c r="CA1587" s="1"/>
      <c r="CB1587" s="1"/>
      <c r="CC1587" s="1"/>
      <c r="CD1587" s="1"/>
      <c r="CE1587" s="1"/>
      <c r="CF1587" s="1"/>
      <c r="CG1587" s="1"/>
      <c r="CH1587" s="1"/>
      <c r="CI1587" s="1"/>
      <c r="CJ1587" s="1"/>
      <c r="CK1587" s="1"/>
      <c r="CL1587" s="1"/>
      <c r="CM1587" s="1"/>
      <c r="CN1587" s="1"/>
      <c r="CO1587" s="1"/>
      <c r="CP1587" s="1"/>
      <c r="CQ1587" s="1"/>
      <c r="CR1587" s="1"/>
      <c r="CS1587" s="1"/>
      <c r="CT1587" s="1"/>
      <c r="CU1587" s="1"/>
      <c r="CV1587" s="1"/>
      <c r="CW1587" s="1"/>
      <c r="CX1587" s="1"/>
      <c r="CY1587" s="1"/>
      <c r="CZ1587" s="1"/>
      <c r="DA1587" s="1"/>
      <c r="DB1587" s="1"/>
      <c r="DC1587" s="1"/>
      <c r="DD1587" s="1"/>
      <c r="DE1587" s="1"/>
    </row>
    <row r="1588" spans="1:109" x14ac:dyDescent="0.4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  <c r="BV1588" s="1"/>
      <c r="BW1588" s="1"/>
      <c r="BX1588" s="1"/>
      <c r="BY1588" s="1"/>
      <c r="BZ1588" s="1"/>
      <c r="CA1588" s="1"/>
      <c r="CB1588" s="1"/>
      <c r="CC1588" s="1"/>
      <c r="CD1588" s="1"/>
      <c r="CE1588" s="1"/>
      <c r="CF1588" s="1"/>
      <c r="CG1588" s="1"/>
      <c r="CH1588" s="1"/>
      <c r="CI1588" s="1"/>
      <c r="CJ1588" s="1"/>
      <c r="CK1588" s="1"/>
      <c r="CL1588" s="1"/>
      <c r="CM1588" s="1"/>
      <c r="CN1588" s="1"/>
      <c r="CO1588" s="1"/>
      <c r="CP1588" s="1"/>
      <c r="CQ1588" s="1"/>
      <c r="CR1588" s="1"/>
      <c r="CS1588" s="1"/>
      <c r="CT1588" s="1"/>
      <c r="CU1588" s="1"/>
      <c r="CV1588" s="1"/>
      <c r="CW1588" s="1"/>
      <c r="CX1588" s="1"/>
      <c r="CY1588" s="1"/>
      <c r="CZ1588" s="1"/>
      <c r="DA1588" s="1"/>
      <c r="DB1588" s="1"/>
      <c r="DC1588" s="1"/>
      <c r="DD1588" s="1"/>
      <c r="DE1588" s="1"/>
    </row>
    <row r="1589" spans="1:109" x14ac:dyDescent="0.4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  <c r="BV1589" s="1"/>
      <c r="BW1589" s="1"/>
      <c r="BX1589" s="1"/>
      <c r="BY1589" s="1"/>
      <c r="BZ1589" s="1"/>
      <c r="CA1589" s="1"/>
      <c r="CB1589" s="1"/>
      <c r="CC1589" s="1"/>
      <c r="CD1589" s="1"/>
      <c r="CE1589" s="1"/>
      <c r="CF1589" s="1"/>
      <c r="CG1589" s="1"/>
      <c r="CH1589" s="1"/>
      <c r="CI1589" s="1"/>
      <c r="CJ1589" s="1"/>
      <c r="CK1589" s="1"/>
      <c r="CL1589" s="1"/>
      <c r="CM1589" s="1"/>
      <c r="CN1589" s="1"/>
      <c r="CO1589" s="1"/>
      <c r="CP1589" s="1"/>
      <c r="CQ1589" s="1"/>
      <c r="CR1589" s="1"/>
      <c r="CS1589" s="1"/>
      <c r="CT1589" s="1"/>
      <c r="CU1589" s="1"/>
      <c r="CV1589" s="1"/>
      <c r="CW1589" s="1"/>
      <c r="CX1589" s="1"/>
      <c r="CY1589" s="1"/>
      <c r="CZ1589" s="1"/>
      <c r="DA1589" s="1"/>
      <c r="DB1589" s="1"/>
      <c r="DC1589" s="1"/>
      <c r="DD1589" s="1"/>
      <c r="DE1589" s="1"/>
    </row>
    <row r="1590" spans="1:109" x14ac:dyDescent="0.4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  <c r="BV1590" s="1"/>
      <c r="BW1590" s="1"/>
      <c r="BX1590" s="1"/>
      <c r="BY1590" s="1"/>
      <c r="BZ1590" s="1"/>
      <c r="CA1590" s="1"/>
      <c r="CB1590" s="1"/>
      <c r="CC1590" s="1"/>
      <c r="CD1590" s="1"/>
      <c r="CE1590" s="1"/>
      <c r="CF1590" s="1"/>
      <c r="CG1590" s="1"/>
      <c r="CH1590" s="1"/>
      <c r="CI1590" s="1"/>
      <c r="CJ1590" s="1"/>
      <c r="CK1590" s="1"/>
      <c r="CL1590" s="1"/>
      <c r="CM1590" s="1"/>
      <c r="CN1590" s="1"/>
      <c r="CO1590" s="1"/>
      <c r="CP1590" s="1"/>
      <c r="CQ1590" s="1"/>
      <c r="CR1590" s="1"/>
      <c r="CS1590" s="1"/>
      <c r="CT1590" s="1"/>
      <c r="CU1590" s="1"/>
      <c r="CV1590" s="1"/>
      <c r="CW1590" s="1"/>
      <c r="CX1590" s="1"/>
      <c r="CY1590" s="1"/>
      <c r="CZ1590" s="1"/>
      <c r="DA1590" s="1"/>
      <c r="DB1590" s="1"/>
      <c r="DC1590" s="1"/>
      <c r="DD1590" s="1"/>
      <c r="DE1590" s="1"/>
    </row>
    <row r="1591" spans="1:109" x14ac:dyDescent="0.4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  <c r="BV1591" s="1"/>
      <c r="BW1591" s="1"/>
      <c r="BX1591" s="1"/>
      <c r="BY1591" s="1"/>
      <c r="BZ1591" s="1"/>
      <c r="CA1591" s="1"/>
      <c r="CB1591" s="1"/>
      <c r="CC1591" s="1"/>
      <c r="CD1591" s="1"/>
      <c r="CE1591" s="1"/>
      <c r="CF1591" s="1"/>
      <c r="CG1591" s="1"/>
      <c r="CH1591" s="1"/>
      <c r="CI1591" s="1"/>
      <c r="CJ1591" s="1"/>
      <c r="CK1591" s="1"/>
      <c r="CL1591" s="1"/>
      <c r="CM1591" s="1"/>
      <c r="CN1591" s="1"/>
      <c r="CO1591" s="1"/>
      <c r="CP1591" s="1"/>
      <c r="CQ1591" s="1"/>
      <c r="CR1591" s="1"/>
      <c r="CS1591" s="1"/>
      <c r="CT1591" s="1"/>
      <c r="CU1591" s="1"/>
      <c r="CV1591" s="1"/>
      <c r="CW1591" s="1"/>
      <c r="CX1591" s="1"/>
      <c r="CY1591" s="1"/>
      <c r="CZ1591" s="1"/>
      <c r="DA1591" s="1"/>
      <c r="DB1591" s="1"/>
      <c r="DC1591" s="1"/>
      <c r="DD1591" s="1"/>
      <c r="DE1591" s="1"/>
    </row>
    <row r="1592" spans="1:109" x14ac:dyDescent="0.4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  <c r="BV1592" s="1"/>
      <c r="BW1592" s="1"/>
      <c r="BX1592" s="1"/>
      <c r="BY1592" s="1"/>
      <c r="BZ1592" s="1"/>
      <c r="CA1592" s="1"/>
      <c r="CB1592" s="1"/>
      <c r="CC1592" s="1"/>
      <c r="CD1592" s="1"/>
      <c r="CE1592" s="1"/>
      <c r="CF1592" s="1"/>
      <c r="CG1592" s="1"/>
      <c r="CH1592" s="1"/>
      <c r="CI1592" s="1"/>
      <c r="CJ1592" s="1"/>
      <c r="CK1592" s="1"/>
      <c r="CL1592" s="1"/>
      <c r="CM1592" s="1"/>
      <c r="CN1592" s="1"/>
      <c r="CO1592" s="1"/>
      <c r="CP1592" s="1"/>
      <c r="CQ1592" s="1"/>
      <c r="CR1592" s="1"/>
      <c r="CS1592" s="1"/>
      <c r="CT1592" s="1"/>
      <c r="CU1592" s="1"/>
      <c r="CV1592" s="1"/>
      <c r="CW1592" s="1"/>
      <c r="CX1592" s="1"/>
      <c r="CY1592" s="1"/>
      <c r="CZ1592" s="1"/>
      <c r="DA1592" s="1"/>
      <c r="DB1592" s="1"/>
      <c r="DC1592" s="1"/>
      <c r="DD1592" s="1"/>
      <c r="DE1592" s="1"/>
    </row>
    <row r="1593" spans="1:109" x14ac:dyDescent="0.4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  <c r="BV1593" s="1"/>
      <c r="BW1593" s="1"/>
      <c r="BX1593" s="1"/>
      <c r="BY1593" s="1"/>
      <c r="BZ1593" s="1"/>
      <c r="CA1593" s="1"/>
      <c r="CB1593" s="1"/>
      <c r="CC1593" s="1"/>
      <c r="CD1593" s="1"/>
      <c r="CE1593" s="1"/>
      <c r="CF1593" s="1"/>
      <c r="CG1593" s="1"/>
      <c r="CH1593" s="1"/>
      <c r="CI1593" s="1"/>
      <c r="CJ1593" s="1"/>
      <c r="CK1593" s="1"/>
      <c r="CL1593" s="1"/>
      <c r="CM1593" s="1"/>
      <c r="CN1593" s="1"/>
      <c r="CO1593" s="1"/>
      <c r="CP1593" s="1"/>
      <c r="CQ1593" s="1"/>
      <c r="CR1593" s="1"/>
      <c r="CS1593" s="1"/>
      <c r="CT1593" s="1"/>
      <c r="CU1593" s="1"/>
      <c r="CV1593" s="1"/>
      <c r="CW1593" s="1"/>
      <c r="CX1593" s="1"/>
      <c r="CY1593" s="1"/>
      <c r="CZ1593" s="1"/>
      <c r="DA1593" s="1"/>
      <c r="DB1593" s="1"/>
      <c r="DC1593" s="1"/>
      <c r="DD1593" s="1"/>
      <c r="DE1593" s="1"/>
    </row>
    <row r="1594" spans="1:109" x14ac:dyDescent="0.4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  <c r="CN1594" s="1"/>
      <c r="CO1594" s="1"/>
      <c r="CP1594" s="1"/>
      <c r="CQ1594" s="1"/>
      <c r="CR1594" s="1"/>
      <c r="CS1594" s="1"/>
      <c r="CT1594" s="1"/>
      <c r="CU1594" s="1"/>
      <c r="CV1594" s="1"/>
      <c r="CW1594" s="1"/>
      <c r="CX1594" s="1"/>
      <c r="CY1594" s="1"/>
      <c r="CZ1594" s="1"/>
      <c r="DA1594" s="1"/>
      <c r="DB1594" s="1"/>
      <c r="DC1594" s="1"/>
      <c r="DD1594" s="1"/>
      <c r="DE1594" s="1"/>
    </row>
    <row r="1595" spans="1:109" x14ac:dyDescent="0.4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  <c r="BV1595" s="1"/>
      <c r="BW1595" s="1"/>
      <c r="BX1595" s="1"/>
      <c r="BY1595" s="1"/>
      <c r="BZ1595" s="1"/>
      <c r="CA1595" s="1"/>
      <c r="CB1595" s="1"/>
      <c r="CC1595" s="1"/>
      <c r="CD1595" s="1"/>
      <c r="CE1595" s="1"/>
      <c r="CF1595" s="1"/>
      <c r="CG1595" s="1"/>
      <c r="CH1595" s="1"/>
      <c r="CI1595" s="1"/>
      <c r="CJ1595" s="1"/>
      <c r="CK1595" s="1"/>
      <c r="CL1595" s="1"/>
      <c r="CM1595" s="1"/>
      <c r="CN1595" s="1"/>
      <c r="CO1595" s="1"/>
      <c r="CP1595" s="1"/>
      <c r="CQ1595" s="1"/>
      <c r="CR1595" s="1"/>
      <c r="CS1595" s="1"/>
      <c r="CT1595" s="1"/>
      <c r="CU1595" s="1"/>
      <c r="CV1595" s="1"/>
      <c r="CW1595" s="1"/>
      <c r="CX1595" s="1"/>
      <c r="CY1595" s="1"/>
      <c r="CZ1595" s="1"/>
      <c r="DA1595" s="1"/>
      <c r="DB1595" s="1"/>
      <c r="DC1595" s="1"/>
      <c r="DD1595" s="1"/>
      <c r="DE1595" s="1"/>
    </row>
    <row r="1596" spans="1:109" x14ac:dyDescent="0.4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  <c r="BV1596" s="1"/>
      <c r="BW1596" s="1"/>
      <c r="BX1596" s="1"/>
      <c r="BY1596" s="1"/>
      <c r="BZ1596" s="1"/>
      <c r="CA1596" s="1"/>
      <c r="CB1596" s="1"/>
      <c r="CC1596" s="1"/>
      <c r="CD1596" s="1"/>
      <c r="CE1596" s="1"/>
      <c r="CF1596" s="1"/>
      <c r="CG1596" s="1"/>
      <c r="CH1596" s="1"/>
      <c r="CI1596" s="1"/>
      <c r="CJ1596" s="1"/>
      <c r="CK1596" s="1"/>
      <c r="CL1596" s="1"/>
      <c r="CM1596" s="1"/>
      <c r="CN1596" s="1"/>
      <c r="CO1596" s="1"/>
      <c r="CP1596" s="1"/>
      <c r="CQ1596" s="1"/>
      <c r="CR1596" s="1"/>
      <c r="CS1596" s="1"/>
      <c r="CT1596" s="1"/>
      <c r="CU1596" s="1"/>
      <c r="CV1596" s="1"/>
      <c r="CW1596" s="1"/>
      <c r="CX1596" s="1"/>
      <c r="CY1596" s="1"/>
      <c r="CZ1596" s="1"/>
      <c r="DA1596" s="1"/>
      <c r="DB1596" s="1"/>
      <c r="DC1596" s="1"/>
      <c r="DD1596" s="1"/>
      <c r="DE1596" s="1"/>
    </row>
    <row r="1597" spans="1:109" x14ac:dyDescent="0.4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  <c r="BV1597" s="1"/>
      <c r="BW1597" s="1"/>
      <c r="BX1597" s="1"/>
      <c r="BY1597" s="1"/>
      <c r="BZ1597" s="1"/>
      <c r="CA1597" s="1"/>
      <c r="CB1597" s="1"/>
      <c r="CC1597" s="1"/>
      <c r="CD1597" s="1"/>
      <c r="CE1597" s="1"/>
      <c r="CF1597" s="1"/>
      <c r="CG1597" s="1"/>
      <c r="CH1597" s="1"/>
      <c r="CI1597" s="1"/>
      <c r="CJ1597" s="1"/>
      <c r="CK1597" s="1"/>
      <c r="CL1597" s="1"/>
      <c r="CM1597" s="1"/>
      <c r="CN1597" s="1"/>
      <c r="CO1597" s="1"/>
      <c r="CP1597" s="1"/>
      <c r="CQ1597" s="1"/>
      <c r="CR1597" s="1"/>
      <c r="CS1597" s="1"/>
      <c r="CT1597" s="1"/>
      <c r="CU1597" s="1"/>
      <c r="CV1597" s="1"/>
      <c r="CW1597" s="1"/>
      <c r="CX1597" s="1"/>
      <c r="CY1597" s="1"/>
      <c r="CZ1597" s="1"/>
      <c r="DA1597" s="1"/>
      <c r="DB1597" s="1"/>
      <c r="DC1597" s="1"/>
      <c r="DD1597" s="1"/>
      <c r="DE1597" s="1"/>
    </row>
    <row r="1598" spans="1:109" x14ac:dyDescent="0.4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  <c r="BV1598" s="1"/>
      <c r="BW1598" s="1"/>
      <c r="BX1598" s="1"/>
      <c r="BY1598" s="1"/>
      <c r="BZ1598" s="1"/>
      <c r="CA1598" s="1"/>
      <c r="CB1598" s="1"/>
      <c r="CC1598" s="1"/>
      <c r="CD1598" s="1"/>
      <c r="CE1598" s="1"/>
      <c r="CF1598" s="1"/>
      <c r="CG1598" s="1"/>
      <c r="CH1598" s="1"/>
      <c r="CI1598" s="1"/>
      <c r="CJ1598" s="1"/>
      <c r="CK1598" s="1"/>
      <c r="CL1598" s="1"/>
      <c r="CM1598" s="1"/>
      <c r="CN1598" s="1"/>
      <c r="CO1598" s="1"/>
      <c r="CP1598" s="1"/>
      <c r="CQ1598" s="1"/>
      <c r="CR1598" s="1"/>
      <c r="CS1598" s="1"/>
      <c r="CT1598" s="1"/>
      <c r="CU1598" s="1"/>
      <c r="CV1598" s="1"/>
      <c r="CW1598" s="1"/>
      <c r="CX1598" s="1"/>
      <c r="CY1598" s="1"/>
      <c r="CZ1598" s="1"/>
      <c r="DA1598" s="1"/>
      <c r="DB1598" s="1"/>
      <c r="DC1598" s="1"/>
      <c r="DD1598" s="1"/>
      <c r="DE1598" s="1"/>
    </row>
    <row r="1599" spans="1:109" x14ac:dyDescent="0.4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  <c r="BV1599" s="1"/>
      <c r="BW1599" s="1"/>
      <c r="BX1599" s="1"/>
      <c r="BY1599" s="1"/>
      <c r="BZ1599" s="1"/>
      <c r="CA1599" s="1"/>
      <c r="CB1599" s="1"/>
      <c r="CC1599" s="1"/>
      <c r="CD1599" s="1"/>
      <c r="CE1599" s="1"/>
      <c r="CF1599" s="1"/>
      <c r="CG1599" s="1"/>
      <c r="CH1599" s="1"/>
      <c r="CI1599" s="1"/>
      <c r="CJ1599" s="1"/>
      <c r="CK1599" s="1"/>
      <c r="CL1599" s="1"/>
      <c r="CM1599" s="1"/>
      <c r="CN1599" s="1"/>
      <c r="CO1599" s="1"/>
      <c r="CP1599" s="1"/>
      <c r="CQ1599" s="1"/>
      <c r="CR1599" s="1"/>
      <c r="CS1599" s="1"/>
      <c r="CT1599" s="1"/>
      <c r="CU1599" s="1"/>
      <c r="CV1599" s="1"/>
      <c r="CW1599" s="1"/>
      <c r="CX1599" s="1"/>
      <c r="CY1599" s="1"/>
      <c r="CZ1599" s="1"/>
      <c r="DA1599" s="1"/>
      <c r="DB1599" s="1"/>
      <c r="DC1599" s="1"/>
      <c r="DD1599" s="1"/>
      <c r="DE1599" s="1"/>
    </row>
    <row r="1600" spans="1:109" x14ac:dyDescent="0.4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  <c r="BV1600" s="1"/>
      <c r="BW1600" s="1"/>
      <c r="BX1600" s="1"/>
      <c r="BY1600" s="1"/>
      <c r="BZ1600" s="1"/>
      <c r="CA1600" s="1"/>
      <c r="CB1600" s="1"/>
      <c r="CC1600" s="1"/>
      <c r="CD1600" s="1"/>
      <c r="CE1600" s="1"/>
      <c r="CF1600" s="1"/>
      <c r="CG1600" s="1"/>
      <c r="CH1600" s="1"/>
      <c r="CI1600" s="1"/>
      <c r="CJ1600" s="1"/>
      <c r="CK1600" s="1"/>
      <c r="CL1600" s="1"/>
      <c r="CM1600" s="1"/>
      <c r="CN1600" s="1"/>
      <c r="CO1600" s="1"/>
      <c r="CP1600" s="1"/>
      <c r="CQ1600" s="1"/>
      <c r="CR1600" s="1"/>
      <c r="CS1600" s="1"/>
      <c r="CT1600" s="1"/>
      <c r="CU1600" s="1"/>
      <c r="CV1600" s="1"/>
      <c r="CW1600" s="1"/>
      <c r="CX1600" s="1"/>
      <c r="CY1600" s="1"/>
      <c r="CZ1600" s="1"/>
      <c r="DA1600" s="1"/>
      <c r="DB1600" s="1"/>
      <c r="DC1600" s="1"/>
      <c r="DD1600" s="1"/>
      <c r="DE1600" s="1"/>
    </row>
    <row r="1601" spans="1:109" x14ac:dyDescent="0.4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  <c r="BV1601" s="1"/>
      <c r="BW1601" s="1"/>
      <c r="BX1601" s="1"/>
      <c r="BY1601" s="1"/>
      <c r="BZ1601" s="1"/>
      <c r="CA1601" s="1"/>
      <c r="CB1601" s="1"/>
      <c r="CC1601" s="1"/>
      <c r="CD1601" s="1"/>
      <c r="CE1601" s="1"/>
      <c r="CF1601" s="1"/>
      <c r="CG1601" s="1"/>
      <c r="CH1601" s="1"/>
      <c r="CI1601" s="1"/>
      <c r="CJ1601" s="1"/>
      <c r="CK1601" s="1"/>
      <c r="CL1601" s="1"/>
      <c r="CM1601" s="1"/>
      <c r="CN1601" s="1"/>
      <c r="CO1601" s="1"/>
      <c r="CP1601" s="1"/>
      <c r="CQ1601" s="1"/>
      <c r="CR1601" s="1"/>
      <c r="CS1601" s="1"/>
      <c r="CT1601" s="1"/>
      <c r="CU1601" s="1"/>
      <c r="CV1601" s="1"/>
      <c r="CW1601" s="1"/>
      <c r="CX1601" s="1"/>
      <c r="CY1601" s="1"/>
      <c r="CZ1601" s="1"/>
      <c r="DA1601" s="1"/>
      <c r="DB1601" s="1"/>
      <c r="DC1601" s="1"/>
      <c r="DD1601" s="1"/>
      <c r="DE1601" s="1"/>
    </row>
    <row r="1602" spans="1:109" x14ac:dyDescent="0.4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  <c r="BU1602" s="1"/>
      <c r="BV1602" s="1"/>
      <c r="BW1602" s="1"/>
      <c r="BX1602" s="1"/>
      <c r="BY1602" s="1"/>
      <c r="BZ1602" s="1"/>
      <c r="CA1602" s="1"/>
      <c r="CB1602" s="1"/>
      <c r="CC1602" s="1"/>
      <c r="CD1602" s="1"/>
      <c r="CE1602" s="1"/>
      <c r="CF1602" s="1"/>
      <c r="CG1602" s="1"/>
      <c r="CH1602" s="1"/>
      <c r="CI1602" s="1"/>
      <c r="CJ1602" s="1"/>
      <c r="CK1602" s="1"/>
      <c r="CL1602" s="1"/>
      <c r="CM1602" s="1"/>
      <c r="CN1602" s="1"/>
      <c r="CO1602" s="1"/>
      <c r="CP1602" s="1"/>
      <c r="CQ1602" s="1"/>
      <c r="CR1602" s="1"/>
      <c r="CS1602" s="1"/>
      <c r="CT1602" s="1"/>
      <c r="CU1602" s="1"/>
      <c r="CV1602" s="1"/>
      <c r="CW1602" s="1"/>
      <c r="CX1602" s="1"/>
      <c r="CY1602" s="1"/>
      <c r="CZ1602" s="1"/>
      <c r="DA1602" s="1"/>
      <c r="DB1602" s="1"/>
      <c r="DC1602" s="1"/>
      <c r="DD1602" s="1"/>
      <c r="DE1602" s="1"/>
    </row>
    <row r="1603" spans="1:109" x14ac:dyDescent="0.4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  <c r="BV1603" s="1"/>
      <c r="BW1603" s="1"/>
      <c r="BX1603" s="1"/>
      <c r="BY1603" s="1"/>
      <c r="BZ1603" s="1"/>
      <c r="CA1603" s="1"/>
      <c r="CB1603" s="1"/>
      <c r="CC1603" s="1"/>
      <c r="CD1603" s="1"/>
      <c r="CE1603" s="1"/>
      <c r="CF1603" s="1"/>
      <c r="CG1603" s="1"/>
      <c r="CH1603" s="1"/>
      <c r="CI1603" s="1"/>
      <c r="CJ1603" s="1"/>
      <c r="CK1603" s="1"/>
      <c r="CL1603" s="1"/>
      <c r="CM1603" s="1"/>
      <c r="CN1603" s="1"/>
      <c r="CO1603" s="1"/>
      <c r="CP1603" s="1"/>
      <c r="CQ1603" s="1"/>
      <c r="CR1603" s="1"/>
      <c r="CS1603" s="1"/>
      <c r="CT1603" s="1"/>
      <c r="CU1603" s="1"/>
      <c r="CV1603" s="1"/>
      <c r="CW1603" s="1"/>
      <c r="CX1603" s="1"/>
      <c r="CY1603" s="1"/>
      <c r="CZ1603" s="1"/>
      <c r="DA1603" s="1"/>
      <c r="DB1603" s="1"/>
      <c r="DC1603" s="1"/>
      <c r="DD1603" s="1"/>
      <c r="DE1603" s="1"/>
    </row>
    <row r="1604" spans="1:109" x14ac:dyDescent="0.4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  <c r="BV1604" s="1"/>
      <c r="BW1604" s="1"/>
      <c r="BX1604" s="1"/>
      <c r="BY1604" s="1"/>
      <c r="BZ1604" s="1"/>
      <c r="CA1604" s="1"/>
      <c r="CB1604" s="1"/>
      <c r="CC1604" s="1"/>
      <c r="CD1604" s="1"/>
      <c r="CE1604" s="1"/>
      <c r="CF1604" s="1"/>
      <c r="CG1604" s="1"/>
      <c r="CH1604" s="1"/>
      <c r="CI1604" s="1"/>
      <c r="CJ1604" s="1"/>
      <c r="CK1604" s="1"/>
      <c r="CL1604" s="1"/>
      <c r="CM1604" s="1"/>
      <c r="CN1604" s="1"/>
      <c r="CO1604" s="1"/>
      <c r="CP1604" s="1"/>
      <c r="CQ1604" s="1"/>
      <c r="CR1604" s="1"/>
      <c r="CS1604" s="1"/>
      <c r="CT1604" s="1"/>
      <c r="CU1604" s="1"/>
      <c r="CV1604" s="1"/>
      <c r="CW1604" s="1"/>
      <c r="CX1604" s="1"/>
      <c r="CY1604" s="1"/>
      <c r="CZ1604" s="1"/>
      <c r="DA1604" s="1"/>
      <c r="DB1604" s="1"/>
      <c r="DC1604" s="1"/>
      <c r="DD1604" s="1"/>
      <c r="DE1604" s="1"/>
    </row>
    <row r="1605" spans="1:109" x14ac:dyDescent="0.4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  <c r="BV1605" s="1"/>
      <c r="BW1605" s="1"/>
      <c r="BX1605" s="1"/>
      <c r="BY1605" s="1"/>
      <c r="BZ1605" s="1"/>
      <c r="CA1605" s="1"/>
      <c r="CB1605" s="1"/>
      <c r="CC1605" s="1"/>
      <c r="CD1605" s="1"/>
      <c r="CE1605" s="1"/>
      <c r="CF1605" s="1"/>
      <c r="CG1605" s="1"/>
      <c r="CH1605" s="1"/>
      <c r="CI1605" s="1"/>
      <c r="CJ1605" s="1"/>
      <c r="CK1605" s="1"/>
      <c r="CL1605" s="1"/>
      <c r="CM1605" s="1"/>
      <c r="CN1605" s="1"/>
      <c r="CO1605" s="1"/>
      <c r="CP1605" s="1"/>
      <c r="CQ1605" s="1"/>
      <c r="CR1605" s="1"/>
      <c r="CS1605" s="1"/>
      <c r="CT1605" s="1"/>
      <c r="CU1605" s="1"/>
      <c r="CV1605" s="1"/>
      <c r="CW1605" s="1"/>
      <c r="CX1605" s="1"/>
      <c r="CY1605" s="1"/>
      <c r="CZ1605" s="1"/>
      <c r="DA1605" s="1"/>
      <c r="DB1605" s="1"/>
      <c r="DC1605" s="1"/>
      <c r="DD1605" s="1"/>
      <c r="DE1605" s="1"/>
    </row>
    <row r="1606" spans="1:109" x14ac:dyDescent="0.4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  <c r="BV1606" s="1"/>
      <c r="BW1606" s="1"/>
      <c r="BX1606" s="1"/>
      <c r="BY1606" s="1"/>
      <c r="BZ1606" s="1"/>
      <c r="CA1606" s="1"/>
      <c r="CB1606" s="1"/>
      <c r="CC1606" s="1"/>
      <c r="CD1606" s="1"/>
      <c r="CE1606" s="1"/>
      <c r="CF1606" s="1"/>
      <c r="CG1606" s="1"/>
      <c r="CH1606" s="1"/>
      <c r="CI1606" s="1"/>
      <c r="CJ1606" s="1"/>
      <c r="CK1606" s="1"/>
      <c r="CL1606" s="1"/>
      <c r="CM1606" s="1"/>
      <c r="CN1606" s="1"/>
      <c r="CO1606" s="1"/>
      <c r="CP1606" s="1"/>
      <c r="CQ1606" s="1"/>
      <c r="CR1606" s="1"/>
      <c r="CS1606" s="1"/>
      <c r="CT1606" s="1"/>
      <c r="CU1606" s="1"/>
      <c r="CV1606" s="1"/>
      <c r="CW1606" s="1"/>
      <c r="CX1606" s="1"/>
      <c r="CY1606" s="1"/>
      <c r="CZ1606" s="1"/>
      <c r="DA1606" s="1"/>
      <c r="DB1606" s="1"/>
      <c r="DC1606" s="1"/>
      <c r="DD1606" s="1"/>
      <c r="DE1606" s="1"/>
    </row>
    <row r="1607" spans="1:109" x14ac:dyDescent="0.4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  <c r="BV1607" s="1"/>
      <c r="BW1607" s="1"/>
      <c r="BX1607" s="1"/>
      <c r="BY1607" s="1"/>
      <c r="BZ1607" s="1"/>
      <c r="CA1607" s="1"/>
      <c r="CB1607" s="1"/>
      <c r="CC1607" s="1"/>
      <c r="CD1607" s="1"/>
      <c r="CE1607" s="1"/>
      <c r="CF1607" s="1"/>
      <c r="CG1607" s="1"/>
      <c r="CH1607" s="1"/>
      <c r="CI1607" s="1"/>
      <c r="CJ1607" s="1"/>
      <c r="CK1607" s="1"/>
      <c r="CL1607" s="1"/>
      <c r="CM1607" s="1"/>
      <c r="CN1607" s="1"/>
      <c r="CO1607" s="1"/>
      <c r="CP1607" s="1"/>
      <c r="CQ1607" s="1"/>
      <c r="CR1607" s="1"/>
      <c r="CS1607" s="1"/>
      <c r="CT1607" s="1"/>
      <c r="CU1607" s="1"/>
      <c r="CV1607" s="1"/>
      <c r="CW1607" s="1"/>
      <c r="CX1607" s="1"/>
      <c r="CY1607" s="1"/>
      <c r="CZ1607" s="1"/>
      <c r="DA1607" s="1"/>
      <c r="DB1607" s="1"/>
      <c r="DC1607" s="1"/>
      <c r="DD1607" s="1"/>
      <c r="DE1607" s="1"/>
    </row>
    <row r="1608" spans="1:109" x14ac:dyDescent="0.4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  <c r="BU1608" s="1"/>
      <c r="BV1608" s="1"/>
      <c r="BW1608" s="1"/>
      <c r="BX1608" s="1"/>
      <c r="BY1608" s="1"/>
      <c r="BZ1608" s="1"/>
      <c r="CA1608" s="1"/>
      <c r="CB1608" s="1"/>
      <c r="CC1608" s="1"/>
      <c r="CD1608" s="1"/>
      <c r="CE1608" s="1"/>
      <c r="CF1608" s="1"/>
      <c r="CG1608" s="1"/>
      <c r="CH1608" s="1"/>
      <c r="CI1608" s="1"/>
      <c r="CJ1608" s="1"/>
      <c r="CK1608" s="1"/>
      <c r="CL1608" s="1"/>
      <c r="CM1608" s="1"/>
      <c r="CN1608" s="1"/>
      <c r="CO1608" s="1"/>
      <c r="CP1608" s="1"/>
      <c r="CQ1608" s="1"/>
      <c r="CR1608" s="1"/>
      <c r="CS1608" s="1"/>
      <c r="CT1608" s="1"/>
      <c r="CU1608" s="1"/>
      <c r="CV1608" s="1"/>
      <c r="CW1608" s="1"/>
      <c r="CX1608" s="1"/>
      <c r="CY1608" s="1"/>
      <c r="CZ1608" s="1"/>
      <c r="DA1608" s="1"/>
      <c r="DB1608" s="1"/>
      <c r="DC1608" s="1"/>
      <c r="DD1608" s="1"/>
      <c r="DE1608" s="1"/>
    </row>
    <row r="1609" spans="1:109" x14ac:dyDescent="0.4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  <c r="BU1609" s="1"/>
      <c r="BV1609" s="1"/>
      <c r="BW1609" s="1"/>
      <c r="BX1609" s="1"/>
      <c r="BY1609" s="1"/>
      <c r="BZ1609" s="1"/>
      <c r="CA1609" s="1"/>
      <c r="CB1609" s="1"/>
      <c r="CC1609" s="1"/>
      <c r="CD1609" s="1"/>
      <c r="CE1609" s="1"/>
      <c r="CF1609" s="1"/>
      <c r="CG1609" s="1"/>
      <c r="CH1609" s="1"/>
      <c r="CI1609" s="1"/>
      <c r="CJ1609" s="1"/>
      <c r="CK1609" s="1"/>
      <c r="CL1609" s="1"/>
      <c r="CM1609" s="1"/>
      <c r="CN1609" s="1"/>
      <c r="CO1609" s="1"/>
      <c r="CP1609" s="1"/>
      <c r="CQ1609" s="1"/>
      <c r="CR1609" s="1"/>
      <c r="CS1609" s="1"/>
      <c r="CT1609" s="1"/>
      <c r="CU1609" s="1"/>
      <c r="CV1609" s="1"/>
      <c r="CW1609" s="1"/>
      <c r="CX1609" s="1"/>
      <c r="CY1609" s="1"/>
      <c r="CZ1609" s="1"/>
      <c r="DA1609" s="1"/>
      <c r="DB1609" s="1"/>
      <c r="DC1609" s="1"/>
      <c r="DD1609" s="1"/>
      <c r="DE1609" s="1"/>
    </row>
    <row r="1610" spans="1:109" x14ac:dyDescent="0.4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  <c r="BV1610" s="1"/>
      <c r="BW1610" s="1"/>
      <c r="BX1610" s="1"/>
      <c r="BY1610" s="1"/>
      <c r="BZ1610" s="1"/>
      <c r="CA1610" s="1"/>
      <c r="CB1610" s="1"/>
      <c r="CC1610" s="1"/>
      <c r="CD1610" s="1"/>
      <c r="CE1610" s="1"/>
      <c r="CF1610" s="1"/>
      <c r="CG1610" s="1"/>
      <c r="CH1610" s="1"/>
      <c r="CI1610" s="1"/>
      <c r="CJ1610" s="1"/>
      <c r="CK1610" s="1"/>
      <c r="CL1610" s="1"/>
      <c r="CM1610" s="1"/>
      <c r="CN1610" s="1"/>
      <c r="CO1610" s="1"/>
      <c r="CP1610" s="1"/>
      <c r="CQ1610" s="1"/>
      <c r="CR1610" s="1"/>
      <c r="CS1610" s="1"/>
      <c r="CT1610" s="1"/>
      <c r="CU1610" s="1"/>
      <c r="CV1610" s="1"/>
      <c r="CW1610" s="1"/>
      <c r="CX1610" s="1"/>
      <c r="CY1610" s="1"/>
      <c r="CZ1610" s="1"/>
      <c r="DA1610" s="1"/>
      <c r="DB1610" s="1"/>
      <c r="DC1610" s="1"/>
      <c r="DD1610" s="1"/>
      <c r="DE1610" s="1"/>
    </row>
    <row r="1611" spans="1:109" x14ac:dyDescent="0.4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  <c r="BV1611" s="1"/>
      <c r="BW1611" s="1"/>
      <c r="BX1611" s="1"/>
      <c r="BY1611" s="1"/>
      <c r="BZ1611" s="1"/>
      <c r="CA1611" s="1"/>
      <c r="CB1611" s="1"/>
      <c r="CC1611" s="1"/>
      <c r="CD1611" s="1"/>
      <c r="CE1611" s="1"/>
      <c r="CF1611" s="1"/>
      <c r="CG1611" s="1"/>
      <c r="CH1611" s="1"/>
      <c r="CI1611" s="1"/>
      <c r="CJ1611" s="1"/>
      <c r="CK1611" s="1"/>
      <c r="CL1611" s="1"/>
      <c r="CM1611" s="1"/>
      <c r="CN1611" s="1"/>
      <c r="CO1611" s="1"/>
      <c r="CP1611" s="1"/>
      <c r="CQ1611" s="1"/>
      <c r="CR1611" s="1"/>
      <c r="CS1611" s="1"/>
      <c r="CT1611" s="1"/>
      <c r="CU1611" s="1"/>
      <c r="CV1611" s="1"/>
      <c r="CW1611" s="1"/>
      <c r="CX1611" s="1"/>
      <c r="CY1611" s="1"/>
      <c r="CZ1611" s="1"/>
      <c r="DA1611" s="1"/>
      <c r="DB1611" s="1"/>
      <c r="DC1611" s="1"/>
      <c r="DD1611" s="1"/>
      <c r="DE1611" s="1"/>
    </row>
    <row r="1612" spans="1:109" x14ac:dyDescent="0.4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  <c r="BU1612" s="1"/>
      <c r="BV1612" s="1"/>
      <c r="BW1612" s="1"/>
      <c r="BX1612" s="1"/>
      <c r="BY1612" s="1"/>
      <c r="BZ1612" s="1"/>
      <c r="CA1612" s="1"/>
      <c r="CB1612" s="1"/>
      <c r="CC1612" s="1"/>
      <c r="CD1612" s="1"/>
      <c r="CE1612" s="1"/>
      <c r="CF1612" s="1"/>
      <c r="CG1612" s="1"/>
      <c r="CH1612" s="1"/>
      <c r="CI1612" s="1"/>
      <c r="CJ1612" s="1"/>
      <c r="CK1612" s="1"/>
      <c r="CL1612" s="1"/>
      <c r="CM1612" s="1"/>
      <c r="CN1612" s="1"/>
      <c r="CO1612" s="1"/>
      <c r="CP1612" s="1"/>
      <c r="CQ1612" s="1"/>
      <c r="CR1612" s="1"/>
      <c r="CS1612" s="1"/>
      <c r="CT1612" s="1"/>
      <c r="CU1612" s="1"/>
      <c r="CV1612" s="1"/>
      <c r="CW1612" s="1"/>
      <c r="CX1612" s="1"/>
      <c r="CY1612" s="1"/>
      <c r="CZ1612" s="1"/>
      <c r="DA1612" s="1"/>
      <c r="DB1612" s="1"/>
      <c r="DC1612" s="1"/>
      <c r="DD1612" s="1"/>
      <c r="DE1612" s="1"/>
    </row>
    <row r="1613" spans="1:109" x14ac:dyDescent="0.4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  <c r="BV1613" s="1"/>
      <c r="BW1613" s="1"/>
      <c r="BX1613" s="1"/>
      <c r="BY1613" s="1"/>
      <c r="BZ1613" s="1"/>
      <c r="CA1613" s="1"/>
      <c r="CB1613" s="1"/>
      <c r="CC1613" s="1"/>
      <c r="CD1613" s="1"/>
      <c r="CE1613" s="1"/>
      <c r="CF1613" s="1"/>
      <c r="CG1613" s="1"/>
      <c r="CH1613" s="1"/>
      <c r="CI1613" s="1"/>
      <c r="CJ1613" s="1"/>
      <c r="CK1613" s="1"/>
      <c r="CL1613" s="1"/>
      <c r="CM1613" s="1"/>
      <c r="CN1613" s="1"/>
      <c r="CO1613" s="1"/>
      <c r="CP1613" s="1"/>
      <c r="CQ1613" s="1"/>
      <c r="CR1613" s="1"/>
      <c r="CS1613" s="1"/>
      <c r="CT1613" s="1"/>
      <c r="CU1613" s="1"/>
      <c r="CV1613" s="1"/>
      <c r="CW1613" s="1"/>
      <c r="CX1613" s="1"/>
      <c r="CY1613" s="1"/>
      <c r="CZ1613" s="1"/>
      <c r="DA1613" s="1"/>
      <c r="DB1613" s="1"/>
      <c r="DC1613" s="1"/>
      <c r="DD1613" s="1"/>
      <c r="DE1613" s="1"/>
    </row>
    <row r="1614" spans="1:109" x14ac:dyDescent="0.4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  <c r="BV1614" s="1"/>
      <c r="BW1614" s="1"/>
      <c r="BX1614" s="1"/>
      <c r="BY1614" s="1"/>
      <c r="BZ1614" s="1"/>
      <c r="CA1614" s="1"/>
      <c r="CB1614" s="1"/>
      <c r="CC1614" s="1"/>
      <c r="CD1614" s="1"/>
      <c r="CE1614" s="1"/>
      <c r="CF1614" s="1"/>
      <c r="CG1614" s="1"/>
      <c r="CH1614" s="1"/>
      <c r="CI1614" s="1"/>
      <c r="CJ1614" s="1"/>
      <c r="CK1614" s="1"/>
      <c r="CL1614" s="1"/>
      <c r="CM1614" s="1"/>
      <c r="CN1614" s="1"/>
      <c r="CO1614" s="1"/>
      <c r="CP1614" s="1"/>
      <c r="CQ1614" s="1"/>
      <c r="CR1614" s="1"/>
      <c r="CS1614" s="1"/>
      <c r="CT1614" s="1"/>
      <c r="CU1614" s="1"/>
      <c r="CV1614" s="1"/>
      <c r="CW1614" s="1"/>
      <c r="CX1614" s="1"/>
      <c r="CY1614" s="1"/>
      <c r="CZ1614" s="1"/>
      <c r="DA1614" s="1"/>
      <c r="DB1614" s="1"/>
      <c r="DC1614" s="1"/>
      <c r="DD1614" s="1"/>
      <c r="DE1614" s="1"/>
    </row>
    <row r="1615" spans="1:109" x14ac:dyDescent="0.4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  <c r="BV1615" s="1"/>
      <c r="BW1615" s="1"/>
      <c r="BX1615" s="1"/>
      <c r="BY1615" s="1"/>
      <c r="BZ1615" s="1"/>
      <c r="CA1615" s="1"/>
      <c r="CB1615" s="1"/>
      <c r="CC1615" s="1"/>
      <c r="CD1615" s="1"/>
      <c r="CE1615" s="1"/>
      <c r="CF1615" s="1"/>
      <c r="CG1615" s="1"/>
      <c r="CH1615" s="1"/>
      <c r="CI1615" s="1"/>
      <c r="CJ1615" s="1"/>
      <c r="CK1615" s="1"/>
      <c r="CL1615" s="1"/>
      <c r="CM1615" s="1"/>
      <c r="CN1615" s="1"/>
      <c r="CO1615" s="1"/>
      <c r="CP1615" s="1"/>
      <c r="CQ1615" s="1"/>
      <c r="CR1615" s="1"/>
      <c r="CS1615" s="1"/>
      <c r="CT1615" s="1"/>
      <c r="CU1615" s="1"/>
      <c r="CV1615" s="1"/>
      <c r="CW1615" s="1"/>
      <c r="CX1615" s="1"/>
      <c r="CY1615" s="1"/>
      <c r="CZ1615" s="1"/>
      <c r="DA1615" s="1"/>
      <c r="DB1615" s="1"/>
      <c r="DC1615" s="1"/>
      <c r="DD1615" s="1"/>
      <c r="DE1615" s="1"/>
    </row>
    <row r="1616" spans="1:109" x14ac:dyDescent="0.4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  <c r="BV1616" s="1"/>
      <c r="BW1616" s="1"/>
      <c r="BX1616" s="1"/>
      <c r="BY1616" s="1"/>
      <c r="BZ1616" s="1"/>
      <c r="CA1616" s="1"/>
      <c r="CB1616" s="1"/>
      <c r="CC1616" s="1"/>
      <c r="CD1616" s="1"/>
      <c r="CE1616" s="1"/>
      <c r="CF1616" s="1"/>
      <c r="CG1616" s="1"/>
      <c r="CH1616" s="1"/>
      <c r="CI1616" s="1"/>
      <c r="CJ1616" s="1"/>
      <c r="CK1616" s="1"/>
      <c r="CL1616" s="1"/>
      <c r="CM1616" s="1"/>
      <c r="CN1616" s="1"/>
      <c r="CO1616" s="1"/>
      <c r="CP1616" s="1"/>
      <c r="CQ1616" s="1"/>
      <c r="CR1616" s="1"/>
      <c r="CS1616" s="1"/>
      <c r="CT1616" s="1"/>
      <c r="CU1616" s="1"/>
      <c r="CV1616" s="1"/>
      <c r="CW1616" s="1"/>
      <c r="CX1616" s="1"/>
      <c r="CY1616" s="1"/>
      <c r="CZ1616" s="1"/>
      <c r="DA1616" s="1"/>
      <c r="DB1616" s="1"/>
      <c r="DC1616" s="1"/>
      <c r="DD1616" s="1"/>
      <c r="DE1616" s="1"/>
    </row>
    <row r="1617" spans="1:109" x14ac:dyDescent="0.4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  <c r="BV1617" s="1"/>
      <c r="BW1617" s="1"/>
      <c r="BX1617" s="1"/>
      <c r="BY1617" s="1"/>
      <c r="BZ1617" s="1"/>
      <c r="CA1617" s="1"/>
      <c r="CB1617" s="1"/>
      <c r="CC1617" s="1"/>
      <c r="CD1617" s="1"/>
      <c r="CE1617" s="1"/>
      <c r="CF1617" s="1"/>
      <c r="CG1617" s="1"/>
      <c r="CH1617" s="1"/>
      <c r="CI1617" s="1"/>
      <c r="CJ1617" s="1"/>
      <c r="CK1617" s="1"/>
      <c r="CL1617" s="1"/>
      <c r="CM1617" s="1"/>
      <c r="CN1617" s="1"/>
      <c r="CO1617" s="1"/>
      <c r="CP1617" s="1"/>
      <c r="CQ1617" s="1"/>
      <c r="CR1617" s="1"/>
      <c r="CS1617" s="1"/>
      <c r="CT1617" s="1"/>
      <c r="CU1617" s="1"/>
      <c r="CV1617" s="1"/>
      <c r="CW1617" s="1"/>
      <c r="CX1617" s="1"/>
      <c r="CY1617" s="1"/>
      <c r="CZ1617" s="1"/>
      <c r="DA1617" s="1"/>
      <c r="DB1617" s="1"/>
      <c r="DC1617" s="1"/>
      <c r="DD1617" s="1"/>
      <c r="DE1617" s="1"/>
    </row>
    <row r="1618" spans="1:109" x14ac:dyDescent="0.4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  <c r="BV1618" s="1"/>
      <c r="BW1618" s="1"/>
      <c r="BX1618" s="1"/>
      <c r="BY1618" s="1"/>
      <c r="BZ1618" s="1"/>
      <c r="CA1618" s="1"/>
      <c r="CB1618" s="1"/>
      <c r="CC1618" s="1"/>
      <c r="CD1618" s="1"/>
      <c r="CE1618" s="1"/>
      <c r="CF1618" s="1"/>
      <c r="CG1618" s="1"/>
      <c r="CH1618" s="1"/>
      <c r="CI1618" s="1"/>
      <c r="CJ1618" s="1"/>
      <c r="CK1618" s="1"/>
      <c r="CL1618" s="1"/>
      <c r="CM1618" s="1"/>
      <c r="CN1618" s="1"/>
      <c r="CO1618" s="1"/>
      <c r="CP1618" s="1"/>
      <c r="CQ1618" s="1"/>
      <c r="CR1618" s="1"/>
      <c r="CS1618" s="1"/>
      <c r="CT1618" s="1"/>
      <c r="CU1618" s="1"/>
      <c r="CV1618" s="1"/>
      <c r="CW1618" s="1"/>
      <c r="CX1618" s="1"/>
      <c r="CY1618" s="1"/>
      <c r="CZ1618" s="1"/>
      <c r="DA1618" s="1"/>
      <c r="DB1618" s="1"/>
      <c r="DC1618" s="1"/>
      <c r="DD1618" s="1"/>
      <c r="DE1618" s="1"/>
    </row>
    <row r="1619" spans="1:109" x14ac:dyDescent="0.4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  <c r="BV1619" s="1"/>
      <c r="BW1619" s="1"/>
      <c r="BX1619" s="1"/>
      <c r="BY1619" s="1"/>
      <c r="BZ1619" s="1"/>
      <c r="CA1619" s="1"/>
      <c r="CB1619" s="1"/>
      <c r="CC1619" s="1"/>
      <c r="CD1619" s="1"/>
      <c r="CE1619" s="1"/>
      <c r="CF1619" s="1"/>
      <c r="CG1619" s="1"/>
      <c r="CH1619" s="1"/>
      <c r="CI1619" s="1"/>
      <c r="CJ1619" s="1"/>
      <c r="CK1619" s="1"/>
      <c r="CL1619" s="1"/>
      <c r="CM1619" s="1"/>
      <c r="CN1619" s="1"/>
      <c r="CO1619" s="1"/>
      <c r="CP1619" s="1"/>
      <c r="CQ1619" s="1"/>
      <c r="CR1619" s="1"/>
      <c r="CS1619" s="1"/>
      <c r="CT1619" s="1"/>
      <c r="CU1619" s="1"/>
      <c r="CV1619" s="1"/>
      <c r="CW1619" s="1"/>
      <c r="CX1619" s="1"/>
      <c r="CY1619" s="1"/>
      <c r="CZ1619" s="1"/>
      <c r="DA1619" s="1"/>
      <c r="DB1619" s="1"/>
      <c r="DC1619" s="1"/>
      <c r="DD1619" s="1"/>
      <c r="DE1619" s="1"/>
    </row>
    <row r="1620" spans="1:109" x14ac:dyDescent="0.4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  <c r="BV1620" s="1"/>
      <c r="BW1620" s="1"/>
      <c r="BX1620" s="1"/>
      <c r="BY1620" s="1"/>
      <c r="BZ1620" s="1"/>
      <c r="CA1620" s="1"/>
      <c r="CB1620" s="1"/>
      <c r="CC1620" s="1"/>
      <c r="CD1620" s="1"/>
      <c r="CE1620" s="1"/>
      <c r="CF1620" s="1"/>
      <c r="CG1620" s="1"/>
      <c r="CH1620" s="1"/>
      <c r="CI1620" s="1"/>
      <c r="CJ1620" s="1"/>
      <c r="CK1620" s="1"/>
      <c r="CL1620" s="1"/>
      <c r="CM1620" s="1"/>
      <c r="CN1620" s="1"/>
      <c r="CO1620" s="1"/>
      <c r="CP1620" s="1"/>
      <c r="CQ1620" s="1"/>
      <c r="CR1620" s="1"/>
      <c r="CS1620" s="1"/>
      <c r="CT1620" s="1"/>
      <c r="CU1620" s="1"/>
      <c r="CV1620" s="1"/>
      <c r="CW1620" s="1"/>
      <c r="CX1620" s="1"/>
      <c r="CY1620" s="1"/>
      <c r="CZ1620" s="1"/>
      <c r="DA1620" s="1"/>
      <c r="DB1620" s="1"/>
      <c r="DC1620" s="1"/>
      <c r="DD1620" s="1"/>
      <c r="DE1620" s="1"/>
    </row>
    <row r="1621" spans="1:109" x14ac:dyDescent="0.4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  <c r="BV1621" s="1"/>
      <c r="BW1621" s="1"/>
      <c r="BX1621" s="1"/>
      <c r="BY1621" s="1"/>
      <c r="BZ1621" s="1"/>
      <c r="CA1621" s="1"/>
      <c r="CB1621" s="1"/>
      <c r="CC1621" s="1"/>
      <c r="CD1621" s="1"/>
      <c r="CE1621" s="1"/>
      <c r="CF1621" s="1"/>
      <c r="CG1621" s="1"/>
      <c r="CH1621" s="1"/>
      <c r="CI1621" s="1"/>
      <c r="CJ1621" s="1"/>
      <c r="CK1621" s="1"/>
      <c r="CL1621" s="1"/>
      <c r="CM1621" s="1"/>
      <c r="CN1621" s="1"/>
      <c r="CO1621" s="1"/>
      <c r="CP1621" s="1"/>
      <c r="CQ1621" s="1"/>
      <c r="CR1621" s="1"/>
      <c r="CS1621" s="1"/>
      <c r="CT1621" s="1"/>
      <c r="CU1621" s="1"/>
      <c r="CV1621" s="1"/>
      <c r="CW1621" s="1"/>
      <c r="CX1621" s="1"/>
      <c r="CY1621" s="1"/>
      <c r="CZ1621" s="1"/>
      <c r="DA1621" s="1"/>
      <c r="DB1621" s="1"/>
      <c r="DC1621" s="1"/>
      <c r="DD1621" s="1"/>
      <c r="DE1621" s="1"/>
    </row>
    <row r="1622" spans="1:109" x14ac:dyDescent="0.4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  <c r="BV1622" s="1"/>
      <c r="BW1622" s="1"/>
      <c r="BX1622" s="1"/>
      <c r="BY1622" s="1"/>
      <c r="BZ1622" s="1"/>
      <c r="CA1622" s="1"/>
      <c r="CB1622" s="1"/>
      <c r="CC1622" s="1"/>
      <c r="CD1622" s="1"/>
      <c r="CE1622" s="1"/>
      <c r="CF1622" s="1"/>
      <c r="CG1622" s="1"/>
      <c r="CH1622" s="1"/>
      <c r="CI1622" s="1"/>
      <c r="CJ1622" s="1"/>
      <c r="CK1622" s="1"/>
      <c r="CL1622" s="1"/>
      <c r="CM1622" s="1"/>
      <c r="CN1622" s="1"/>
      <c r="CO1622" s="1"/>
      <c r="CP1622" s="1"/>
      <c r="CQ1622" s="1"/>
      <c r="CR1622" s="1"/>
      <c r="CS1622" s="1"/>
      <c r="CT1622" s="1"/>
      <c r="CU1622" s="1"/>
      <c r="CV1622" s="1"/>
      <c r="CW1622" s="1"/>
      <c r="CX1622" s="1"/>
      <c r="CY1622" s="1"/>
      <c r="CZ1622" s="1"/>
      <c r="DA1622" s="1"/>
      <c r="DB1622" s="1"/>
      <c r="DC1622" s="1"/>
      <c r="DD1622" s="1"/>
      <c r="DE1622" s="1"/>
    </row>
    <row r="1623" spans="1:109" x14ac:dyDescent="0.4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  <c r="BV1623" s="1"/>
      <c r="BW1623" s="1"/>
      <c r="BX1623" s="1"/>
      <c r="BY1623" s="1"/>
      <c r="BZ1623" s="1"/>
      <c r="CA1623" s="1"/>
      <c r="CB1623" s="1"/>
      <c r="CC1623" s="1"/>
      <c r="CD1623" s="1"/>
      <c r="CE1623" s="1"/>
      <c r="CF1623" s="1"/>
      <c r="CG1623" s="1"/>
      <c r="CH1623" s="1"/>
      <c r="CI1623" s="1"/>
      <c r="CJ1623" s="1"/>
      <c r="CK1623" s="1"/>
      <c r="CL1623" s="1"/>
      <c r="CM1623" s="1"/>
      <c r="CN1623" s="1"/>
      <c r="CO1623" s="1"/>
      <c r="CP1623" s="1"/>
      <c r="CQ1623" s="1"/>
      <c r="CR1623" s="1"/>
      <c r="CS1623" s="1"/>
      <c r="CT1623" s="1"/>
      <c r="CU1623" s="1"/>
      <c r="CV1623" s="1"/>
      <c r="CW1623" s="1"/>
      <c r="CX1623" s="1"/>
      <c r="CY1623" s="1"/>
      <c r="CZ1623" s="1"/>
      <c r="DA1623" s="1"/>
      <c r="DB1623" s="1"/>
      <c r="DC1623" s="1"/>
      <c r="DD1623" s="1"/>
      <c r="DE1623" s="1"/>
    </row>
    <row r="1624" spans="1:109" x14ac:dyDescent="0.4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  <c r="BV1624" s="1"/>
      <c r="BW1624" s="1"/>
      <c r="BX1624" s="1"/>
      <c r="BY1624" s="1"/>
      <c r="BZ1624" s="1"/>
      <c r="CA1624" s="1"/>
      <c r="CB1624" s="1"/>
      <c r="CC1624" s="1"/>
      <c r="CD1624" s="1"/>
      <c r="CE1624" s="1"/>
      <c r="CF1624" s="1"/>
      <c r="CG1624" s="1"/>
      <c r="CH1624" s="1"/>
      <c r="CI1624" s="1"/>
      <c r="CJ1624" s="1"/>
      <c r="CK1624" s="1"/>
      <c r="CL1624" s="1"/>
      <c r="CM1624" s="1"/>
      <c r="CN1624" s="1"/>
      <c r="CO1624" s="1"/>
      <c r="CP1624" s="1"/>
      <c r="CQ1624" s="1"/>
      <c r="CR1624" s="1"/>
      <c r="CS1624" s="1"/>
      <c r="CT1624" s="1"/>
      <c r="CU1624" s="1"/>
      <c r="CV1624" s="1"/>
      <c r="CW1624" s="1"/>
      <c r="CX1624" s="1"/>
      <c r="CY1624" s="1"/>
      <c r="CZ1624" s="1"/>
      <c r="DA1624" s="1"/>
      <c r="DB1624" s="1"/>
      <c r="DC1624" s="1"/>
      <c r="DD1624" s="1"/>
      <c r="DE1624" s="1"/>
    </row>
    <row r="1625" spans="1:109" x14ac:dyDescent="0.4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  <c r="BV1625" s="1"/>
      <c r="BW1625" s="1"/>
      <c r="BX1625" s="1"/>
      <c r="BY1625" s="1"/>
      <c r="BZ1625" s="1"/>
      <c r="CA1625" s="1"/>
      <c r="CB1625" s="1"/>
      <c r="CC1625" s="1"/>
      <c r="CD1625" s="1"/>
      <c r="CE1625" s="1"/>
      <c r="CF1625" s="1"/>
      <c r="CG1625" s="1"/>
      <c r="CH1625" s="1"/>
      <c r="CI1625" s="1"/>
      <c r="CJ1625" s="1"/>
      <c r="CK1625" s="1"/>
      <c r="CL1625" s="1"/>
      <c r="CM1625" s="1"/>
      <c r="CN1625" s="1"/>
      <c r="CO1625" s="1"/>
      <c r="CP1625" s="1"/>
      <c r="CQ1625" s="1"/>
      <c r="CR1625" s="1"/>
      <c r="CS1625" s="1"/>
      <c r="CT1625" s="1"/>
      <c r="CU1625" s="1"/>
      <c r="CV1625" s="1"/>
      <c r="CW1625" s="1"/>
      <c r="CX1625" s="1"/>
      <c r="CY1625" s="1"/>
      <c r="CZ1625" s="1"/>
      <c r="DA1625" s="1"/>
      <c r="DB1625" s="1"/>
      <c r="DC1625" s="1"/>
      <c r="DD1625" s="1"/>
      <c r="DE1625" s="1"/>
    </row>
    <row r="1626" spans="1:109" x14ac:dyDescent="0.4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  <c r="BV1626" s="1"/>
      <c r="BW1626" s="1"/>
      <c r="BX1626" s="1"/>
      <c r="BY1626" s="1"/>
      <c r="BZ1626" s="1"/>
      <c r="CA1626" s="1"/>
      <c r="CB1626" s="1"/>
      <c r="CC1626" s="1"/>
      <c r="CD1626" s="1"/>
      <c r="CE1626" s="1"/>
      <c r="CF1626" s="1"/>
      <c r="CG1626" s="1"/>
      <c r="CH1626" s="1"/>
      <c r="CI1626" s="1"/>
      <c r="CJ1626" s="1"/>
      <c r="CK1626" s="1"/>
      <c r="CL1626" s="1"/>
      <c r="CM1626" s="1"/>
      <c r="CN1626" s="1"/>
      <c r="CO1626" s="1"/>
      <c r="CP1626" s="1"/>
      <c r="CQ1626" s="1"/>
      <c r="CR1626" s="1"/>
      <c r="CS1626" s="1"/>
      <c r="CT1626" s="1"/>
      <c r="CU1626" s="1"/>
      <c r="CV1626" s="1"/>
      <c r="CW1626" s="1"/>
      <c r="CX1626" s="1"/>
      <c r="CY1626" s="1"/>
      <c r="CZ1626" s="1"/>
      <c r="DA1626" s="1"/>
      <c r="DB1626" s="1"/>
      <c r="DC1626" s="1"/>
      <c r="DD1626" s="1"/>
      <c r="DE1626" s="1"/>
    </row>
    <row r="1627" spans="1:109" x14ac:dyDescent="0.4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  <c r="BU1627" s="1"/>
      <c r="BV1627" s="1"/>
      <c r="BW1627" s="1"/>
      <c r="BX1627" s="1"/>
      <c r="BY1627" s="1"/>
      <c r="BZ1627" s="1"/>
      <c r="CA1627" s="1"/>
      <c r="CB1627" s="1"/>
      <c r="CC1627" s="1"/>
      <c r="CD1627" s="1"/>
      <c r="CE1627" s="1"/>
      <c r="CF1627" s="1"/>
      <c r="CG1627" s="1"/>
      <c r="CH1627" s="1"/>
      <c r="CI1627" s="1"/>
      <c r="CJ1627" s="1"/>
      <c r="CK1627" s="1"/>
      <c r="CL1627" s="1"/>
      <c r="CM1627" s="1"/>
      <c r="CN1627" s="1"/>
      <c r="CO1627" s="1"/>
      <c r="CP1627" s="1"/>
      <c r="CQ1627" s="1"/>
      <c r="CR1627" s="1"/>
      <c r="CS1627" s="1"/>
      <c r="CT1627" s="1"/>
      <c r="CU1627" s="1"/>
      <c r="CV1627" s="1"/>
      <c r="CW1627" s="1"/>
      <c r="CX1627" s="1"/>
      <c r="CY1627" s="1"/>
      <c r="CZ1627" s="1"/>
      <c r="DA1627" s="1"/>
      <c r="DB1627" s="1"/>
      <c r="DC1627" s="1"/>
      <c r="DD1627" s="1"/>
      <c r="DE1627" s="1"/>
    </row>
    <row r="1628" spans="1:109" x14ac:dyDescent="0.4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  <c r="BV1628" s="1"/>
      <c r="BW1628" s="1"/>
      <c r="BX1628" s="1"/>
      <c r="BY1628" s="1"/>
      <c r="BZ1628" s="1"/>
      <c r="CA1628" s="1"/>
      <c r="CB1628" s="1"/>
      <c r="CC1628" s="1"/>
      <c r="CD1628" s="1"/>
      <c r="CE1628" s="1"/>
      <c r="CF1628" s="1"/>
      <c r="CG1628" s="1"/>
      <c r="CH1628" s="1"/>
      <c r="CI1628" s="1"/>
      <c r="CJ1628" s="1"/>
      <c r="CK1628" s="1"/>
      <c r="CL1628" s="1"/>
      <c r="CM1628" s="1"/>
      <c r="CN1628" s="1"/>
      <c r="CO1628" s="1"/>
      <c r="CP1628" s="1"/>
      <c r="CQ1628" s="1"/>
      <c r="CR1628" s="1"/>
      <c r="CS1628" s="1"/>
      <c r="CT1628" s="1"/>
      <c r="CU1628" s="1"/>
      <c r="CV1628" s="1"/>
      <c r="CW1628" s="1"/>
      <c r="CX1628" s="1"/>
      <c r="CY1628" s="1"/>
      <c r="CZ1628" s="1"/>
      <c r="DA1628" s="1"/>
      <c r="DB1628" s="1"/>
      <c r="DC1628" s="1"/>
      <c r="DD1628" s="1"/>
      <c r="DE1628" s="1"/>
    </row>
    <row r="1629" spans="1:109" x14ac:dyDescent="0.4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  <c r="BV1629" s="1"/>
      <c r="BW1629" s="1"/>
      <c r="BX1629" s="1"/>
      <c r="BY1629" s="1"/>
      <c r="BZ1629" s="1"/>
      <c r="CA1629" s="1"/>
      <c r="CB1629" s="1"/>
      <c r="CC1629" s="1"/>
      <c r="CD1629" s="1"/>
      <c r="CE1629" s="1"/>
      <c r="CF1629" s="1"/>
      <c r="CG1629" s="1"/>
      <c r="CH1629" s="1"/>
      <c r="CI1629" s="1"/>
      <c r="CJ1629" s="1"/>
      <c r="CK1629" s="1"/>
      <c r="CL1629" s="1"/>
      <c r="CM1629" s="1"/>
      <c r="CN1629" s="1"/>
      <c r="CO1629" s="1"/>
      <c r="CP1629" s="1"/>
      <c r="CQ1629" s="1"/>
      <c r="CR1629" s="1"/>
      <c r="CS1629" s="1"/>
      <c r="CT1629" s="1"/>
      <c r="CU1629" s="1"/>
      <c r="CV1629" s="1"/>
      <c r="CW1629" s="1"/>
      <c r="CX1629" s="1"/>
      <c r="CY1629" s="1"/>
      <c r="CZ1629" s="1"/>
      <c r="DA1629" s="1"/>
      <c r="DB1629" s="1"/>
      <c r="DC1629" s="1"/>
      <c r="DD1629" s="1"/>
      <c r="DE1629" s="1"/>
    </row>
    <row r="1630" spans="1:109" x14ac:dyDescent="0.4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  <c r="BV1630" s="1"/>
      <c r="BW1630" s="1"/>
      <c r="BX1630" s="1"/>
      <c r="BY1630" s="1"/>
      <c r="BZ1630" s="1"/>
      <c r="CA1630" s="1"/>
      <c r="CB1630" s="1"/>
      <c r="CC1630" s="1"/>
      <c r="CD1630" s="1"/>
      <c r="CE1630" s="1"/>
      <c r="CF1630" s="1"/>
      <c r="CG1630" s="1"/>
      <c r="CH1630" s="1"/>
      <c r="CI1630" s="1"/>
      <c r="CJ1630" s="1"/>
      <c r="CK1630" s="1"/>
      <c r="CL1630" s="1"/>
      <c r="CM1630" s="1"/>
      <c r="CN1630" s="1"/>
      <c r="CO1630" s="1"/>
      <c r="CP1630" s="1"/>
      <c r="CQ1630" s="1"/>
      <c r="CR1630" s="1"/>
      <c r="CS1630" s="1"/>
      <c r="CT1630" s="1"/>
      <c r="CU1630" s="1"/>
      <c r="CV1630" s="1"/>
      <c r="CW1630" s="1"/>
      <c r="CX1630" s="1"/>
      <c r="CY1630" s="1"/>
      <c r="CZ1630" s="1"/>
      <c r="DA1630" s="1"/>
      <c r="DB1630" s="1"/>
      <c r="DC1630" s="1"/>
      <c r="DD1630" s="1"/>
      <c r="DE1630" s="1"/>
    </row>
    <row r="1631" spans="1:109" x14ac:dyDescent="0.4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  <c r="BV1631" s="1"/>
      <c r="BW1631" s="1"/>
      <c r="BX1631" s="1"/>
      <c r="BY1631" s="1"/>
      <c r="BZ1631" s="1"/>
      <c r="CA1631" s="1"/>
      <c r="CB1631" s="1"/>
      <c r="CC1631" s="1"/>
      <c r="CD1631" s="1"/>
      <c r="CE1631" s="1"/>
      <c r="CF1631" s="1"/>
      <c r="CG1631" s="1"/>
      <c r="CH1631" s="1"/>
      <c r="CI1631" s="1"/>
      <c r="CJ1631" s="1"/>
      <c r="CK1631" s="1"/>
      <c r="CL1631" s="1"/>
      <c r="CM1631" s="1"/>
      <c r="CN1631" s="1"/>
      <c r="CO1631" s="1"/>
      <c r="CP1631" s="1"/>
      <c r="CQ1631" s="1"/>
      <c r="CR1631" s="1"/>
      <c r="CS1631" s="1"/>
      <c r="CT1631" s="1"/>
      <c r="CU1631" s="1"/>
      <c r="CV1631" s="1"/>
      <c r="CW1631" s="1"/>
      <c r="CX1631" s="1"/>
      <c r="CY1631" s="1"/>
      <c r="CZ1631" s="1"/>
      <c r="DA1631" s="1"/>
      <c r="DB1631" s="1"/>
      <c r="DC1631" s="1"/>
      <c r="DD1631" s="1"/>
      <c r="DE1631" s="1"/>
    </row>
    <row r="1632" spans="1:109" x14ac:dyDescent="0.4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  <c r="BV1632" s="1"/>
      <c r="BW1632" s="1"/>
      <c r="BX1632" s="1"/>
      <c r="BY1632" s="1"/>
      <c r="BZ1632" s="1"/>
      <c r="CA1632" s="1"/>
      <c r="CB1632" s="1"/>
      <c r="CC1632" s="1"/>
      <c r="CD1632" s="1"/>
      <c r="CE1632" s="1"/>
      <c r="CF1632" s="1"/>
      <c r="CG1632" s="1"/>
      <c r="CH1632" s="1"/>
      <c r="CI1632" s="1"/>
      <c r="CJ1632" s="1"/>
      <c r="CK1632" s="1"/>
      <c r="CL1632" s="1"/>
      <c r="CM1632" s="1"/>
      <c r="CN1632" s="1"/>
      <c r="CO1632" s="1"/>
      <c r="CP1632" s="1"/>
      <c r="CQ1632" s="1"/>
      <c r="CR1632" s="1"/>
      <c r="CS1632" s="1"/>
      <c r="CT1632" s="1"/>
      <c r="CU1632" s="1"/>
      <c r="CV1632" s="1"/>
      <c r="CW1632" s="1"/>
      <c r="CX1632" s="1"/>
      <c r="CY1632" s="1"/>
      <c r="CZ1632" s="1"/>
      <c r="DA1632" s="1"/>
      <c r="DB1632" s="1"/>
      <c r="DC1632" s="1"/>
      <c r="DD1632" s="1"/>
      <c r="DE1632" s="1"/>
    </row>
    <row r="1633" spans="1:109" x14ac:dyDescent="0.4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CF1633" s="1"/>
      <c r="CG1633" s="1"/>
      <c r="CH1633" s="1"/>
      <c r="CI1633" s="1"/>
      <c r="CJ1633" s="1"/>
      <c r="CK1633" s="1"/>
      <c r="CL1633" s="1"/>
      <c r="CM1633" s="1"/>
      <c r="CN1633" s="1"/>
      <c r="CO1633" s="1"/>
      <c r="CP1633" s="1"/>
      <c r="CQ1633" s="1"/>
      <c r="CR1633" s="1"/>
      <c r="CS1633" s="1"/>
      <c r="CT1633" s="1"/>
      <c r="CU1633" s="1"/>
      <c r="CV1633" s="1"/>
      <c r="CW1633" s="1"/>
      <c r="CX1633" s="1"/>
      <c r="CY1633" s="1"/>
      <c r="CZ1633" s="1"/>
      <c r="DA1633" s="1"/>
      <c r="DB1633" s="1"/>
      <c r="DC1633" s="1"/>
      <c r="DD1633" s="1"/>
      <c r="DE1633" s="1"/>
    </row>
    <row r="1634" spans="1:109" x14ac:dyDescent="0.4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  <c r="BV1634" s="1"/>
      <c r="BW1634" s="1"/>
      <c r="BX1634" s="1"/>
      <c r="BY1634" s="1"/>
      <c r="BZ1634" s="1"/>
      <c r="CA1634" s="1"/>
      <c r="CB1634" s="1"/>
      <c r="CC1634" s="1"/>
      <c r="CD1634" s="1"/>
      <c r="CE1634" s="1"/>
      <c r="CF1634" s="1"/>
      <c r="CG1634" s="1"/>
      <c r="CH1634" s="1"/>
      <c r="CI1634" s="1"/>
      <c r="CJ1634" s="1"/>
      <c r="CK1634" s="1"/>
      <c r="CL1634" s="1"/>
      <c r="CM1634" s="1"/>
      <c r="CN1634" s="1"/>
      <c r="CO1634" s="1"/>
      <c r="CP1634" s="1"/>
      <c r="CQ1634" s="1"/>
      <c r="CR1634" s="1"/>
      <c r="CS1634" s="1"/>
      <c r="CT1634" s="1"/>
      <c r="CU1634" s="1"/>
      <c r="CV1634" s="1"/>
      <c r="CW1634" s="1"/>
      <c r="CX1634" s="1"/>
      <c r="CY1634" s="1"/>
      <c r="CZ1634" s="1"/>
      <c r="DA1634" s="1"/>
      <c r="DB1634" s="1"/>
      <c r="DC1634" s="1"/>
      <c r="DD1634" s="1"/>
      <c r="DE1634" s="1"/>
    </row>
    <row r="1635" spans="1:109" x14ac:dyDescent="0.4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  <c r="CN1635" s="1"/>
      <c r="CO1635" s="1"/>
      <c r="CP1635" s="1"/>
      <c r="CQ1635" s="1"/>
      <c r="CR1635" s="1"/>
      <c r="CS1635" s="1"/>
      <c r="CT1635" s="1"/>
      <c r="CU1635" s="1"/>
      <c r="CV1635" s="1"/>
      <c r="CW1635" s="1"/>
      <c r="CX1635" s="1"/>
      <c r="CY1635" s="1"/>
      <c r="CZ1635" s="1"/>
      <c r="DA1635" s="1"/>
      <c r="DB1635" s="1"/>
      <c r="DC1635" s="1"/>
      <c r="DD1635" s="1"/>
      <c r="DE1635" s="1"/>
    </row>
    <row r="1636" spans="1:109" x14ac:dyDescent="0.4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  <c r="BV1636" s="1"/>
      <c r="BW1636" s="1"/>
      <c r="BX1636" s="1"/>
      <c r="BY1636" s="1"/>
      <c r="BZ1636" s="1"/>
      <c r="CA1636" s="1"/>
      <c r="CB1636" s="1"/>
      <c r="CC1636" s="1"/>
      <c r="CD1636" s="1"/>
      <c r="CE1636" s="1"/>
      <c r="CF1636" s="1"/>
      <c r="CG1636" s="1"/>
      <c r="CH1636" s="1"/>
      <c r="CI1636" s="1"/>
      <c r="CJ1636" s="1"/>
      <c r="CK1636" s="1"/>
      <c r="CL1636" s="1"/>
      <c r="CM1636" s="1"/>
      <c r="CN1636" s="1"/>
      <c r="CO1636" s="1"/>
      <c r="CP1636" s="1"/>
      <c r="CQ1636" s="1"/>
      <c r="CR1636" s="1"/>
      <c r="CS1636" s="1"/>
      <c r="CT1636" s="1"/>
      <c r="CU1636" s="1"/>
      <c r="CV1636" s="1"/>
      <c r="CW1636" s="1"/>
      <c r="CX1636" s="1"/>
      <c r="CY1636" s="1"/>
      <c r="CZ1636" s="1"/>
      <c r="DA1636" s="1"/>
      <c r="DB1636" s="1"/>
      <c r="DC1636" s="1"/>
      <c r="DD1636" s="1"/>
      <c r="DE1636" s="1"/>
    </row>
    <row r="1637" spans="1:109" x14ac:dyDescent="0.4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  <c r="BV1637" s="1"/>
      <c r="BW1637" s="1"/>
      <c r="BX1637" s="1"/>
      <c r="BY1637" s="1"/>
      <c r="BZ1637" s="1"/>
      <c r="CA1637" s="1"/>
      <c r="CB1637" s="1"/>
      <c r="CC1637" s="1"/>
      <c r="CD1637" s="1"/>
      <c r="CE1637" s="1"/>
      <c r="CF1637" s="1"/>
      <c r="CG1637" s="1"/>
      <c r="CH1637" s="1"/>
      <c r="CI1637" s="1"/>
      <c r="CJ1637" s="1"/>
      <c r="CK1637" s="1"/>
      <c r="CL1637" s="1"/>
      <c r="CM1637" s="1"/>
      <c r="CN1637" s="1"/>
      <c r="CO1637" s="1"/>
      <c r="CP1637" s="1"/>
      <c r="CQ1637" s="1"/>
      <c r="CR1637" s="1"/>
      <c r="CS1637" s="1"/>
      <c r="CT1637" s="1"/>
      <c r="CU1637" s="1"/>
      <c r="CV1637" s="1"/>
      <c r="CW1637" s="1"/>
      <c r="CX1637" s="1"/>
      <c r="CY1637" s="1"/>
      <c r="CZ1637" s="1"/>
      <c r="DA1637" s="1"/>
      <c r="DB1637" s="1"/>
      <c r="DC1637" s="1"/>
      <c r="DD1637" s="1"/>
      <c r="DE1637" s="1"/>
    </row>
    <row r="1638" spans="1:109" x14ac:dyDescent="0.4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  <c r="BV1638" s="1"/>
      <c r="BW1638" s="1"/>
      <c r="BX1638" s="1"/>
      <c r="BY1638" s="1"/>
      <c r="BZ1638" s="1"/>
      <c r="CA1638" s="1"/>
      <c r="CB1638" s="1"/>
      <c r="CC1638" s="1"/>
      <c r="CD1638" s="1"/>
      <c r="CE1638" s="1"/>
      <c r="CF1638" s="1"/>
      <c r="CG1638" s="1"/>
      <c r="CH1638" s="1"/>
      <c r="CI1638" s="1"/>
      <c r="CJ1638" s="1"/>
      <c r="CK1638" s="1"/>
      <c r="CL1638" s="1"/>
      <c r="CM1638" s="1"/>
      <c r="CN1638" s="1"/>
      <c r="CO1638" s="1"/>
      <c r="CP1638" s="1"/>
      <c r="CQ1638" s="1"/>
      <c r="CR1638" s="1"/>
      <c r="CS1638" s="1"/>
      <c r="CT1638" s="1"/>
      <c r="CU1638" s="1"/>
      <c r="CV1638" s="1"/>
      <c r="CW1638" s="1"/>
      <c r="CX1638" s="1"/>
      <c r="CY1638" s="1"/>
      <c r="CZ1638" s="1"/>
      <c r="DA1638" s="1"/>
      <c r="DB1638" s="1"/>
      <c r="DC1638" s="1"/>
      <c r="DD1638" s="1"/>
      <c r="DE1638" s="1"/>
    </row>
    <row r="1639" spans="1:109" x14ac:dyDescent="0.4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  <c r="BV1639" s="1"/>
      <c r="BW1639" s="1"/>
      <c r="BX1639" s="1"/>
      <c r="BY1639" s="1"/>
      <c r="BZ1639" s="1"/>
      <c r="CA1639" s="1"/>
      <c r="CB1639" s="1"/>
      <c r="CC1639" s="1"/>
      <c r="CD1639" s="1"/>
      <c r="CE1639" s="1"/>
      <c r="CF1639" s="1"/>
      <c r="CG1639" s="1"/>
      <c r="CH1639" s="1"/>
      <c r="CI1639" s="1"/>
      <c r="CJ1639" s="1"/>
      <c r="CK1639" s="1"/>
      <c r="CL1639" s="1"/>
      <c r="CM1639" s="1"/>
      <c r="CN1639" s="1"/>
      <c r="CO1639" s="1"/>
      <c r="CP1639" s="1"/>
      <c r="CQ1639" s="1"/>
      <c r="CR1639" s="1"/>
      <c r="CS1639" s="1"/>
      <c r="CT1639" s="1"/>
      <c r="CU1639" s="1"/>
      <c r="CV1639" s="1"/>
      <c r="CW1639" s="1"/>
      <c r="CX1639" s="1"/>
      <c r="CY1639" s="1"/>
      <c r="CZ1639" s="1"/>
      <c r="DA1639" s="1"/>
      <c r="DB1639" s="1"/>
      <c r="DC1639" s="1"/>
      <c r="DD1639" s="1"/>
      <c r="DE1639" s="1"/>
    </row>
    <row r="1640" spans="1:109" x14ac:dyDescent="0.4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  <c r="BV1640" s="1"/>
      <c r="BW1640" s="1"/>
      <c r="BX1640" s="1"/>
      <c r="BY1640" s="1"/>
      <c r="BZ1640" s="1"/>
      <c r="CA1640" s="1"/>
      <c r="CB1640" s="1"/>
      <c r="CC1640" s="1"/>
      <c r="CD1640" s="1"/>
      <c r="CE1640" s="1"/>
      <c r="CF1640" s="1"/>
      <c r="CG1640" s="1"/>
      <c r="CH1640" s="1"/>
      <c r="CI1640" s="1"/>
      <c r="CJ1640" s="1"/>
      <c r="CK1640" s="1"/>
      <c r="CL1640" s="1"/>
      <c r="CM1640" s="1"/>
      <c r="CN1640" s="1"/>
      <c r="CO1640" s="1"/>
      <c r="CP1640" s="1"/>
      <c r="CQ1640" s="1"/>
      <c r="CR1640" s="1"/>
      <c r="CS1640" s="1"/>
      <c r="CT1640" s="1"/>
      <c r="CU1640" s="1"/>
      <c r="CV1640" s="1"/>
      <c r="CW1640" s="1"/>
      <c r="CX1640" s="1"/>
      <c r="CY1640" s="1"/>
      <c r="CZ1640" s="1"/>
      <c r="DA1640" s="1"/>
      <c r="DB1640" s="1"/>
      <c r="DC1640" s="1"/>
      <c r="DD1640" s="1"/>
      <c r="DE1640" s="1"/>
    </row>
    <row r="1641" spans="1:109" x14ac:dyDescent="0.4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  <c r="BV1641" s="1"/>
      <c r="BW1641" s="1"/>
      <c r="BX1641" s="1"/>
      <c r="BY1641" s="1"/>
      <c r="BZ1641" s="1"/>
      <c r="CA1641" s="1"/>
      <c r="CB1641" s="1"/>
      <c r="CC1641" s="1"/>
      <c r="CD1641" s="1"/>
      <c r="CE1641" s="1"/>
      <c r="CF1641" s="1"/>
      <c r="CG1641" s="1"/>
      <c r="CH1641" s="1"/>
      <c r="CI1641" s="1"/>
      <c r="CJ1641" s="1"/>
      <c r="CK1641" s="1"/>
      <c r="CL1641" s="1"/>
      <c r="CM1641" s="1"/>
      <c r="CN1641" s="1"/>
      <c r="CO1641" s="1"/>
      <c r="CP1641" s="1"/>
      <c r="CQ1641" s="1"/>
      <c r="CR1641" s="1"/>
      <c r="CS1641" s="1"/>
      <c r="CT1641" s="1"/>
      <c r="CU1641" s="1"/>
      <c r="CV1641" s="1"/>
      <c r="CW1641" s="1"/>
      <c r="CX1641" s="1"/>
      <c r="CY1641" s="1"/>
      <c r="CZ1641" s="1"/>
      <c r="DA1641" s="1"/>
      <c r="DB1641" s="1"/>
      <c r="DC1641" s="1"/>
      <c r="DD1641" s="1"/>
      <c r="DE1641" s="1"/>
    </row>
    <row r="1642" spans="1:109" x14ac:dyDescent="0.4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  <c r="BV1642" s="1"/>
      <c r="BW1642" s="1"/>
      <c r="BX1642" s="1"/>
      <c r="BY1642" s="1"/>
      <c r="BZ1642" s="1"/>
      <c r="CA1642" s="1"/>
      <c r="CB1642" s="1"/>
      <c r="CC1642" s="1"/>
      <c r="CD1642" s="1"/>
      <c r="CE1642" s="1"/>
      <c r="CF1642" s="1"/>
      <c r="CG1642" s="1"/>
      <c r="CH1642" s="1"/>
      <c r="CI1642" s="1"/>
      <c r="CJ1642" s="1"/>
      <c r="CK1642" s="1"/>
      <c r="CL1642" s="1"/>
      <c r="CM1642" s="1"/>
      <c r="CN1642" s="1"/>
      <c r="CO1642" s="1"/>
      <c r="CP1642" s="1"/>
      <c r="CQ1642" s="1"/>
      <c r="CR1642" s="1"/>
      <c r="CS1642" s="1"/>
      <c r="CT1642" s="1"/>
      <c r="CU1642" s="1"/>
      <c r="CV1642" s="1"/>
      <c r="CW1642" s="1"/>
      <c r="CX1642" s="1"/>
      <c r="CY1642" s="1"/>
      <c r="CZ1642" s="1"/>
      <c r="DA1642" s="1"/>
      <c r="DB1642" s="1"/>
      <c r="DC1642" s="1"/>
      <c r="DD1642" s="1"/>
      <c r="DE1642" s="1"/>
    </row>
    <row r="1643" spans="1:109" x14ac:dyDescent="0.4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  <c r="BV1643" s="1"/>
      <c r="BW1643" s="1"/>
      <c r="BX1643" s="1"/>
      <c r="BY1643" s="1"/>
      <c r="BZ1643" s="1"/>
      <c r="CA1643" s="1"/>
      <c r="CB1643" s="1"/>
      <c r="CC1643" s="1"/>
      <c r="CD1643" s="1"/>
      <c r="CE1643" s="1"/>
      <c r="CF1643" s="1"/>
      <c r="CG1643" s="1"/>
      <c r="CH1643" s="1"/>
      <c r="CI1643" s="1"/>
      <c r="CJ1643" s="1"/>
      <c r="CK1643" s="1"/>
      <c r="CL1643" s="1"/>
      <c r="CM1643" s="1"/>
      <c r="CN1643" s="1"/>
      <c r="CO1643" s="1"/>
      <c r="CP1643" s="1"/>
      <c r="CQ1643" s="1"/>
      <c r="CR1643" s="1"/>
      <c r="CS1643" s="1"/>
      <c r="CT1643" s="1"/>
      <c r="CU1643" s="1"/>
      <c r="CV1643" s="1"/>
      <c r="CW1643" s="1"/>
      <c r="CX1643" s="1"/>
      <c r="CY1643" s="1"/>
      <c r="CZ1643" s="1"/>
      <c r="DA1643" s="1"/>
      <c r="DB1643" s="1"/>
      <c r="DC1643" s="1"/>
      <c r="DD1643" s="1"/>
      <c r="DE1643" s="1"/>
    </row>
    <row r="1644" spans="1:109" x14ac:dyDescent="0.4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  <c r="BV1644" s="1"/>
      <c r="BW1644" s="1"/>
      <c r="BX1644" s="1"/>
      <c r="BY1644" s="1"/>
      <c r="BZ1644" s="1"/>
      <c r="CA1644" s="1"/>
      <c r="CB1644" s="1"/>
      <c r="CC1644" s="1"/>
      <c r="CD1644" s="1"/>
      <c r="CE1644" s="1"/>
      <c r="CF1644" s="1"/>
      <c r="CG1644" s="1"/>
      <c r="CH1644" s="1"/>
      <c r="CI1644" s="1"/>
      <c r="CJ1644" s="1"/>
      <c r="CK1644" s="1"/>
      <c r="CL1644" s="1"/>
      <c r="CM1644" s="1"/>
      <c r="CN1644" s="1"/>
      <c r="CO1644" s="1"/>
      <c r="CP1644" s="1"/>
      <c r="CQ1644" s="1"/>
      <c r="CR1644" s="1"/>
      <c r="CS1644" s="1"/>
      <c r="CT1644" s="1"/>
      <c r="CU1644" s="1"/>
      <c r="CV1644" s="1"/>
      <c r="CW1644" s="1"/>
      <c r="CX1644" s="1"/>
      <c r="CY1644" s="1"/>
      <c r="CZ1644" s="1"/>
      <c r="DA1644" s="1"/>
      <c r="DB1644" s="1"/>
      <c r="DC1644" s="1"/>
      <c r="DD1644" s="1"/>
      <c r="DE1644" s="1"/>
    </row>
    <row r="1645" spans="1:109" x14ac:dyDescent="0.4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  <c r="BV1645" s="1"/>
      <c r="BW1645" s="1"/>
      <c r="BX1645" s="1"/>
      <c r="BY1645" s="1"/>
      <c r="BZ1645" s="1"/>
      <c r="CA1645" s="1"/>
      <c r="CB1645" s="1"/>
      <c r="CC1645" s="1"/>
      <c r="CD1645" s="1"/>
      <c r="CE1645" s="1"/>
      <c r="CF1645" s="1"/>
      <c r="CG1645" s="1"/>
      <c r="CH1645" s="1"/>
      <c r="CI1645" s="1"/>
      <c r="CJ1645" s="1"/>
      <c r="CK1645" s="1"/>
      <c r="CL1645" s="1"/>
      <c r="CM1645" s="1"/>
      <c r="CN1645" s="1"/>
      <c r="CO1645" s="1"/>
      <c r="CP1645" s="1"/>
      <c r="CQ1645" s="1"/>
      <c r="CR1645" s="1"/>
      <c r="CS1645" s="1"/>
      <c r="CT1645" s="1"/>
      <c r="CU1645" s="1"/>
      <c r="CV1645" s="1"/>
      <c r="CW1645" s="1"/>
      <c r="CX1645" s="1"/>
      <c r="CY1645" s="1"/>
      <c r="CZ1645" s="1"/>
      <c r="DA1645" s="1"/>
      <c r="DB1645" s="1"/>
      <c r="DC1645" s="1"/>
      <c r="DD1645" s="1"/>
      <c r="DE1645" s="1"/>
    </row>
    <row r="1646" spans="1:109" x14ac:dyDescent="0.4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  <c r="BV1646" s="1"/>
      <c r="BW1646" s="1"/>
      <c r="BX1646" s="1"/>
      <c r="BY1646" s="1"/>
      <c r="BZ1646" s="1"/>
      <c r="CA1646" s="1"/>
      <c r="CB1646" s="1"/>
      <c r="CC1646" s="1"/>
      <c r="CD1646" s="1"/>
      <c r="CE1646" s="1"/>
      <c r="CF1646" s="1"/>
      <c r="CG1646" s="1"/>
      <c r="CH1646" s="1"/>
      <c r="CI1646" s="1"/>
      <c r="CJ1646" s="1"/>
      <c r="CK1646" s="1"/>
      <c r="CL1646" s="1"/>
      <c r="CM1646" s="1"/>
      <c r="CN1646" s="1"/>
      <c r="CO1646" s="1"/>
      <c r="CP1646" s="1"/>
      <c r="CQ1646" s="1"/>
      <c r="CR1646" s="1"/>
      <c r="CS1646" s="1"/>
      <c r="CT1646" s="1"/>
      <c r="CU1646" s="1"/>
      <c r="CV1646" s="1"/>
      <c r="CW1646" s="1"/>
      <c r="CX1646" s="1"/>
      <c r="CY1646" s="1"/>
      <c r="CZ1646" s="1"/>
      <c r="DA1646" s="1"/>
      <c r="DB1646" s="1"/>
      <c r="DC1646" s="1"/>
      <c r="DD1646" s="1"/>
      <c r="DE1646" s="1"/>
    </row>
    <row r="1647" spans="1:109" x14ac:dyDescent="0.4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  <c r="CE1647" s="1"/>
      <c r="CF1647" s="1"/>
      <c r="CG1647" s="1"/>
      <c r="CH1647" s="1"/>
      <c r="CI1647" s="1"/>
      <c r="CJ1647" s="1"/>
      <c r="CK1647" s="1"/>
      <c r="CL1647" s="1"/>
      <c r="CM1647" s="1"/>
      <c r="CN1647" s="1"/>
      <c r="CO1647" s="1"/>
      <c r="CP1647" s="1"/>
      <c r="CQ1647" s="1"/>
      <c r="CR1647" s="1"/>
      <c r="CS1647" s="1"/>
      <c r="CT1647" s="1"/>
      <c r="CU1647" s="1"/>
      <c r="CV1647" s="1"/>
      <c r="CW1647" s="1"/>
      <c r="CX1647" s="1"/>
      <c r="CY1647" s="1"/>
      <c r="CZ1647" s="1"/>
      <c r="DA1647" s="1"/>
      <c r="DB1647" s="1"/>
      <c r="DC1647" s="1"/>
      <c r="DD1647" s="1"/>
      <c r="DE1647" s="1"/>
    </row>
    <row r="1648" spans="1:109" x14ac:dyDescent="0.4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  <c r="BV1648" s="1"/>
      <c r="BW1648" s="1"/>
      <c r="BX1648" s="1"/>
      <c r="BY1648" s="1"/>
      <c r="BZ1648" s="1"/>
      <c r="CA1648" s="1"/>
      <c r="CB1648" s="1"/>
      <c r="CC1648" s="1"/>
      <c r="CD1648" s="1"/>
      <c r="CE1648" s="1"/>
      <c r="CF1648" s="1"/>
      <c r="CG1648" s="1"/>
      <c r="CH1648" s="1"/>
      <c r="CI1648" s="1"/>
      <c r="CJ1648" s="1"/>
      <c r="CK1648" s="1"/>
      <c r="CL1648" s="1"/>
      <c r="CM1648" s="1"/>
      <c r="CN1648" s="1"/>
      <c r="CO1648" s="1"/>
      <c r="CP1648" s="1"/>
      <c r="CQ1648" s="1"/>
      <c r="CR1648" s="1"/>
      <c r="CS1648" s="1"/>
      <c r="CT1648" s="1"/>
      <c r="CU1648" s="1"/>
      <c r="CV1648" s="1"/>
      <c r="CW1648" s="1"/>
      <c r="CX1648" s="1"/>
      <c r="CY1648" s="1"/>
      <c r="CZ1648" s="1"/>
      <c r="DA1648" s="1"/>
      <c r="DB1648" s="1"/>
      <c r="DC1648" s="1"/>
      <c r="DD1648" s="1"/>
      <c r="DE1648" s="1"/>
    </row>
    <row r="1649" spans="1:109" x14ac:dyDescent="0.4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  <c r="BV1649" s="1"/>
      <c r="BW1649" s="1"/>
      <c r="BX1649" s="1"/>
      <c r="BY1649" s="1"/>
      <c r="BZ1649" s="1"/>
      <c r="CA1649" s="1"/>
      <c r="CB1649" s="1"/>
      <c r="CC1649" s="1"/>
      <c r="CD1649" s="1"/>
      <c r="CE1649" s="1"/>
      <c r="CF1649" s="1"/>
      <c r="CG1649" s="1"/>
      <c r="CH1649" s="1"/>
      <c r="CI1649" s="1"/>
      <c r="CJ1649" s="1"/>
      <c r="CK1649" s="1"/>
      <c r="CL1649" s="1"/>
      <c r="CM1649" s="1"/>
      <c r="CN1649" s="1"/>
      <c r="CO1649" s="1"/>
      <c r="CP1649" s="1"/>
      <c r="CQ1649" s="1"/>
      <c r="CR1649" s="1"/>
      <c r="CS1649" s="1"/>
      <c r="CT1649" s="1"/>
      <c r="CU1649" s="1"/>
      <c r="CV1649" s="1"/>
      <c r="CW1649" s="1"/>
      <c r="CX1649" s="1"/>
      <c r="CY1649" s="1"/>
      <c r="CZ1649" s="1"/>
      <c r="DA1649" s="1"/>
      <c r="DB1649" s="1"/>
      <c r="DC1649" s="1"/>
      <c r="DD1649" s="1"/>
      <c r="DE1649" s="1"/>
    </row>
    <row r="1650" spans="1:109" x14ac:dyDescent="0.4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  <c r="BV1650" s="1"/>
      <c r="BW1650" s="1"/>
      <c r="BX1650" s="1"/>
      <c r="BY1650" s="1"/>
      <c r="BZ1650" s="1"/>
      <c r="CA1650" s="1"/>
      <c r="CB1650" s="1"/>
      <c r="CC1650" s="1"/>
      <c r="CD1650" s="1"/>
      <c r="CE1650" s="1"/>
      <c r="CF1650" s="1"/>
      <c r="CG1650" s="1"/>
      <c r="CH1650" s="1"/>
      <c r="CI1650" s="1"/>
      <c r="CJ1650" s="1"/>
      <c r="CK1650" s="1"/>
      <c r="CL1650" s="1"/>
      <c r="CM1650" s="1"/>
      <c r="CN1650" s="1"/>
      <c r="CO1650" s="1"/>
      <c r="CP1650" s="1"/>
      <c r="CQ1650" s="1"/>
      <c r="CR1650" s="1"/>
      <c r="CS1650" s="1"/>
      <c r="CT1650" s="1"/>
      <c r="CU1650" s="1"/>
      <c r="CV1650" s="1"/>
      <c r="CW1650" s="1"/>
      <c r="CX1650" s="1"/>
      <c r="CY1650" s="1"/>
      <c r="CZ1650" s="1"/>
      <c r="DA1650" s="1"/>
      <c r="DB1650" s="1"/>
      <c r="DC1650" s="1"/>
      <c r="DD1650" s="1"/>
      <c r="DE1650" s="1"/>
    </row>
    <row r="1651" spans="1:109" x14ac:dyDescent="0.4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  <c r="BV1651" s="1"/>
      <c r="BW1651" s="1"/>
      <c r="BX1651" s="1"/>
      <c r="BY1651" s="1"/>
      <c r="BZ1651" s="1"/>
      <c r="CA1651" s="1"/>
      <c r="CB1651" s="1"/>
      <c r="CC1651" s="1"/>
      <c r="CD1651" s="1"/>
      <c r="CE1651" s="1"/>
      <c r="CF1651" s="1"/>
      <c r="CG1651" s="1"/>
      <c r="CH1651" s="1"/>
      <c r="CI1651" s="1"/>
      <c r="CJ1651" s="1"/>
      <c r="CK1651" s="1"/>
      <c r="CL1651" s="1"/>
      <c r="CM1651" s="1"/>
      <c r="CN1651" s="1"/>
      <c r="CO1651" s="1"/>
      <c r="CP1651" s="1"/>
      <c r="CQ1651" s="1"/>
      <c r="CR1651" s="1"/>
      <c r="CS1651" s="1"/>
      <c r="CT1651" s="1"/>
      <c r="CU1651" s="1"/>
      <c r="CV1651" s="1"/>
      <c r="CW1651" s="1"/>
      <c r="CX1651" s="1"/>
      <c r="CY1651" s="1"/>
      <c r="CZ1651" s="1"/>
      <c r="DA1651" s="1"/>
      <c r="DB1651" s="1"/>
      <c r="DC1651" s="1"/>
      <c r="DD1651" s="1"/>
      <c r="DE1651" s="1"/>
    </row>
    <row r="1652" spans="1:109" x14ac:dyDescent="0.4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  <c r="BV1652" s="1"/>
      <c r="BW1652" s="1"/>
      <c r="BX1652" s="1"/>
      <c r="BY1652" s="1"/>
      <c r="BZ1652" s="1"/>
      <c r="CA1652" s="1"/>
      <c r="CB1652" s="1"/>
      <c r="CC1652" s="1"/>
      <c r="CD1652" s="1"/>
      <c r="CE1652" s="1"/>
      <c r="CF1652" s="1"/>
      <c r="CG1652" s="1"/>
      <c r="CH1652" s="1"/>
      <c r="CI1652" s="1"/>
      <c r="CJ1652" s="1"/>
      <c r="CK1652" s="1"/>
      <c r="CL1652" s="1"/>
      <c r="CM1652" s="1"/>
      <c r="CN1652" s="1"/>
      <c r="CO1652" s="1"/>
      <c r="CP1652" s="1"/>
      <c r="CQ1652" s="1"/>
      <c r="CR1652" s="1"/>
      <c r="CS1652" s="1"/>
      <c r="CT1652" s="1"/>
      <c r="CU1652" s="1"/>
      <c r="CV1652" s="1"/>
      <c r="CW1652" s="1"/>
      <c r="CX1652" s="1"/>
      <c r="CY1652" s="1"/>
      <c r="CZ1652" s="1"/>
      <c r="DA1652" s="1"/>
      <c r="DB1652" s="1"/>
      <c r="DC1652" s="1"/>
      <c r="DD1652" s="1"/>
      <c r="DE1652" s="1"/>
    </row>
    <row r="1653" spans="1:109" x14ac:dyDescent="0.4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  <c r="BV1653" s="1"/>
      <c r="BW1653" s="1"/>
      <c r="BX1653" s="1"/>
      <c r="BY1653" s="1"/>
      <c r="BZ1653" s="1"/>
      <c r="CA1653" s="1"/>
      <c r="CB1653" s="1"/>
      <c r="CC1653" s="1"/>
      <c r="CD1653" s="1"/>
      <c r="CE1653" s="1"/>
      <c r="CF1653" s="1"/>
      <c r="CG1653" s="1"/>
      <c r="CH1653" s="1"/>
      <c r="CI1653" s="1"/>
      <c r="CJ1653" s="1"/>
      <c r="CK1653" s="1"/>
      <c r="CL1653" s="1"/>
      <c r="CM1653" s="1"/>
      <c r="CN1653" s="1"/>
      <c r="CO1653" s="1"/>
      <c r="CP1653" s="1"/>
      <c r="CQ1653" s="1"/>
      <c r="CR1653" s="1"/>
      <c r="CS1653" s="1"/>
      <c r="CT1653" s="1"/>
      <c r="CU1653" s="1"/>
      <c r="CV1653" s="1"/>
      <c r="CW1653" s="1"/>
      <c r="CX1653" s="1"/>
      <c r="CY1653" s="1"/>
      <c r="CZ1653" s="1"/>
      <c r="DA1653" s="1"/>
      <c r="DB1653" s="1"/>
      <c r="DC1653" s="1"/>
      <c r="DD1653" s="1"/>
      <c r="DE1653" s="1"/>
    </row>
    <row r="1654" spans="1:109" x14ac:dyDescent="0.4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  <c r="BU1654" s="1"/>
      <c r="BV1654" s="1"/>
      <c r="BW1654" s="1"/>
      <c r="BX1654" s="1"/>
      <c r="BY1654" s="1"/>
      <c r="BZ1654" s="1"/>
      <c r="CA1654" s="1"/>
      <c r="CB1654" s="1"/>
      <c r="CC1654" s="1"/>
      <c r="CD1654" s="1"/>
      <c r="CE1654" s="1"/>
      <c r="CF1654" s="1"/>
      <c r="CG1654" s="1"/>
      <c r="CH1654" s="1"/>
      <c r="CI1654" s="1"/>
      <c r="CJ1654" s="1"/>
      <c r="CK1654" s="1"/>
      <c r="CL1654" s="1"/>
      <c r="CM1654" s="1"/>
      <c r="CN1654" s="1"/>
      <c r="CO1654" s="1"/>
      <c r="CP1654" s="1"/>
      <c r="CQ1654" s="1"/>
      <c r="CR1654" s="1"/>
      <c r="CS1654" s="1"/>
      <c r="CT1654" s="1"/>
      <c r="CU1654" s="1"/>
      <c r="CV1654" s="1"/>
      <c r="CW1654" s="1"/>
      <c r="CX1654" s="1"/>
      <c r="CY1654" s="1"/>
      <c r="CZ1654" s="1"/>
      <c r="DA1654" s="1"/>
      <c r="DB1654" s="1"/>
      <c r="DC1654" s="1"/>
      <c r="DD1654" s="1"/>
      <c r="DE1654" s="1"/>
    </row>
    <row r="1655" spans="1:109" x14ac:dyDescent="0.4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  <c r="BV1655" s="1"/>
      <c r="BW1655" s="1"/>
      <c r="BX1655" s="1"/>
      <c r="BY1655" s="1"/>
      <c r="BZ1655" s="1"/>
      <c r="CA1655" s="1"/>
      <c r="CB1655" s="1"/>
      <c r="CC1655" s="1"/>
      <c r="CD1655" s="1"/>
      <c r="CE1655" s="1"/>
      <c r="CF1655" s="1"/>
      <c r="CG1655" s="1"/>
      <c r="CH1655" s="1"/>
      <c r="CI1655" s="1"/>
      <c r="CJ1655" s="1"/>
      <c r="CK1655" s="1"/>
      <c r="CL1655" s="1"/>
      <c r="CM1655" s="1"/>
      <c r="CN1655" s="1"/>
      <c r="CO1655" s="1"/>
      <c r="CP1655" s="1"/>
      <c r="CQ1655" s="1"/>
      <c r="CR1655" s="1"/>
      <c r="CS1655" s="1"/>
      <c r="CT1655" s="1"/>
      <c r="CU1655" s="1"/>
      <c r="CV1655" s="1"/>
      <c r="CW1655" s="1"/>
      <c r="CX1655" s="1"/>
      <c r="CY1655" s="1"/>
      <c r="CZ1655" s="1"/>
      <c r="DA1655" s="1"/>
      <c r="DB1655" s="1"/>
      <c r="DC1655" s="1"/>
      <c r="DD1655" s="1"/>
      <c r="DE1655" s="1"/>
    </row>
    <row r="1656" spans="1:109" x14ac:dyDescent="0.4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  <c r="BU1656" s="1"/>
      <c r="BV1656" s="1"/>
      <c r="BW1656" s="1"/>
      <c r="BX1656" s="1"/>
      <c r="BY1656" s="1"/>
      <c r="BZ1656" s="1"/>
      <c r="CA1656" s="1"/>
      <c r="CB1656" s="1"/>
      <c r="CC1656" s="1"/>
      <c r="CD1656" s="1"/>
      <c r="CE1656" s="1"/>
      <c r="CF1656" s="1"/>
      <c r="CG1656" s="1"/>
      <c r="CH1656" s="1"/>
      <c r="CI1656" s="1"/>
      <c r="CJ1656" s="1"/>
      <c r="CK1656" s="1"/>
      <c r="CL1656" s="1"/>
      <c r="CM1656" s="1"/>
      <c r="CN1656" s="1"/>
      <c r="CO1656" s="1"/>
      <c r="CP1656" s="1"/>
      <c r="CQ1656" s="1"/>
      <c r="CR1656" s="1"/>
      <c r="CS1656" s="1"/>
      <c r="CT1656" s="1"/>
      <c r="CU1656" s="1"/>
      <c r="CV1656" s="1"/>
      <c r="CW1656" s="1"/>
      <c r="CX1656" s="1"/>
      <c r="CY1656" s="1"/>
      <c r="CZ1656" s="1"/>
      <c r="DA1656" s="1"/>
      <c r="DB1656" s="1"/>
      <c r="DC1656" s="1"/>
      <c r="DD1656" s="1"/>
      <c r="DE1656" s="1"/>
    </row>
    <row r="1657" spans="1:109" x14ac:dyDescent="0.4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  <c r="BV1657" s="1"/>
      <c r="BW1657" s="1"/>
      <c r="BX1657" s="1"/>
      <c r="BY1657" s="1"/>
      <c r="BZ1657" s="1"/>
      <c r="CA1657" s="1"/>
      <c r="CB1657" s="1"/>
      <c r="CC1657" s="1"/>
      <c r="CD1657" s="1"/>
      <c r="CE1657" s="1"/>
      <c r="CF1657" s="1"/>
      <c r="CG1657" s="1"/>
      <c r="CH1657" s="1"/>
      <c r="CI1657" s="1"/>
      <c r="CJ1657" s="1"/>
      <c r="CK1657" s="1"/>
      <c r="CL1657" s="1"/>
      <c r="CM1657" s="1"/>
      <c r="CN1657" s="1"/>
      <c r="CO1657" s="1"/>
      <c r="CP1657" s="1"/>
      <c r="CQ1657" s="1"/>
      <c r="CR1657" s="1"/>
      <c r="CS1657" s="1"/>
      <c r="CT1657" s="1"/>
      <c r="CU1657" s="1"/>
      <c r="CV1657" s="1"/>
      <c r="CW1657" s="1"/>
      <c r="CX1657" s="1"/>
      <c r="CY1657" s="1"/>
      <c r="CZ1657" s="1"/>
      <c r="DA1657" s="1"/>
      <c r="DB1657" s="1"/>
      <c r="DC1657" s="1"/>
      <c r="DD1657" s="1"/>
      <c r="DE1657" s="1"/>
    </row>
    <row r="1658" spans="1:109" x14ac:dyDescent="0.4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  <c r="BV1658" s="1"/>
      <c r="BW1658" s="1"/>
      <c r="BX1658" s="1"/>
      <c r="BY1658" s="1"/>
      <c r="BZ1658" s="1"/>
      <c r="CA1658" s="1"/>
      <c r="CB1658" s="1"/>
      <c r="CC1658" s="1"/>
      <c r="CD1658" s="1"/>
      <c r="CE1658" s="1"/>
      <c r="CF1658" s="1"/>
      <c r="CG1658" s="1"/>
      <c r="CH1658" s="1"/>
      <c r="CI1658" s="1"/>
      <c r="CJ1658" s="1"/>
      <c r="CK1658" s="1"/>
      <c r="CL1658" s="1"/>
      <c r="CM1658" s="1"/>
      <c r="CN1658" s="1"/>
      <c r="CO1658" s="1"/>
      <c r="CP1658" s="1"/>
      <c r="CQ1658" s="1"/>
      <c r="CR1658" s="1"/>
      <c r="CS1658" s="1"/>
      <c r="CT1658" s="1"/>
      <c r="CU1658" s="1"/>
      <c r="CV1658" s="1"/>
      <c r="CW1658" s="1"/>
      <c r="CX1658" s="1"/>
      <c r="CY1658" s="1"/>
      <c r="CZ1658" s="1"/>
      <c r="DA1658" s="1"/>
      <c r="DB1658" s="1"/>
      <c r="DC1658" s="1"/>
      <c r="DD1658" s="1"/>
      <c r="DE1658" s="1"/>
    </row>
    <row r="1659" spans="1:109" x14ac:dyDescent="0.4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  <c r="BU1659" s="1"/>
      <c r="BV1659" s="1"/>
      <c r="BW1659" s="1"/>
      <c r="BX1659" s="1"/>
      <c r="BY1659" s="1"/>
      <c r="BZ1659" s="1"/>
      <c r="CA1659" s="1"/>
      <c r="CB1659" s="1"/>
      <c r="CC1659" s="1"/>
      <c r="CD1659" s="1"/>
      <c r="CE1659" s="1"/>
      <c r="CF1659" s="1"/>
      <c r="CG1659" s="1"/>
      <c r="CH1659" s="1"/>
      <c r="CI1659" s="1"/>
      <c r="CJ1659" s="1"/>
      <c r="CK1659" s="1"/>
      <c r="CL1659" s="1"/>
      <c r="CM1659" s="1"/>
      <c r="CN1659" s="1"/>
      <c r="CO1659" s="1"/>
      <c r="CP1659" s="1"/>
      <c r="CQ1659" s="1"/>
      <c r="CR1659" s="1"/>
      <c r="CS1659" s="1"/>
      <c r="CT1659" s="1"/>
      <c r="CU1659" s="1"/>
      <c r="CV1659" s="1"/>
      <c r="CW1659" s="1"/>
      <c r="CX1659" s="1"/>
      <c r="CY1659" s="1"/>
      <c r="CZ1659" s="1"/>
      <c r="DA1659" s="1"/>
      <c r="DB1659" s="1"/>
      <c r="DC1659" s="1"/>
      <c r="DD1659" s="1"/>
      <c r="DE1659" s="1"/>
    </row>
    <row r="1660" spans="1:109" x14ac:dyDescent="0.4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  <c r="BU1660" s="1"/>
      <c r="BV1660" s="1"/>
      <c r="BW1660" s="1"/>
      <c r="BX1660" s="1"/>
      <c r="BY1660" s="1"/>
      <c r="BZ1660" s="1"/>
      <c r="CA1660" s="1"/>
      <c r="CB1660" s="1"/>
      <c r="CC1660" s="1"/>
      <c r="CD1660" s="1"/>
      <c r="CE1660" s="1"/>
      <c r="CF1660" s="1"/>
      <c r="CG1660" s="1"/>
      <c r="CH1660" s="1"/>
      <c r="CI1660" s="1"/>
      <c r="CJ1660" s="1"/>
      <c r="CK1660" s="1"/>
      <c r="CL1660" s="1"/>
      <c r="CM1660" s="1"/>
      <c r="CN1660" s="1"/>
      <c r="CO1660" s="1"/>
      <c r="CP1660" s="1"/>
      <c r="CQ1660" s="1"/>
      <c r="CR1660" s="1"/>
      <c r="CS1660" s="1"/>
      <c r="CT1660" s="1"/>
      <c r="CU1660" s="1"/>
      <c r="CV1660" s="1"/>
      <c r="CW1660" s="1"/>
      <c r="CX1660" s="1"/>
      <c r="CY1660" s="1"/>
      <c r="CZ1660" s="1"/>
      <c r="DA1660" s="1"/>
      <c r="DB1660" s="1"/>
      <c r="DC1660" s="1"/>
      <c r="DD1660" s="1"/>
      <c r="DE1660" s="1"/>
    </row>
    <row r="1661" spans="1:109" x14ac:dyDescent="0.4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  <c r="BV1661" s="1"/>
      <c r="BW1661" s="1"/>
      <c r="BX1661" s="1"/>
      <c r="BY1661" s="1"/>
      <c r="BZ1661" s="1"/>
      <c r="CA1661" s="1"/>
      <c r="CB1661" s="1"/>
      <c r="CC1661" s="1"/>
      <c r="CD1661" s="1"/>
      <c r="CE1661" s="1"/>
      <c r="CF1661" s="1"/>
      <c r="CG1661" s="1"/>
      <c r="CH1661" s="1"/>
      <c r="CI1661" s="1"/>
      <c r="CJ1661" s="1"/>
      <c r="CK1661" s="1"/>
      <c r="CL1661" s="1"/>
      <c r="CM1661" s="1"/>
      <c r="CN1661" s="1"/>
      <c r="CO1661" s="1"/>
      <c r="CP1661" s="1"/>
      <c r="CQ1661" s="1"/>
      <c r="CR1661" s="1"/>
      <c r="CS1661" s="1"/>
      <c r="CT1661" s="1"/>
      <c r="CU1661" s="1"/>
      <c r="CV1661" s="1"/>
      <c r="CW1661" s="1"/>
      <c r="CX1661" s="1"/>
      <c r="CY1661" s="1"/>
      <c r="CZ1661" s="1"/>
      <c r="DA1661" s="1"/>
      <c r="DB1661" s="1"/>
      <c r="DC1661" s="1"/>
      <c r="DD1661" s="1"/>
      <c r="DE1661" s="1"/>
    </row>
    <row r="1662" spans="1:109" x14ac:dyDescent="0.4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  <c r="BV1662" s="1"/>
      <c r="BW1662" s="1"/>
      <c r="BX1662" s="1"/>
      <c r="BY1662" s="1"/>
      <c r="BZ1662" s="1"/>
      <c r="CA1662" s="1"/>
      <c r="CB1662" s="1"/>
      <c r="CC1662" s="1"/>
      <c r="CD1662" s="1"/>
      <c r="CE1662" s="1"/>
      <c r="CF1662" s="1"/>
      <c r="CG1662" s="1"/>
      <c r="CH1662" s="1"/>
      <c r="CI1662" s="1"/>
      <c r="CJ1662" s="1"/>
      <c r="CK1662" s="1"/>
      <c r="CL1662" s="1"/>
      <c r="CM1662" s="1"/>
      <c r="CN1662" s="1"/>
      <c r="CO1662" s="1"/>
      <c r="CP1662" s="1"/>
      <c r="CQ1662" s="1"/>
      <c r="CR1662" s="1"/>
      <c r="CS1662" s="1"/>
      <c r="CT1662" s="1"/>
      <c r="CU1662" s="1"/>
      <c r="CV1662" s="1"/>
      <c r="CW1662" s="1"/>
      <c r="CX1662" s="1"/>
      <c r="CY1662" s="1"/>
      <c r="CZ1662" s="1"/>
      <c r="DA1662" s="1"/>
      <c r="DB1662" s="1"/>
      <c r="DC1662" s="1"/>
      <c r="DD1662" s="1"/>
      <c r="DE1662" s="1"/>
    </row>
    <row r="1663" spans="1:109" x14ac:dyDescent="0.4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  <c r="BV1663" s="1"/>
      <c r="BW1663" s="1"/>
      <c r="BX1663" s="1"/>
      <c r="BY1663" s="1"/>
      <c r="BZ1663" s="1"/>
      <c r="CA1663" s="1"/>
      <c r="CB1663" s="1"/>
      <c r="CC1663" s="1"/>
      <c r="CD1663" s="1"/>
      <c r="CE1663" s="1"/>
      <c r="CF1663" s="1"/>
      <c r="CG1663" s="1"/>
      <c r="CH1663" s="1"/>
      <c r="CI1663" s="1"/>
      <c r="CJ1663" s="1"/>
      <c r="CK1663" s="1"/>
      <c r="CL1663" s="1"/>
      <c r="CM1663" s="1"/>
      <c r="CN1663" s="1"/>
      <c r="CO1663" s="1"/>
      <c r="CP1663" s="1"/>
      <c r="CQ1663" s="1"/>
      <c r="CR1663" s="1"/>
      <c r="CS1663" s="1"/>
      <c r="CT1663" s="1"/>
      <c r="CU1663" s="1"/>
      <c r="CV1663" s="1"/>
      <c r="CW1663" s="1"/>
      <c r="CX1663" s="1"/>
      <c r="CY1663" s="1"/>
      <c r="CZ1663" s="1"/>
      <c r="DA1663" s="1"/>
      <c r="DB1663" s="1"/>
      <c r="DC1663" s="1"/>
      <c r="DD1663" s="1"/>
      <c r="DE1663" s="1"/>
    </row>
    <row r="1664" spans="1:109" x14ac:dyDescent="0.4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  <c r="BV1664" s="1"/>
      <c r="BW1664" s="1"/>
      <c r="BX1664" s="1"/>
      <c r="BY1664" s="1"/>
      <c r="BZ1664" s="1"/>
      <c r="CA1664" s="1"/>
      <c r="CB1664" s="1"/>
      <c r="CC1664" s="1"/>
      <c r="CD1664" s="1"/>
      <c r="CE1664" s="1"/>
      <c r="CF1664" s="1"/>
      <c r="CG1664" s="1"/>
      <c r="CH1664" s="1"/>
      <c r="CI1664" s="1"/>
      <c r="CJ1664" s="1"/>
      <c r="CK1664" s="1"/>
      <c r="CL1664" s="1"/>
      <c r="CM1664" s="1"/>
      <c r="CN1664" s="1"/>
      <c r="CO1664" s="1"/>
      <c r="CP1664" s="1"/>
      <c r="CQ1664" s="1"/>
      <c r="CR1664" s="1"/>
      <c r="CS1664" s="1"/>
      <c r="CT1664" s="1"/>
      <c r="CU1664" s="1"/>
      <c r="CV1664" s="1"/>
      <c r="CW1664" s="1"/>
      <c r="CX1664" s="1"/>
      <c r="CY1664" s="1"/>
      <c r="CZ1664" s="1"/>
      <c r="DA1664" s="1"/>
      <c r="DB1664" s="1"/>
      <c r="DC1664" s="1"/>
      <c r="DD1664" s="1"/>
      <c r="DE1664" s="1"/>
    </row>
    <row r="1665" spans="1:109" x14ac:dyDescent="0.4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  <c r="BV1665" s="1"/>
      <c r="BW1665" s="1"/>
      <c r="BX1665" s="1"/>
      <c r="BY1665" s="1"/>
      <c r="BZ1665" s="1"/>
      <c r="CA1665" s="1"/>
      <c r="CB1665" s="1"/>
      <c r="CC1665" s="1"/>
      <c r="CD1665" s="1"/>
      <c r="CE1665" s="1"/>
      <c r="CF1665" s="1"/>
      <c r="CG1665" s="1"/>
      <c r="CH1665" s="1"/>
      <c r="CI1665" s="1"/>
      <c r="CJ1665" s="1"/>
      <c r="CK1665" s="1"/>
      <c r="CL1665" s="1"/>
      <c r="CM1665" s="1"/>
      <c r="CN1665" s="1"/>
      <c r="CO1665" s="1"/>
      <c r="CP1665" s="1"/>
      <c r="CQ1665" s="1"/>
      <c r="CR1665" s="1"/>
      <c r="CS1665" s="1"/>
      <c r="CT1665" s="1"/>
      <c r="CU1665" s="1"/>
      <c r="CV1665" s="1"/>
      <c r="CW1665" s="1"/>
      <c r="CX1665" s="1"/>
      <c r="CY1665" s="1"/>
      <c r="CZ1665" s="1"/>
      <c r="DA1665" s="1"/>
      <c r="DB1665" s="1"/>
      <c r="DC1665" s="1"/>
      <c r="DD1665" s="1"/>
      <c r="DE1665" s="1"/>
    </row>
    <row r="1666" spans="1:109" x14ac:dyDescent="0.4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  <c r="BV1666" s="1"/>
      <c r="BW1666" s="1"/>
      <c r="BX1666" s="1"/>
      <c r="BY1666" s="1"/>
      <c r="BZ1666" s="1"/>
      <c r="CA1666" s="1"/>
      <c r="CB1666" s="1"/>
      <c r="CC1666" s="1"/>
      <c r="CD1666" s="1"/>
      <c r="CE1666" s="1"/>
      <c r="CF1666" s="1"/>
      <c r="CG1666" s="1"/>
      <c r="CH1666" s="1"/>
      <c r="CI1666" s="1"/>
      <c r="CJ1666" s="1"/>
      <c r="CK1666" s="1"/>
      <c r="CL1666" s="1"/>
      <c r="CM1666" s="1"/>
      <c r="CN1666" s="1"/>
      <c r="CO1666" s="1"/>
      <c r="CP1666" s="1"/>
      <c r="CQ1666" s="1"/>
      <c r="CR1666" s="1"/>
      <c r="CS1666" s="1"/>
      <c r="CT1666" s="1"/>
      <c r="CU1666" s="1"/>
      <c r="CV1666" s="1"/>
      <c r="CW1666" s="1"/>
      <c r="CX1666" s="1"/>
      <c r="CY1666" s="1"/>
      <c r="CZ1666" s="1"/>
      <c r="DA1666" s="1"/>
      <c r="DB1666" s="1"/>
      <c r="DC1666" s="1"/>
      <c r="DD1666" s="1"/>
      <c r="DE1666" s="1"/>
    </row>
    <row r="1667" spans="1:109" x14ac:dyDescent="0.4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  <c r="BU1667" s="1"/>
      <c r="BV1667" s="1"/>
      <c r="BW1667" s="1"/>
      <c r="BX1667" s="1"/>
      <c r="BY1667" s="1"/>
      <c r="BZ1667" s="1"/>
      <c r="CA1667" s="1"/>
      <c r="CB1667" s="1"/>
      <c r="CC1667" s="1"/>
      <c r="CD1667" s="1"/>
      <c r="CE1667" s="1"/>
      <c r="CF1667" s="1"/>
      <c r="CG1667" s="1"/>
      <c r="CH1667" s="1"/>
      <c r="CI1667" s="1"/>
      <c r="CJ1667" s="1"/>
      <c r="CK1667" s="1"/>
      <c r="CL1667" s="1"/>
      <c r="CM1667" s="1"/>
      <c r="CN1667" s="1"/>
      <c r="CO1667" s="1"/>
      <c r="CP1667" s="1"/>
      <c r="CQ1667" s="1"/>
      <c r="CR1667" s="1"/>
      <c r="CS1667" s="1"/>
      <c r="CT1667" s="1"/>
      <c r="CU1667" s="1"/>
      <c r="CV1667" s="1"/>
      <c r="CW1667" s="1"/>
      <c r="CX1667" s="1"/>
      <c r="CY1667" s="1"/>
      <c r="CZ1667" s="1"/>
      <c r="DA1667" s="1"/>
      <c r="DB1667" s="1"/>
      <c r="DC1667" s="1"/>
      <c r="DD1667" s="1"/>
      <c r="DE1667" s="1"/>
    </row>
    <row r="1668" spans="1:109" x14ac:dyDescent="0.4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  <c r="BV1668" s="1"/>
      <c r="BW1668" s="1"/>
      <c r="BX1668" s="1"/>
      <c r="BY1668" s="1"/>
      <c r="BZ1668" s="1"/>
      <c r="CA1668" s="1"/>
      <c r="CB1668" s="1"/>
      <c r="CC1668" s="1"/>
      <c r="CD1668" s="1"/>
      <c r="CE1668" s="1"/>
      <c r="CF1668" s="1"/>
      <c r="CG1668" s="1"/>
      <c r="CH1668" s="1"/>
      <c r="CI1668" s="1"/>
      <c r="CJ1668" s="1"/>
      <c r="CK1668" s="1"/>
      <c r="CL1668" s="1"/>
      <c r="CM1668" s="1"/>
      <c r="CN1668" s="1"/>
      <c r="CO1668" s="1"/>
      <c r="CP1668" s="1"/>
      <c r="CQ1668" s="1"/>
      <c r="CR1668" s="1"/>
      <c r="CS1668" s="1"/>
      <c r="CT1668" s="1"/>
      <c r="CU1668" s="1"/>
      <c r="CV1668" s="1"/>
      <c r="CW1668" s="1"/>
      <c r="CX1668" s="1"/>
      <c r="CY1668" s="1"/>
      <c r="CZ1668" s="1"/>
      <c r="DA1668" s="1"/>
      <c r="DB1668" s="1"/>
      <c r="DC1668" s="1"/>
      <c r="DD1668" s="1"/>
      <c r="DE1668" s="1"/>
    </row>
    <row r="1669" spans="1:109" x14ac:dyDescent="0.4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  <c r="BV1669" s="1"/>
      <c r="BW1669" s="1"/>
      <c r="BX1669" s="1"/>
      <c r="BY1669" s="1"/>
      <c r="BZ1669" s="1"/>
      <c r="CA1669" s="1"/>
      <c r="CB1669" s="1"/>
      <c r="CC1669" s="1"/>
      <c r="CD1669" s="1"/>
      <c r="CE1669" s="1"/>
      <c r="CF1669" s="1"/>
      <c r="CG1669" s="1"/>
      <c r="CH1669" s="1"/>
      <c r="CI1669" s="1"/>
      <c r="CJ1669" s="1"/>
      <c r="CK1669" s="1"/>
      <c r="CL1669" s="1"/>
      <c r="CM1669" s="1"/>
      <c r="CN1669" s="1"/>
      <c r="CO1669" s="1"/>
      <c r="CP1669" s="1"/>
      <c r="CQ1669" s="1"/>
      <c r="CR1669" s="1"/>
      <c r="CS1669" s="1"/>
      <c r="CT1669" s="1"/>
      <c r="CU1669" s="1"/>
      <c r="CV1669" s="1"/>
      <c r="CW1669" s="1"/>
      <c r="CX1669" s="1"/>
      <c r="CY1669" s="1"/>
      <c r="CZ1669" s="1"/>
      <c r="DA1669" s="1"/>
      <c r="DB1669" s="1"/>
      <c r="DC1669" s="1"/>
      <c r="DD1669" s="1"/>
      <c r="DE1669" s="1"/>
    </row>
    <row r="1670" spans="1:109" x14ac:dyDescent="0.4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  <c r="BV1670" s="1"/>
      <c r="BW1670" s="1"/>
      <c r="BX1670" s="1"/>
      <c r="BY1670" s="1"/>
      <c r="BZ1670" s="1"/>
      <c r="CA1670" s="1"/>
      <c r="CB1670" s="1"/>
      <c r="CC1670" s="1"/>
      <c r="CD1670" s="1"/>
      <c r="CE1670" s="1"/>
      <c r="CF1670" s="1"/>
      <c r="CG1670" s="1"/>
      <c r="CH1670" s="1"/>
      <c r="CI1670" s="1"/>
      <c r="CJ1670" s="1"/>
      <c r="CK1670" s="1"/>
      <c r="CL1670" s="1"/>
      <c r="CM1670" s="1"/>
      <c r="CN1670" s="1"/>
      <c r="CO1670" s="1"/>
      <c r="CP1670" s="1"/>
      <c r="CQ1670" s="1"/>
      <c r="CR1670" s="1"/>
      <c r="CS1670" s="1"/>
      <c r="CT1670" s="1"/>
      <c r="CU1670" s="1"/>
      <c r="CV1670" s="1"/>
      <c r="CW1670" s="1"/>
      <c r="CX1670" s="1"/>
      <c r="CY1670" s="1"/>
      <c r="CZ1670" s="1"/>
      <c r="DA1670" s="1"/>
      <c r="DB1670" s="1"/>
      <c r="DC1670" s="1"/>
      <c r="DD1670" s="1"/>
      <c r="DE1670" s="1"/>
    </row>
    <row r="1671" spans="1:109" x14ac:dyDescent="0.4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  <c r="BU1671" s="1"/>
      <c r="BV1671" s="1"/>
      <c r="BW1671" s="1"/>
      <c r="BX1671" s="1"/>
      <c r="BY1671" s="1"/>
      <c r="BZ1671" s="1"/>
      <c r="CA1671" s="1"/>
      <c r="CB1671" s="1"/>
      <c r="CC1671" s="1"/>
      <c r="CD1671" s="1"/>
      <c r="CE1671" s="1"/>
      <c r="CF1671" s="1"/>
      <c r="CG1671" s="1"/>
      <c r="CH1671" s="1"/>
      <c r="CI1671" s="1"/>
      <c r="CJ1671" s="1"/>
      <c r="CK1671" s="1"/>
      <c r="CL1671" s="1"/>
      <c r="CM1671" s="1"/>
      <c r="CN1671" s="1"/>
      <c r="CO1671" s="1"/>
      <c r="CP1671" s="1"/>
      <c r="CQ1671" s="1"/>
      <c r="CR1671" s="1"/>
      <c r="CS1671" s="1"/>
      <c r="CT1671" s="1"/>
      <c r="CU1671" s="1"/>
      <c r="CV1671" s="1"/>
      <c r="CW1671" s="1"/>
      <c r="CX1671" s="1"/>
      <c r="CY1671" s="1"/>
      <c r="CZ1671" s="1"/>
      <c r="DA1671" s="1"/>
      <c r="DB1671" s="1"/>
      <c r="DC1671" s="1"/>
      <c r="DD1671" s="1"/>
      <c r="DE1671" s="1"/>
    </row>
    <row r="1672" spans="1:109" x14ac:dyDescent="0.4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  <c r="BV1672" s="1"/>
      <c r="BW1672" s="1"/>
      <c r="BX1672" s="1"/>
      <c r="BY1672" s="1"/>
      <c r="BZ1672" s="1"/>
      <c r="CA1672" s="1"/>
      <c r="CB1672" s="1"/>
      <c r="CC1672" s="1"/>
      <c r="CD1672" s="1"/>
      <c r="CE1672" s="1"/>
      <c r="CF1672" s="1"/>
      <c r="CG1672" s="1"/>
      <c r="CH1672" s="1"/>
      <c r="CI1672" s="1"/>
      <c r="CJ1672" s="1"/>
      <c r="CK1672" s="1"/>
      <c r="CL1672" s="1"/>
      <c r="CM1672" s="1"/>
      <c r="CN1672" s="1"/>
      <c r="CO1672" s="1"/>
      <c r="CP1672" s="1"/>
      <c r="CQ1672" s="1"/>
      <c r="CR1672" s="1"/>
      <c r="CS1672" s="1"/>
      <c r="CT1672" s="1"/>
      <c r="CU1672" s="1"/>
      <c r="CV1672" s="1"/>
      <c r="CW1672" s="1"/>
      <c r="CX1672" s="1"/>
      <c r="CY1672" s="1"/>
      <c r="CZ1672" s="1"/>
      <c r="DA1672" s="1"/>
      <c r="DB1672" s="1"/>
      <c r="DC1672" s="1"/>
      <c r="DD1672" s="1"/>
      <c r="DE1672" s="1"/>
    </row>
    <row r="1673" spans="1:109" x14ac:dyDescent="0.4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  <c r="BV1673" s="1"/>
      <c r="BW1673" s="1"/>
      <c r="BX1673" s="1"/>
      <c r="BY1673" s="1"/>
      <c r="BZ1673" s="1"/>
      <c r="CA1673" s="1"/>
      <c r="CB1673" s="1"/>
      <c r="CC1673" s="1"/>
      <c r="CD1673" s="1"/>
      <c r="CE1673" s="1"/>
      <c r="CF1673" s="1"/>
      <c r="CG1673" s="1"/>
      <c r="CH1673" s="1"/>
      <c r="CI1673" s="1"/>
      <c r="CJ1673" s="1"/>
      <c r="CK1673" s="1"/>
      <c r="CL1673" s="1"/>
      <c r="CM1673" s="1"/>
      <c r="CN1673" s="1"/>
      <c r="CO1673" s="1"/>
      <c r="CP1673" s="1"/>
      <c r="CQ1673" s="1"/>
      <c r="CR1673" s="1"/>
      <c r="CS1673" s="1"/>
      <c r="CT1673" s="1"/>
      <c r="CU1673" s="1"/>
      <c r="CV1673" s="1"/>
      <c r="CW1673" s="1"/>
      <c r="CX1673" s="1"/>
      <c r="CY1673" s="1"/>
      <c r="CZ1673" s="1"/>
      <c r="DA1673" s="1"/>
      <c r="DB1673" s="1"/>
      <c r="DC1673" s="1"/>
      <c r="DD1673" s="1"/>
      <c r="DE1673" s="1"/>
    </row>
    <row r="1674" spans="1:109" x14ac:dyDescent="0.4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  <c r="BU1674" s="1"/>
      <c r="BV1674" s="1"/>
      <c r="BW1674" s="1"/>
      <c r="BX1674" s="1"/>
      <c r="BY1674" s="1"/>
      <c r="BZ1674" s="1"/>
      <c r="CA1674" s="1"/>
      <c r="CB1674" s="1"/>
      <c r="CC1674" s="1"/>
      <c r="CD1674" s="1"/>
      <c r="CE1674" s="1"/>
      <c r="CF1674" s="1"/>
      <c r="CG1674" s="1"/>
      <c r="CH1674" s="1"/>
      <c r="CI1674" s="1"/>
      <c r="CJ1674" s="1"/>
      <c r="CK1674" s="1"/>
      <c r="CL1674" s="1"/>
      <c r="CM1674" s="1"/>
      <c r="CN1674" s="1"/>
      <c r="CO1674" s="1"/>
      <c r="CP1674" s="1"/>
      <c r="CQ1674" s="1"/>
      <c r="CR1674" s="1"/>
      <c r="CS1674" s="1"/>
      <c r="CT1674" s="1"/>
      <c r="CU1674" s="1"/>
      <c r="CV1674" s="1"/>
      <c r="CW1674" s="1"/>
      <c r="CX1674" s="1"/>
      <c r="CY1674" s="1"/>
      <c r="CZ1674" s="1"/>
      <c r="DA1674" s="1"/>
      <c r="DB1674" s="1"/>
      <c r="DC1674" s="1"/>
      <c r="DD1674" s="1"/>
      <c r="DE1674" s="1"/>
    </row>
    <row r="1675" spans="1:109" x14ac:dyDescent="0.4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  <c r="BU1675" s="1"/>
      <c r="BV1675" s="1"/>
      <c r="BW1675" s="1"/>
      <c r="BX1675" s="1"/>
      <c r="BY1675" s="1"/>
      <c r="BZ1675" s="1"/>
      <c r="CA1675" s="1"/>
      <c r="CB1675" s="1"/>
      <c r="CC1675" s="1"/>
      <c r="CD1675" s="1"/>
      <c r="CE1675" s="1"/>
      <c r="CF1675" s="1"/>
      <c r="CG1675" s="1"/>
      <c r="CH1675" s="1"/>
      <c r="CI1675" s="1"/>
      <c r="CJ1675" s="1"/>
      <c r="CK1675" s="1"/>
      <c r="CL1675" s="1"/>
      <c r="CM1675" s="1"/>
      <c r="CN1675" s="1"/>
      <c r="CO1675" s="1"/>
      <c r="CP1675" s="1"/>
      <c r="CQ1675" s="1"/>
      <c r="CR1675" s="1"/>
      <c r="CS1675" s="1"/>
      <c r="CT1675" s="1"/>
      <c r="CU1675" s="1"/>
      <c r="CV1675" s="1"/>
      <c r="CW1675" s="1"/>
      <c r="CX1675" s="1"/>
      <c r="CY1675" s="1"/>
      <c r="CZ1675" s="1"/>
      <c r="DA1675" s="1"/>
      <c r="DB1675" s="1"/>
      <c r="DC1675" s="1"/>
      <c r="DD1675" s="1"/>
      <c r="DE1675" s="1"/>
    </row>
    <row r="1676" spans="1:109" x14ac:dyDescent="0.4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  <c r="BV1676" s="1"/>
      <c r="BW1676" s="1"/>
      <c r="BX1676" s="1"/>
      <c r="BY1676" s="1"/>
      <c r="BZ1676" s="1"/>
      <c r="CA1676" s="1"/>
      <c r="CB1676" s="1"/>
      <c r="CC1676" s="1"/>
      <c r="CD1676" s="1"/>
      <c r="CE1676" s="1"/>
      <c r="CF1676" s="1"/>
      <c r="CG1676" s="1"/>
      <c r="CH1676" s="1"/>
      <c r="CI1676" s="1"/>
      <c r="CJ1676" s="1"/>
      <c r="CK1676" s="1"/>
      <c r="CL1676" s="1"/>
      <c r="CM1676" s="1"/>
      <c r="CN1676" s="1"/>
      <c r="CO1676" s="1"/>
      <c r="CP1676" s="1"/>
      <c r="CQ1676" s="1"/>
      <c r="CR1676" s="1"/>
      <c r="CS1676" s="1"/>
      <c r="CT1676" s="1"/>
      <c r="CU1676" s="1"/>
      <c r="CV1676" s="1"/>
      <c r="CW1676" s="1"/>
      <c r="CX1676" s="1"/>
      <c r="CY1676" s="1"/>
      <c r="CZ1676" s="1"/>
      <c r="DA1676" s="1"/>
      <c r="DB1676" s="1"/>
      <c r="DC1676" s="1"/>
      <c r="DD1676" s="1"/>
      <c r="DE1676" s="1"/>
    </row>
    <row r="1677" spans="1:109" x14ac:dyDescent="0.4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  <c r="BU1677" s="1"/>
      <c r="BV1677" s="1"/>
      <c r="BW1677" s="1"/>
      <c r="BX1677" s="1"/>
      <c r="BY1677" s="1"/>
      <c r="BZ1677" s="1"/>
      <c r="CA1677" s="1"/>
      <c r="CB1677" s="1"/>
      <c r="CC1677" s="1"/>
      <c r="CD1677" s="1"/>
      <c r="CE1677" s="1"/>
      <c r="CF1677" s="1"/>
      <c r="CG1677" s="1"/>
      <c r="CH1677" s="1"/>
      <c r="CI1677" s="1"/>
      <c r="CJ1677" s="1"/>
      <c r="CK1677" s="1"/>
      <c r="CL1677" s="1"/>
      <c r="CM1677" s="1"/>
      <c r="CN1677" s="1"/>
      <c r="CO1677" s="1"/>
      <c r="CP1677" s="1"/>
      <c r="CQ1677" s="1"/>
      <c r="CR1677" s="1"/>
      <c r="CS1677" s="1"/>
      <c r="CT1677" s="1"/>
      <c r="CU1677" s="1"/>
      <c r="CV1677" s="1"/>
      <c r="CW1677" s="1"/>
      <c r="CX1677" s="1"/>
      <c r="CY1677" s="1"/>
      <c r="CZ1677" s="1"/>
      <c r="DA1677" s="1"/>
      <c r="DB1677" s="1"/>
      <c r="DC1677" s="1"/>
      <c r="DD1677" s="1"/>
      <c r="DE1677" s="1"/>
    </row>
    <row r="1678" spans="1:109" x14ac:dyDescent="0.4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  <c r="BV1678" s="1"/>
      <c r="BW1678" s="1"/>
      <c r="BX1678" s="1"/>
      <c r="BY1678" s="1"/>
      <c r="BZ1678" s="1"/>
      <c r="CA1678" s="1"/>
      <c r="CB1678" s="1"/>
      <c r="CC1678" s="1"/>
      <c r="CD1678" s="1"/>
      <c r="CE1678" s="1"/>
      <c r="CF1678" s="1"/>
      <c r="CG1678" s="1"/>
      <c r="CH1678" s="1"/>
      <c r="CI1678" s="1"/>
      <c r="CJ1678" s="1"/>
      <c r="CK1678" s="1"/>
      <c r="CL1678" s="1"/>
      <c r="CM1678" s="1"/>
      <c r="CN1678" s="1"/>
      <c r="CO1678" s="1"/>
      <c r="CP1678" s="1"/>
      <c r="CQ1678" s="1"/>
      <c r="CR1678" s="1"/>
      <c r="CS1678" s="1"/>
      <c r="CT1678" s="1"/>
      <c r="CU1678" s="1"/>
      <c r="CV1678" s="1"/>
      <c r="CW1678" s="1"/>
      <c r="CX1678" s="1"/>
      <c r="CY1678" s="1"/>
      <c r="CZ1678" s="1"/>
      <c r="DA1678" s="1"/>
      <c r="DB1678" s="1"/>
      <c r="DC1678" s="1"/>
      <c r="DD1678" s="1"/>
      <c r="DE1678" s="1"/>
    </row>
    <row r="1679" spans="1:109" x14ac:dyDescent="0.4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  <c r="BV1679" s="1"/>
      <c r="BW1679" s="1"/>
      <c r="BX1679" s="1"/>
      <c r="BY1679" s="1"/>
      <c r="BZ1679" s="1"/>
      <c r="CA1679" s="1"/>
      <c r="CB1679" s="1"/>
      <c r="CC1679" s="1"/>
      <c r="CD1679" s="1"/>
      <c r="CE1679" s="1"/>
      <c r="CF1679" s="1"/>
      <c r="CG1679" s="1"/>
      <c r="CH1679" s="1"/>
      <c r="CI1679" s="1"/>
      <c r="CJ1679" s="1"/>
      <c r="CK1679" s="1"/>
      <c r="CL1679" s="1"/>
      <c r="CM1679" s="1"/>
      <c r="CN1679" s="1"/>
      <c r="CO1679" s="1"/>
      <c r="CP1679" s="1"/>
      <c r="CQ1679" s="1"/>
      <c r="CR1679" s="1"/>
      <c r="CS1679" s="1"/>
      <c r="CT1679" s="1"/>
      <c r="CU1679" s="1"/>
      <c r="CV1679" s="1"/>
      <c r="CW1679" s="1"/>
      <c r="CX1679" s="1"/>
      <c r="CY1679" s="1"/>
      <c r="CZ1679" s="1"/>
      <c r="DA1679" s="1"/>
      <c r="DB1679" s="1"/>
      <c r="DC1679" s="1"/>
      <c r="DD1679" s="1"/>
      <c r="DE1679" s="1"/>
    </row>
    <row r="1680" spans="1:109" x14ac:dyDescent="0.4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  <c r="BV1680" s="1"/>
      <c r="BW1680" s="1"/>
      <c r="BX1680" s="1"/>
      <c r="BY1680" s="1"/>
      <c r="BZ1680" s="1"/>
      <c r="CA1680" s="1"/>
      <c r="CB1680" s="1"/>
      <c r="CC1680" s="1"/>
      <c r="CD1680" s="1"/>
      <c r="CE1680" s="1"/>
      <c r="CF1680" s="1"/>
      <c r="CG1680" s="1"/>
      <c r="CH1680" s="1"/>
      <c r="CI1680" s="1"/>
      <c r="CJ1680" s="1"/>
      <c r="CK1680" s="1"/>
      <c r="CL1680" s="1"/>
      <c r="CM1680" s="1"/>
      <c r="CN1680" s="1"/>
      <c r="CO1680" s="1"/>
      <c r="CP1680" s="1"/>
      <c r="CQ1680" s="1"/>
      <c r="CR1680" s="1"/>
      <c r="CS1680" s="1"/>
      <c r="CT1680" s="1"/>
      <c r="CU1680" s="1"/>
      <c r="CV1680" s="1"/>
      <c r="CW1680" s="1"/>
      <c r="CX1680" s="1"/>
      <c r="CY1680" s="1"/>
      <c r="CZ1680" s="1"/>
      <c r="DA1680" s="1"/>
      <c r="DB1680" s="1"/>
      <c r="DC1680" s="1"/>
      <c r="DD1680" s="1"/>
      <c r="DE1680" s="1"/>
    </row>
    <row r="1681" spans="1:109" x14ac:dyDescent="0.4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  <c r="CE1681" s="1"/>
      <c r="CF1681" s="1"/>
      <c r="CG1681" s="1"/>
      <c r="CH1681" s="1"/>
      <c r="CI1681" s="1"/>
      <c r="CJ1681" s="1"/>
      <c r="CK1681" s="1"/>
      <c r="CL1681" s="1"/>
      <c r="CM1681" s="1"/>
      <c r="CN1681" s="1"/>
      <c r="CO1681" s="1"/>
      <c r="CP1681" s="1"/>
      <c r="CQ1681" s="1"/>
      <c r="CR1681" s="1"/>
      <c r="CS1681" s="1"/>
      <c r="CT1681" s="1"/>
      <c r="CU1681" s="1"/>
      <c r="CV1681" s="1"/>
      <c r="CW1681" s="1"/>
      <c r="CX1681" s="1"/>
      <c r="CY1681" s="1"/>
      <c r="CZ1681" s="1"/>
      <c r="DA1681" s="1"/>
      <c r="DB1681" s="1"/>
      <c r="DC1681" s="1"/>
      <c r="DD1681" s="1"/>
      <c r="DE1681" s="1"/>
    </row>
    <row r="1682" spans="1:109" x14ac:dyDescent="0.4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  <c r="BU1682" s="1"/>
      <c r="BV1682" s="1"/>
      <c r="BW1682" s="1"/>
      <c r="BX1682" s="1"/>
      <c r="BY1682" s="1"/>
      <c r="BZ1682" s="1"/>
      <c r="CA1682" s="1"/>
      <c r="CB1682" s="1"/>
      <c r="CC1682" s="1"/>
      <c r="CD1682" s="1"/>
      <c r="CE1682" s="1"/>
      <c r="CF1682" s="1"/>
      <c r="CG1682" s="1"/>
      <c r="CH1682" s="1"/>
      <c r="CI1682" s="1"/>
      <c r="CJ1682" s="1"/>
      <c r="CK1682" s="1"/>
      <c r="CL1682" s="1"/>
      <c r="CM1682" s="1"/>
      <c r="CN1682" s="1"/>
      <c r="CO1682" s="1"/>
      <c r="CP1682" s="1"/>
      <c r="CQ1682" s="1"/>
      <c r="CR1682" s="1"/>
      <c r="CS1682" s="1"/>
      <c r="CT1682" s="1"/>
      <c r="CU1682" s="1"/>
      <c r="CV1682" s="1"/>
      <c r="CW1682" s="1"/>
      <c r="CX1682" s="1"/>
      <c r="CY1682" s="1"/>
      <c r="CZ1682" s="1"/>
      <c r="DA1682" s="1"/>
      <c r="DB1682" s="1"/>
      <c r="DC1682" s="1"/>
      <c r="DD1682" s="1"/>
      <c r="DE1682" s="1"/>
    </row>
    <row r="1683" spans="1:109" x14ac:dyDescent="0.4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  <c r="BV1683" s="1"/>
      <c r="BW1683" s="1"/>
      <c r="BX1683" s="1"/>
      <c r="BY1683" s="1"/>
      <c r="BZ1683" s="1"/>
      <c r="CA1683" s="1"/>
      <c r="CB1683" s="1"/>
      <c r="CC1683" s="1"/>
      <c r="CD1683" s="1"/>
      <c r="CE1683" s="1"/>
      <c r="CF1683" s="1"/>
      <c r="CG1683" s="1"/>
      <c r="CH1683" s="1"/>
      <c r="CI1683" s="1"/>
      <c r="CJ1683" s="1"/>
      <c r="CK1683" s="1"/>
      <c r="CL1683" s="1"/>
      <c r="CM1683" s="1"/>
      <c r="CN1683" s="1"/>
      <c r="CO1683" s="1"/>
      <c r="CP1683" s="1"/>
      <c r="CQ1683" s="1"/>
      <c r="CR1683" s="1"/>
      <c r="CS1683" s="1"/>
      <c r="CT1683" s="1"/>
      <c r="CU1683" s="1"/>
      <c r="CV1683" s="1"/>
      <c r="CW1683" s="1"/>
      <c r="CX1683" s="1"/>
      <c r="CY1683" s="1"/>
      <c r="CZ1683" s="1"/>
      <c r="DA1683" s="1"/>
      <c r="DB1683" s="1"/>
      <c r="DC1683" s="1"/>
      <c r="DD1683" s="1"/>
      <c r="DE1683" s="1"/>
    </row>
    <row r="1684" spans="1:109" x14ac:dyDescent="0.4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  <c r="BV1684" s="1"/>
      <c r="BW1684" s="1"/>
      <c r="BX1684" s="1"/>
      <c r="BY1684" s="1"/>
      <c r="BZ1684" s="1"/>
      <c r="CA1684" s="1"/>
      <c r="CB1684" s="1"/>
      <c r="CC1684" s="1"/>
      <c r="CD1684" s="1"/>
      <c r="CE1684" s="1"/>
      <c r="CF1684" s="1"/>
      <c r="CG1684" s="1"/>
      <c r="CH1684" s="1"/>
      <c r="CI1684" s="1"/>
      <c r="CJ1684" s="1"/>
      <c r="CK1684" s="1"/>
      <c r="CL1684" s="1"/>
      <c r="CM1684" s="1"/>
      <c r="CN1684" s="1"/>
      <c r="CO1684" s="1"/>
      <c r="CP1684" s="1"/>
      <c r="CQ1684" s="1"/>
      <c r="CR1684" s="1"/>
      <c r="CS1684" s="1"/>
      <c r="CT1684" s="1"/>
      <c r="CU1684" s="1"/>
      <c r="CV1684" s="1"/>
      <c r="CW1684" s="1"/>
      <c r="CX1684" s="1"/>
      <c r="CY1684" s="1"/>
      <c r="CZ1684" s="1"/>
      <c r="DA1684" s="1"/>
      <c r="DB1684" s="1"/>
      <c r="DC1684" s="1"/>
      <c r="DD1684" s="1"/>
      <c r="DE1684" s="1"/>
    </row>
    <row r="1685" spans="1:109" x14ac:dyDescent="0.4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  <c r="BV1685" s="1"/>
      <c r="BW1685" s="1"/>
      <c r="BX1685" s="1"/>
      <c r="BY1685" s="1"/>
      <c r="BZ1685" s="1"/>
      <c r="CA1685" s="1"/>
      <c r="CB1685" s="1"/>
      <c r="CC1685" s="1"/>
      <c r="CD1685" s="1"/>
      <c r="CE1685" s="1"/>
      <c r="CF1685" s="1"/>
      <c r="CG1685" s="1"/>
      <c r="CH1685" s="1"/>
      <c r="CI1685" s="1"/>
      <c r="CJ1685" s="1"/>
      <c r="CK1685" s="1"/>
      <c r="CL1685" s="1"/>
      <c r="CM1685" s="1"/>
      <c r="CN1685" s="1"/>
      <c r="CO1685" s="1"/>
      <c r="CP1685" s="1"/>
      <c r="CQ1685" s="1"/>
      <c r="CR1685" s="1"/>
      <c r="CS1685" s="1"/>
      <c r="CT1685" s="1"/>
      <c r="CU1685" s="1"/>
      <c r="CV1685" s="1"/>
      <c r="CW1685" s="1"/>
      <c r="CX1685" s="1"/>
      <c r="CY1685" s="1"/>
      <c r="CZ1685" s="1"/>
      <c r="DA1685" s="1"/>
      <c r="DB1685" s="1"/>
      <c r="DC1685" s="1"/>
      <c r="DD1685" s="1"/>
      <c r="DE1685" s="1"/>
    </row>
    <row r="1686" spans="1:109" x14ac:dyDescent="0.4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  <c r="BV1686" s="1"/>
      <c r="BW1686" s="1"/>
      <c r="BX1686" s="1"/>
      <c r="BY1686" s="1"/>
      <c r="BZ1686" s="1"/>
      <c r="CA1686" s="1"/>
      <c r="CB1686" s="1"/>
      <c r="CC1686" s="1"/>
      <c r="CD1686" s="1"/>
      <c r="CE1686" s="1"/>
      <c r="CF1686" s="1"/>
      <c r="CG1686" s="1"/>
      <c r="CH1686" s="1"/>
      <c r="CI1686" s="1"/>
      <c r="CJ1686" s="1"/>
      <c r="CK1686" s="1"/>
      <c r="CL1686" s="1"/>
      <c r="CM1686" s="1"/>
      <c r="CN1686" s="1"/>
      <c r="CO1686" s="1"/>
      <c r="CP1686" s="1"/>
      <c r="CQ1686" s="1"/>
      <c r="CR1686" s="1"/>
      <c r="CS1686" s="1"/>
      <c r="CT1686" s="1"/>
      <c r="CU1686" s="1"/>
      <c r="CV1686" s="1"/>
      <c r="CW1686" s="1"/>
      <c r="CX1686" s="1"/>
      <c r="CY1686" s="1"/>
      <c r="CZ1686" s="1"/>
      <c r="DA1686" s="1"/>
      <c r="DB1686" s="1"/>
      <c r="DC1686" s="1"/>
      <c r="DD1686" s="1"/>
      <c r="DE1686" s="1"/>
    </row>
    <row r="1687" spans="1:109" x14ac:dyDescent="0.4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  <c r="BV1687" s="1"/>
      <c r="BW1687" s="1"/>
      <c r="BX1687" s="1"/>
      <c r="BY1687" s="1"/>
      <c r="BZ1687" s="1"/>
      <c r="CA1687" s="1"/>
      <c r="CB1687" s="1"/>
      <c r="CC1687" s="1"/>
      <c r="CD1687" s="1"/>
      <c r="CE1687" s="1"/>
      <c r="CF1687" s="1"/>
      <c r="CG1687" s="1"/>
      <c r="CH1687" s="1"/>
      <c r="CI1687" s="1"/>
      <c r="CJ1687" s="1"/>
      <c r="CK1687" s="1"/>
      <c r="CL1687" s="1"/>
      <c r="CM1687" s="1"/>
      <c r="CN1687" s="1"/>
      <c r="CO1687" s="1"/>
      <c r="CP1687" s="1"/>
      <c r="CQ1687" s="1"/>
      <c r="CR1687" s="1"/>
      <c r="CS1687" s="1"/>
      <c r="CT1687" s="1"/>
      <c r="CU1687" s="1"/>
      <c r="CV1687" s="1"/>
      <c r="CW1687" s="1"/>
      <c r="CX1687" s="1"/>
      <c r="CY1687" s="1"/>
      <c r="CZ1687" s="1"/>
      <c r="DA1687" s="1"/>
      <c r="DB1687" s="1"/>
      <c r="DC1687" s="1"/>
      <c r="DD1687" s="1"/>
      <c r="DE1687" s="1"/>
    </row>
    <row r="1688" spans="1:109" x14ac:dyDescent="0.4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  <c r="BV1688" s="1"/>
      <c r="BW1688" s="1"/>
      <c r="BX1688" s="1"/>
      <c r="BY1688" s="1"/>
      <c r="BZ1688" s="1"/>
      <c r="CA1688" s="1"/>
      <c r="CB1688" s="1"/>
      <c r="CC1688" s="1"/>
      <c r="CD1688" s="1"/>
      <c r="CE1688" s="1"/>
      <c r="CF1688" s="1"/>
      <c r="CG1688" s="1"/>
      <c r="CH1688" s="1"/>
      <c r="CI1688" s="1"/>
      <c r="CJ1688" s="1"/>
      <c r="CK1688" s="1"/>
      <c r="CL1688" s="1"/>
      <c r="CM1688" s="1"/>
      <c r="CN1688" s="1"/>
      <c r="CO1688" s="1"/>
      <c r="CP1688" s="1"/>
      <c r="CQ1688" s="1"/>
      <c r="CR1688" s="1"/>
      <c r="CS1688" s="1"/>
      <c r="CT1688" s="1"/>
      <c r="CU1688" s="1"/>
      <c r="CV1688" s="1"/>
      <c r="CW1688" s="1"/>
      <c r="CX1688" s="1"/>
      <c r="CY1688" s="1"/>
      <c r="CZ1688" s="1"/>
      <c r="DA1688" s="1"/>
      <c r="DB1688" s="1"/>
      <c r="DC1688" s="1"/>
      <c r="DD1688" s="1"/>
      <c r="DE1688" s="1"/>
    </row>
    <row r="1689" spans="1:109" x14ac:dyDescent="0.4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  <c r="BV1689" s="1"/>
      <c r="BW1689" s="1"/>
      <c r="BX1689" s="1"/>
      <c r="BY1689" s="1"/>
      <c r="BZ1689" s="1"/>
      <c r="CA1689" s="1"/>
      <c r="CB1689" s="1"/>
      <c r="CC1689" s="1"/>
      <c r="CD1689" s="1"/>
      <c r="CE1689" s="1"/>
      <c r="CF1689" s="1"/>
      <c r="CG1689" s="1"/>
      <c r="CH1689" s="1"/>
      <c r="CI1689" s="1"/>
      <c r="CJ1689" s="1"/>
      <c r="CK1689" s="1"/>
      <c r="CL1689" s="1"/>
      <c r="CM1689" s="1"/>
      <c r="CN1689" s="1"/>
      <c r="CO1689" s="1"/>
      <c r="CP1689" s="1"/>
      <c r="CQ1689" s="1"/>
      <c r="CR1689" s="1"/>
      <c r="CS1689" s="1"/>
      <c r="CT1689" s="1"/>
      <c r="CU1689" s="1"/>
      <c r="CV1689" s="1"/>
      <c r="CW1689" s="1"/>
      <c r="CX1689" s="1"/>
      <c r="CY1689" s="1"/>
      <c r="CZ1689" s="1"/>
      <c r="DA1689" s="1"/>
      <c r="DB1689" s="1"/>
      <c r="DC1689" s="1"/>
      <c r="DD1689" s="1"/>
      <c r="DE1689" s="1"/>
    </row>
    <row r="1690" spans="1:109" x14ac:dyDescent="0.4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  <c r="BU1690" s="1"/>
      <c r="BV1690" s="1"/>
      <c r="BW1690" s="1"/>
      <c r="BX1690" s="1"/>
      <c r="BY1690" s="1"/>
      <c r="BZ1690" s="1"/>
      <c r="CA1690" s="1"/>
      <c r="CB1690" s="1"/>
      <c r="CC1690" s="1"/>
      <c r="CD1690" s="1"/>
      <c r="CE1690" s="1"/>
      <c r="CF1690" s="1"/>
      <c r="CG1690" s="1"/>
      <c r="CH1690" s="1"/>
      <c r="CI1690" s="1"/>
      <c r="CJ1690" s="1"/>
      <c r="CK1690" s="1"/>
      <c r="CL1690" s="1"/>
      <c r="CM1690" s="1"/>
      <c r="CN1690" s="1"/>
      <c r="CO1690" s="1"/>
      <c r="CP1690" s="1"/>
      <c r="CQ1690" s="1"/>
      <c r="CR1690" s="1"/>
      <c r="CS1690" s="1"/>
      <c r="CT1690" s="1"/>
      <c r="CU1690" s="1"/>
      <c r="CV1690" s="1"/>
      <c r="CW1690" s="1"/>
      <c r="CX1690" s="1"/>
      <c r="CY1690" s="1"/>
      <c r="CZ1690" s="1"/>
      <c r="DA1690" s="1"/>
      <c r="DB1690" s="1"/>
      <c r="DC1690" s="1"/>
      <c r="DD1690" s="1"/>
      <c r="DE1690" s="1"/>
    </row>
    <row r="1691" spans="1:109" x14ac:dyDescent="0.4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  <c r="BV1691" s="1"/>
      <c r="BW1691" s="1"/>
      <c r="BX1691" s="1"/>
      <c r="BY1691" s="1"/>
      <c r="BZ1691" s="1"/>
      <c r="CA1691" s="1"/>
      <c r="CB1691" s="1"/>
      <c r="CC1691" s="1"/>
      <c r="CD1691" s="1"/>
      <c r="CE1691" s="1"/>
      <c r="CF1691" s="1"/>
      <c r="CG1691" s="1"/>
      <c r="CH1691" s="1"/>
      <c r="CI1691" s="1"/>
      <c r="CJ1691" s="1"/>
      <c r="CK1691" s="1"/>
      <c r="CL1691" s="1"/>
      <c r="CM1691" s="1"/>
      <c r="CN1691" s="1"/>
      <c r="CO1691" s="1"/>
      <c r="CP1691" s="1"/>
      <c r="CQ1691" s="1"/>
      <c r="CR1691" s="1"/>
      <c r="CS1691" s="1"/>
      <c r="CT1691" s="1"/>
      <c r="CU1691" s="1"/>
      <c r="CV1691" s="1"/>
      <c r="CW1691" s="1"/>
      <c r="CX1691" s="1"/>
      <c r="CY1691" s="1"/>
      <c r="CZ1691" s="1"/>
      <c r="DA1691" s="1"/>
      <c r="DB1691" s="1"/>
      <c r="DC1691" s="1"/>
      <c r="DD1691" s="1"/>
      <c r="DE1691" s="1"/>
    </row>
    <row r="1692" spans="1:109" x14ac:dyDescent="0.4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  <c r="BV1692" s="1"/>
      <c r="BW1692" s="1"/>
      <c r="BX1692" s="1"/>
      <c r="BY1692" s="1"/>
      <c r="BZ1692" s="1"/>
      <c r="CA1692" s="1"/>
      <c r="CB1692" s="1"/>
      <c r="CC1692" s="1"/>
      <c r="CD1692" s="1"/>
      <c r="CE1692" s="1"/>
      <c r="CF1692" s="1"/>
      <c r="CG1692" s="1"/>
      <c r="CH1692" s="1"/>
      <c r="CI1692" s="1"/>
      <c r="CJ1692" s="1"/>
      <c r="CK1692" s="1"/>
      <c r="CL1692" s="1"/>
      <c r="CM1692" s="1"/>
      <c r="CN1692" s="1"/>
      <c r="CO1692" s="1"/>
      <c r="CP1692" s="1"/>
      <c r="CQ1692" s="1"/>
      <c r="CR1692" s="1"/>
      <c r="CS1692" s="1"/>
      <c r="CT1692" s="1"/>
      <c r="CU1692" s="1"/>
      <c r="CV1692" s="1"/>
      <c r="CW1692" s="1"/>
      <c r="CX1692" s="1"/>
      <c r="CY1692" s="1"/>
      <c r="CZ1692" s="1"/>
      <c r="DA1692" s="1"/>
      <c r="DB1692" s="1"/>
      <c r="DC1692" s="1"/>
      <c r="DD1692" s="1"/>
      <c r="DE1692" s="1"/>
    </row>
    <row r="1693" spans="1:109" x14ac:dyDescent="0.4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F1693" s="1"/>
      <c r="CG1693" s="1"/>
      <c r="CH1693" s="1"/>
      <c r="CI1693" s="1"/>
      <c r="CJ1693" s="1"/>
      <c r="CK1693" s="1"/>
      <c r="CL1693" s="1"/>
      <c r="CM1693" s="1"/>
      <c r="CN1693" s="1"/>
      <c r="CO1693" s="1"/>
      <c r="CP1693" s="1"/>
      <c r="CQ1693" s="1"/>
      <c r="CR1693" s="1"/>
      <c r="CS1693" s="1"/>
      <c r="CT1693" s="1"/>
      <c r="CU1693" s="1"/>
      <c r="CV1693" s="1"/>
      <c r="CW1693" s="1"/>
      <c r="CX1693" s="1"/>
      <c r="CY1693" s="1"/>
      <c r="CZ1693" s="1"/>
      <c r="DA1693" s="1"/>
      <c r="DB1693" s="1"/>
      <c r="DC1693" s="1"/>
      <c r="DD1693" s="1"/>
      <c r="DE1693" s="1"/>
    </row>
    <row r="1694" spans="1:109" x14ac:dyDescent="0.4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  <c r="BV1694" s="1"/>
      <c r="BW1694" s="1"/>
      <c r="BX1694" s="1"/>
      <c r="BY1694" s="1"/>
      <c r="BZ1694" s="1"/>
      <c r="CA1694" s="1"/>
      <c r="CB1694" s="1"/>
      <c r="CC1694" s="1"/>
      <c r="CD1694" s="1"/>
      <c r="CE1694" s="1"/>
      <c r="CF1694" s="1"/>
      <c r="CG1694" s="1"/>
      <c r="CH1694" s="1"/>
      <c r="CI1694" s="1"/>
      <c r="CJ1694" s="1"/>
      <c r="CK1694" s="1"/>
      <c r="CL1694" s="1"/>
      <c r="CM1694" s="1"/>
      <c r="CN1694" s="1"/>
      <c r="CO1694" s="1"/>
      <c r="CP1694" s="1"/>
      <c r="CQ1694" s="1"/>
      <c r="CR1694" s="1"/>
      <c r="CS1694" s="1"/>
      <c r="CT1694" s="1"/>
      <c r="CU1694" s="1"/>
      <c r="CV1694" s="1"/>
      <c r="CW1694" s="1"/>
      <c r="CX1694" s="1"/>
      <c r="CY1694" s="1"/>
      <c r="CZ1694" s="1"/>
      <c r="DA1694" s="1"/>
      <c r="DB1694" s="1"/>
      <c r="DC1694" s="1"/>
      <c r="DD1694" s="1"/>
      <c r="DE1694" s="1"/>
    </row>
    <row r="1695" spans="1:109" x14ac:dyDescent="0.4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  <c r="DC1695" s="1"/>
      <c r="DD1695" s="1"/>
      <c r="DE1695" s="1"/>
    </row>
    <row r="1696" spans="1:109" x14ac:dyDescent="0.4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  <c r="BV1696" s="1"/>
      <c r="BW1696" s="1"/>
      <c r="BX1696" s="1"/>
      <c r="BY1696" s="1"/>
      <c r="BZ1696" s="1"/>
      <c r="CA1696" s="1"/>
      <c r="CB1696" s="1"/>
      <c r="CC1696" s="1"/>
      <c r="CD1696" s="1"/>
      <c r="CE1696" s="1"/>
      <c r="CF1696" s="1"/>
      <c r="CG1696" s="1"/>
      <c r="CH1696" s="1"/>
      <c r="CI1696" s="1"/>
      <c r="CJ1696" s="1"/>
      <c r="CK1696" s="1"/>
      <c r="CL1696" s="1"/>
      <c r="CM1696" s="1"/>
      <c r="CN1696" s="1"/>
      <c r="CO1696" s="1"/>
      <c r="CP1696" s="1"/>
      <c r="CQ1696" s="1"/>
      <c r="CR1696" s="1"/>
      <c r="CS1696" s="1"/>
      <c r="CT1696" s="1"/>
      <c r="CU1696" s="1"/>
      <c r="CV1696" s="1"/>
      <c r="CW1696" s="1"/>
      <c r="CX1696" s="1"/>
      <c r="CY1696" s="1"/>
      <c r="CZ1696" s="1"/>
      <c r="DA1696" s="1"/>
      <c r="DB1696" s="1"/>
      <c r="DC1696" s="1"/>
      <c r="DD1696" s="1"/>
      <c r="DE1696" s="1"/>
    </row>
    <row r="1697" spans="1:109" x14ac:dyDescent="0.4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  <c r="BV1697" s="1"/>
      <c r="BW1697" s="1"/>
      <c r="BX1697" s="1"/>
      <c r="BY1697" s="1"/>
      <c r="BZ1697" s="1"/>
      <c r="CA1697" s="1"/>
      <c r="CB1697" s="1"/>
      <c r="CC1697" s="1"/>
      <c r="CD1697" s="1"/>
      <c r="CE1697" s="1"/>
      <c r="CF1697" s="1"/>
      <c r="CG1697" s="1"/>
      <c r="CH1697" s="1"/>
      <c r="CI1697" s="1"/>
      <c r="CJ1697" s="1"/>
      <c r="CK1697" s="1"/>
      <c r="CL1697" s="1"/>
      <c r="CM1697" s="1"/>
      <c r="CN1697" s="1"/>
      <c r="CO1697" s="1"/>
      <c r="CP1697" s="1"/>
      <c r="CQ1697" s="1"/>
      <c r="CR1697" s="1"/>
      <c r="CS1697" s="1"/>
      <c r="CT1697" s="1"/>
      <c r="CU1697" s="1"/>
      <c r="CV1697" s="1"/>
      <c r="CW1697" s="1"/>
      <c r="CX1697" s="1"/>
      <c r="CY1697" s="1"/>
      <c r="CZ1697" s="1"/>
      <c r="DA1697" s="1"/>
      <c r="DB1697" s="1"/>
      <c r="DC1697" s="1"/>
      <c r="DD1697" s="1"/>
      <c r="DE1697" s="1"/>
    </row>
    <row r="1698" spans="1:109" x14ac:dyDescent="0.4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  <c r="BV1698" s="1"/>
      <c r="BW1698" s="1"/>
      <c r="BX1698" s="1"/>
      <c r="BY1698" s="1"/>
      <c r="BZ1698" s="1"/>
      <c r="CA1698" s="1"/>
      <c r="CB1698" s="1"/>
      <c r="CC1698" s="1"/>
      <c r="CD1698" s="1"/>
      <c r="CE1698" s="1"/>
      <c r="CF1698" s="1"/>
      <c r="CG1698" s="1"/>
      <c r="CH1698" s="1"/>
      <c r="CI1698" s="1"/>
      <c r="CJ1698" s="1"/>
      <c r="CK1698" s="1"/>
      <c r="CL1698" s="1"/>
      <c r="CM1698" s="1"/>
      <c r="CN1698" s="1"/>
      <c r="CO1698" s="1"/>
      <c r="CP1698" s="1"/>
      <c r="CQ1698" s="1"/>
      <c r="CR1698" s="1"/>
      <c r="CS1698" s="1"/>
      <c r="CT1698" s="1"/>
      <c r="CU1698" s="1"/>
      <c r="CV1698" s="1"/>
      <c r="CW1698" s="1"/>
      <c r="CX1698" s="1"/>
      <c r="CY1698" s="1"/>
      <c r="CZ1698" s="1"/>
      <c r="DA1698" s="1"/>
      <c r="DB1698" s="1"/>
      <c r="DC1698" s="1"/>
      <c r="DD1698" s="1"/>
      <c r="DE1698" s="1"/>
    </row>
    <row r="1699" spans="1:109" x14ac:dyDescent="0.4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/>
      <c r="BV1699" s="1"/>
      <c r="BW1699" s="1"/>
      <c r="BX1699" s="1"/>
      <c r="BY1699" s="1"/>
      <c r="BZ1699" s="1"/>
      <c r="CA1699" s="1"/>
      <c r="CB1699" s="1"/>
      <c r="CC1699" s="1"/>
      <c r="CD1699" s="1"/>
      <c r="CE1699" s="1"/>
      <c r="CF1699" s="1"/>
      <c r="CG1699" s="1"/>
      <c r="CH1699" s="1"/>
      <c r="CI1699" s="1"/>
      <c r="CJ1699" s="1"/>
      <c r="CK1699" s="1"/>
      <c r="CL1699" s="1"/>
      <c r="CM1699" s="1"/>
      <c r="CN1699" s="1"/>
      <c r="CO1699" s="1"/>
      <c r="CP1699" s="1"/>
      <c r="CQ1699" s="1"/>
      <c r="CR1699" s="1"/>
      <c r="CS1699" s="1"/>
      <c r="CT1699" s="1"/>
      <c r="CU1699" s="1"/>
      <c r="CV1699" s="1"/>
      <c r="CW1699" s="1"/>
      <c r="CX1699" s="1"/>
      <c r="CY1699" s="1"/>
      <c r="CZ1699" s="1"/>
      <c r="DA1699" s="1"/>
      <c r="DB1699" s="1"/>
      <c r="DC1699" s="1"/>
      <c r="DD1699" s="1"/>
      <c r="DE1699" s="1"/>
    </row>
    <row r="1700" spans="1:109" x14ac:dyDescent="0.4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  <c r="BV1700" s="1"/>
      <c r="BW1700" s="1"/>
      <c r="BX1700" s="1"/>
      <c r="BY1700" s="1"/>
      <c r="BZ1700" s="1"/>
      <c r="CA1700" s="1"/>
      <c r="CB1700" s="1"/>
      <c r="CC1700" s="1"/>
      <c r="CD1700" s="1"/>
      <c r="CE1700" s="1"/>
      <c r="CF1700" s="1"/>
      <c r="CG1700" s="1"/>
      <c r="CH1700" s="1"/>
      <c r="CI1700" s="1"/>
      <c r="CJ1700" s="1"/>
      <c r="CK1700" s="1"/>
      <c r="CL1700" s="1"/>
      <c r="CM1700" s="1"/>
      <c r="CN1700" s="1"/>
      <c r="CO1700" s="1"/>
      <c r="CP1700" s="1"/>
      <c r="CQ1700" s="1"/>
      <c r="CR1700" s="1"/>
      <c r="CS1700" s="1"/>
      <c r="CT1700" s="1"/>
      <c r="CU1700" s="1"/>
      <c r="CV1700" s="1"/>
      <c r="CW1700" s="1"/>
      <c r="CX1700" s="1"/>
      <c r="CY1700" s="1"/>
      <c r="CZ1700" s="1"/>
      <c r="DA1700" s="1"/>
      <c r="DB1700" s="1"/>
      <c r="DC1700" s="1"/>
      <c r="DD1700" s="1"/>
      <c r="DE1700" s="1"/>
    </row>
    <row r="1701" spans="1:109" x14ac:dyDescent="0.4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  <c r="BV1701" s="1"/>
      <c r="BW1701" s="1"/>
      <c r="BX1701" s="1"/>
      <c r="BY1701" s="1"/>
      <c r="BZ1701" s="1"/>
      <c r="CA1701" s="1"/>
      <c r="CB1701" s="1"/>
      <c r="CC1701" s="1"/>
      <c r="CD1701" s="1"/>
      <c r="CE1701" s="1"/>
      <c r="CF1701" s="1"/>
      <c r="CG1701" s="1"/>
      <c r="CH1701" s="1"/>
      <c r="CI1701" s="1"/>
      <c r="CJ1701" s="1"/>
      <c r="CK1701" s="1"/>
      <c r="CL1701" s="1"/>
      <c r="CM1701" s="1"/>
      <c r="CN1701" s="1"/>
      <c r="CO1701" s="1"/>
      <c r="CP1701" s="1"/>
      <c r="CQ1701" s="1"/>
      <c r="CR1701" s="1"/>
      <c r="CS1701" s="1"/>
      <c r="CT1701" s="1"/>
      <c r="CU1701" s="1"/>
      <c r="CV1701" s="1"/>
      <c r="CW1701" s="1"/>
      <c r="CX1701" s="1"/>
      <c r="CY1701" s="1"/>
      <c r="CZ1701" s="1"/>
      <c r="DA1701" s="1"/>
      <c r="DB1701" s="1"/>
      <c r="DC1701" s="1"/>
      <c r="DD1701" s="1"/>
      <c r="DE1701" s="1"/>
    </row>
    <row r="1702" spans="1:109" x14ac:dyDescent="0.4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  <c r="BV1702" s="1"/>
      <c r="BW1702" s="1"/>
      <c r="BX1702" s="1"/>
      <c r="BY1702" s="1"/>
      <c r="BZ1702" s="1"/>
      <c r="CA1702" s="1"/>
      <c r="CB1702" s="1"/>
      <c r="CC1702" s="1"/>
      <c r="CD1702" s="1"/>
      <c r="CE1702" s="1"/>
      <c r="CF1702" s="1"/>
      <c r="CG1702" s="1"/>
      <c r="CH1702" s="1"/>
      <c r="CI1702" s="1"/>
      <c r="CJ1702" s="1"/>
      <c r="CK1702" s="1"/>
      <c r="CL1702" s="1"/>
      <c r="CM1702" s="1"/>
      <c r="CN1702" s="1"/>
      <c r="CO1702" s="1"/>
      <c r="CP1702" s="1"/>
      <c r="CQ1702" s="1"/>
      <c r="CR1702" s="1"/>
      <c r="CS1702" s="1"/>
      <c r="CT1702" s="1"/>
      <c r="CU1702" s="1"/>
      <c r="CV1702" s="1"/>
      <c r="CW1702" s="1"/>
      <c r="CX1702" s="1"/>
      <c r="CY1702" s="1"/>
      <c r="CZ1702" s="1"/>
      <c r="DA1702" s="1"/>
      <c r="DB1702" s="1"/>
      <c r="DC1702" s="1"/>
      <c r="DD1702" s="1"/>
      <c r="DE1702" s="1"/>
    </row>
    <row r="1703" spans="1:109" x14ac:dyDescent="0.4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  <c r="BV1703" s="1"/>
      <c r="BW1703" s="1"/>
      <c r="BX1703" s="1"/>
      <c r="BY1703" s="1"/>
      <c r="BZ1703" s="1"/>
      <c r="CA1703" s="1"/>
      <c r="CB1703" s="1"/>
      <c r="CC1703" s="1"/>
      <c r="CD1703" s="1"/>
      <c r="CE1703" s="1"/>
      <c r="CF1703" s="1"/>
      <c r="CG1703" s="1"/>
      <c r="CH1703" s="1"/>
      <c r="CI1703" s="1"/>
      <c r="CJ1703" s="1"/>
      <c r="CK1703" s="1"/>
      <c r="CL1703" s="1"/>
      <c r="CM1703" s="1"/>
      <c r="CN1703" s="1"/>
      <c r="CO1703" s="1"/>
      <c r="CP1703" s="1"/>
      <c r="CQ1703" s="1"/>
      <c r="CR1703" s="1"/>
      <c r="CS1703" s="1"/>
      <c r="CT1703" s="1"/>
      <c r="CU1703" s="1"/>
      <c r="CV1703" s="1"/>
      <c r="CW1703" s="1"/>
      <c r="CX1703" s="1"/>
      <c r="CY1703" s="1"/>
      <c r="CZ1703" s="1"/>
      <c r="DA1703" s="1"/>
      <c r="DB1703" s="1"/>
      <c r="DC1703" s="1"/>
      <c r="DD1703" s="1"/>
      <c r="DE1703" s="1"/>
    </row>
    <row r="1704" spans="1:109" x14ac:dyDescent="0.4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  <c r="BV1704" s="1"/>
      <c r="BW1704" s="1"/>
      <c r="BX1704" s="1"/>
      <c r="BY1704" s="1"/>
      <c r="BZ1704" s="1"/>
      <c r="CA1704" s="1"/>
      <c r="CB1704" s="1"/>
      <c r="CC1704" s="1"/>
      <c r="CD1704" s="1"/>
      <c r="CE1704" s="1"/>
      <c r="CF1704" s="1"/>
      <c r="CG1704" s="1"/>
      <c r="CH1704" s="1"/>
      <c r="CI1704" s="1"/>
      <c r="CJ1704" s="1"/>
      <c r="CK1704" s="1"/>
      <c r="CL1704" s="1"/>
      <c r="CM1704" s="1"/>
      <c r="CN1704" s="1"/>
      <c r="CO1704" s="1"/>
      <c r="CP1704" s="1"/>
      <c r="CQ1704" s="1"/>
      <c r="CR1704" s="1"/>
      <c r="CS1704" s="1"/>
      <c r="CT1704" s="1"/>
      <c r="CU1704" s="1"/>
      <c r="CV1704" s="1"/>
      <c r="CW1704" s="1"/>
      <c r="CX1704" s="1"/>
      <c r="CY1704" s="1"/>
      <c r="CZ1704" s="1"/>
      <c r="DA1704" s="1"/>
      <c r="DB1704" s="1"/>
      <c r="DC1704" s="1"/>
      <c r="DD1704" s="1"/>
      <c r="DE1704" s="1"/>
    </row>
    <row r="1705" spans="1:109" x14ac:dyDescent="0.4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  <c r="BV1705" s="1"/>
      <c r="BW1705" s="1"/>
      <c r="BX1705" s="1"/>
      <c r="BY1705" s="1"/>
      <c r="BZ1705" s="1"/>
      <c r="CA1705" s="1"/>
      <c r="CB1705" s="1"/>
      <c r="CC1705" s="1"/>
      <c r="CD1705" s="1"/>
      <c r="CE1705" s="1"/>
      <c r="CF1705" s="1"/>
      <c r="CG1705" s="1"/>
      <c r="CH1705" s="1"/>
      <c r="CI1705" s="1"/>
      <c r="CJ1705" s="1"/>
      <c r="CK1705" s="1"/>
      <c r="CL1705" s="1"/>
      <c r="CM1705" s="1"/>
      <c r="CN1705" s="1"/>
      <c r="CO1705" s="1"/>
      <c r="CP1705" s="1"/>
      <c r="CQ1705" s="1"/>
      <c r="CR1705" s="1"/>
      <c r="CS1705" s="1"/>
      <c r="CT1705" s="1"/>
      <c r="CU1705" s="1"/>
      <c r="CV1705" s="1"/>
      <c r="CW1705" s="1"/>
      <c r="CX1705" s="1"/>
      <c r="CY1705" s="1"/>
      <c r="CZ1705" s="1"/>
      <c r="DA1705" s="1"/>
      <c r="DB1705" s="1"/>
      <c r="DC1705" s="1"/>
      <c r="DD1705" s="1"/>
      <c r="DE1705" s="1"/>
    </row>
    <row r="1706" spans="1:109" x14ac:dyDescent="0.4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  <c r="BV1706" s="1"/>
      <c r="BW1706" s="1"/>
      <c r="BX1706" s="1"/>
      <c r="BY1706" s="1"/>
      <c r="BZ1706" s="1"/>
      <c r="CA1706" s="1"/>
      <c r="CB1706" s="1"/>
      <c r="CC1706" s="1"/>
      <c r="CD1706" s="1"/>
      <c r="CE1706" s="1"/>
      <c r="CF1706" s="1"/>
      <c r="CG1706" s="1"/>
      <c r="CH1706" s="1"/>
      <c r="CI1706" s="1"/>
      <c r="CJ1706" s="1"/>
      <c r="CK1706" s="1"/>
      <c r="CL1706" s="1"/>
      <c r="CM1706" s="1"/>
      <c r="CN1706" s="1"/>
      <c r="CO1706" s="1"/>
      <c r="CP1706" s="1"/>
      <c r="CQ1706" s="1"/>
      <c r="CR1706" s="1"/>
      <c r="CS1706" s="1"/>
      <c r="CT1706" s="1"/>
      <c r="CU1706" s="1"/>
      <c r="CV1706" s="1"/>
      <c r="CW1706" s="1"/>
      <c r="CX1706" s="1"/>
      <c r="CY1706" s="1"/>
      <c r="CZ1706" s="1"/>
      <c r="DA1706" s="1"/>
      <c r="DB1706" s="1"/>
      <c r="DC1706" s="1"/>
      <c r="DD1706" s="1"/>
      <c r="DE1706" s="1"/>
    </row>
    <row r="1707" spans="1:109" x14ac:dyDescent="0.4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  <c r="BV1707" s="1"/>
      <c r="BW1707" s="1"/>
      <c r="BX1707" s="1"/>
      <c r="BY1707" s="1"/>
      <c r="BZ1707" s="1"/>
      <c r="CA1707" s="1"/>
      <c r="CB1707" s="1"/>
      <c r="CC1707" s="1"/>
      <c r="CD1707" s="1"/>
      <c r="CE1707" s="1"/>
      <c r="CF1707" s="1"/>
      <c r="CG1707" s="1"/>
      <c r="CH1707" s="1"/>
      <c r="CI1707" s="1"/>
      <c r="CJ1707" s="1"/>
      <c r="CK1707" s="1"/>
      <c r="CL1707" s="1"/>
      <c r="CM1707" s="1"/>
      <c r="CN1707" s="1"/>
      <c r="CO1707" s="1"/>
      <c r="CP1707" s="1"/>
      <c r="CQ1707" s="1"/>
      <c r="CR1707" s="1"/>
      <c r="CS1707" s="1"/>
      <c r="CT1707" s="1"/>
      <c r="CU1707" s="1"/>
      <c r="CV1707" s="1"/>
      <c r="CW1707" s="1"/>
      <c r="CX1707" s="1"/>
      <c r="CY1707" s="1"/>
      <c r="CZ1707" s="1"/>
      <c r="DA1707" s="1"/>
      <c r="DB1707" s="1"/>
      <c r="DC1707" s="1"/>
      <c r="DD1707" s="1"/>
      <c r="DE1707" s="1"/>
    </row>
    <row r="1708" spans="1:109" x14ac:dyDescent="0.4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  <c r="BV1708" s="1"/>
      <c r="BW1708" s="1"/>
      <c r="BX1708" s="1"/>
      <c r="BY1708" s="1"/>
      <c r="BZ1708" s="1"/>
      <c r="CA1708" s="1"/>
      <c r="CB1708" s="1"/>
      <c r="CC1708" s="1"/>
      <c r="CD1708" s="1"/>
      <c r="CE1708" s="1"/>
      <c r="CF1708" s="1"/>
      <c r="CG1708" s="1"/>
      <c r="CH1708" s="1"/>
      <c r="CI1708" s="1"/>
      <c r="CJ1708" s="1"/>
      <c r="CK1708" s="1"/>
      <c r="CL1708" s="1"/>
      <c r="CM1708" s="1"/>
      <c r="CN1708" s="1"/>
      <c r="CO1708" s="1"/>
      <c r="CP1708" s="1"/>
      <c r="CQ1708" s="1"/>
      <c r="CR1708" s="1"/>
      <c r="CS1708" s="1"/>
      <c r="CT1708" s="1"/>
      <c r="CU1708" s="1"/>
      <c r="CV1708" s="1"/>
      <c r="CW1708" s="1"/>
      <c r="CX1708" s="1"/>
      <c r="CY1708" s="1"/>
      <c r="CZ1708" s="1"/>
      <c r="DA1708" s="1"/>
      <c r="DB1708" s="1"/>
      <c r="DC1708" s="1"/>
      <c r="DD1708" s="1"/>
      <c r="DE1708" s="1"/>
    </row>
    <row r="1709" spans="1:109" x14ac:dyDescent="0.4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  <c r="BV1709" s="1"/>
      <c r="BW1709" s="1"/>
      <c r="BX1709" s="1"/>
      <c r="BY1709" s="1"/>
      <c r="BZ1709" s="1"/>
      <c r="CA1709" s="1"/>
      <c r="CB1709" s="1"/>
      <c r="CC1709" s="1"/>
      <c r="CD1709" s="1"/>
      <c r="CE1709" s="1"/>
      <c r="CF1709" s="1"/>
      <c r="CG1709" s="1"/>
      <c r="CH1709" s="1"/>
      <c r="CI1709" s="1"/>
      <c r="CJ1709" s="1"/>
      <c r="CK1709" s="1"/>
      <c r="CL1709" s="1"/>
      <c r="CM1709" s="1"/>
      <c r="CN1709" s="1"/>
      <c r="CO1709" s="1"/>
      <c r="CP1709" s="1"/>
      <c r="CQ1709" s="1"/>
      <c r="CR1709" s="1"/>
      <c r="CS1709" s="1"/>
      <c r="CT1709" s="1"/>
      <c r="CU1709" s="1"/>
      <c r="CV1709" s="1"/>
      <c r="CW1709" s="1"/>
      <c r="CX1709" s="1"/>
      <c r="CY1709" s="1"/>
      <c r="CZ1709" s="1"/>
      <c r="DA1709" s="1"/>
      <c r="DB1709" s="1"/>
      <c r="DC1709" s="1"/>
      <c r="DD1709" s="1"/>
      <c r="DE1709" s="1"/>
    </row>
    <row r="1710" spans="1:109" x14ac:dyDescent="0.4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  <c r="BV1710" s="1"/>
      <c r="BW1710" s="1"/>
      <c r="BX1710" s="1"/>
      <c r="BY1710" s="1"/>
      <c r="BZ1710" s="1"/>
      <c r="CA1710" s="1"/>
      <c r="CB1710" s="1"/>
      <c r="CC1710" s="1"/>
      <c r="CD1710" s="1"/>
      <c r="CE1710" s="1"/>
      <c r="CF1710" s="1"/>
      <c r="CG1710" s="1"/>
      <c r="CH1710" s="1"/>
      <c r="CI1710" s="1"/>
      <c r="CJ1710" s="1"/>
      <c r="CK1710" s="1"/>
      <c r="CL1710" s="1"/>
      <c r="CM1710" s="1"/>
      <c r="CN1710" s="1"/>
      <c r="CO1710" s="1"/>
      <c r="CP1710" s="1"/>
      <c r="CQ1710" s="1"/>
      <c r="CR1710" s="1"/>
      <c r="CS1710" s="1"/>
      <c r="CT1710" s="1"/>
      <c r="CU1710" s="1"/>
      <c r="CV1710" s="1"/>
      <c r="CW1710" s="1"/>
      <c r="CX1710" s="1"/>
      <c r="CY1710" s="1"/>
      <c r="CZ1710" s="1"/>
      <c r="DA1710" s="1"/>
      <c r="DB1710" s="1"/>
      <c r="DC1710" s="1"/>
      <c r="DD1710" s="1"/>
      <c r="DE1710" s="1"/>
    </row>
    <row r="1711" spans="1:109" x14ac:dyDescent="0.4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  <c r="BU1711" s="1"/>
      <c r="BV1711" s="1"/>
      <c r="BW1711" s="1"/>
      <c r="BX1711" s="1"/>
      <c r="BY1711" s="1"/>
      <c r="BZ1711" s="1"/>
      <c r="CA1711" s="1"/>
      <c r="CB1711" s="1"/>
      <c r="CC1711" s="1"/>
      <c r="CD1711" s="1"/>
      <c r="CE1711" s="1"/>
      <c r="CF1711" s="1"/>
      <c r="CG1711" s="1"/>
      <c r="CH1711" s="1"/>
      <c r="CI1711" s="1"/>
      <c r="CJ1711" s="1"/>
      <c r="CK1711" s="1"/>
      <c r="CL1711" s="1"/>
      <c r="CM1711" s="1"/>
      <c r="CN1711" s="1"/>
      <c r="CO1711" s="1"/>
      <c r="CP1711" s="1"/>
      <c r="CQ1711" s="1"/>
      <c r="CR1711" s="1"/>
      <c r="CS1711" s="1"/>
      <c r="CT1711" s="1"/>
      <c r="CU1711" s="1"/>
      <c r="CV1711" s="1"/>
      <c r="CW1711" s="1"/>
      <c r="CX1711" s="1"/>
      <c r="CY1711" s="1"/>
      <c r="CZ1711" s="1"/>
      <c r="DA1711" s="1"/>
      <c r="DB1711" s="1"/>
      <c r="DC1711" s="1"/>
      <c r="DD1711" s="1"/>
      <c r="DE1711" s="1"/>
    </row>
    <row r="1712" spans="1:109" x14ac:dyDescent="0.4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  <c r="BV1712" s="1"/>
      <c r="BW1712" s="1"/>
      <c r="BX1712" s="1"/>
      <c r="BY1712" s="1"/>
      <c r="BZ1712" s="1"/>
      <c r="CA1712" s="1"/>
      <c r="CB1712" s="1"/>
      <c r="CC1712" s="1"/>
      <c r="CD1712" s="1"/>
      <c r="CE1712" s="1"/>
      <c r="CF1712" s="1"/>
      <c r="CG1712" s="1"/>
      <c r="CH1712" s="1"/>
      <c r="CI1712" s="1"/>
      <c r="CJ1712" s="1"/>
      <c r="CK1712" s="1"/>
      <c r="CL1712" s="1"/>
      <c r="CM1712" s="1"/>
      <c r="CN1712" s="1"/>
      <c r="CO1712" s="1"/>
      <c r="CP1712" s="1"/>
      <c r="CQ1712" s="1"/>
      <c r="CR1712" s="1"/>
      <c r="CS1712" s="1"/>
      <c r="CT1712" s="1"/>
      <c r="CU1712" s="1"/>
      <c r="CV1712" s="1"/>
      <c r="CW1712" s="1"/>
      <c r="CX1712" s="1"/>
      <c r="CY1712" s="1"/>
      <c r="CZ1712" s="1"/>
      <c r="DA1712" s="1"/>
      <c r="DB1712" s="1"/>
      <c r="DC1712" s="1"/>
      <c r="DD1712" s="1"/>
      <c r="DE1712" s="1"/>
    </row>
    <row r="1713" spans="1:109" x14ac:dyDescent="0.4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  <c r="BV1713" s="1"/>
      <c r="BW1713" s="1"/>
      <c r="BX1713" s="1"/>
      <c r="BY1713" s="1"/>
      <c r="BZ1713" s="1"/>
      <c r="CA1713" s="1"/>
      <c r="CB1713" s="1"/>
      <c r="CC1713" s="1"/>
      <c r="CD1713" s="1"/>
      <c r="CE1713" s="1"/>
      <c r="CF1713" s="1"/>
      <c r="CG1713" s="1"/>
      <c r="CH1713" s="1"/>
      <c r="CI1713" s="1"/>
      <c r="CJ1713" s="1"/>
      <c r="CK1713" s="1"/>
      <c r="CL1713" s="1"/>
      <c r="CM1713" s="1"/>
      <c r="CN1713" s="1"/>
      <c r="CO1713" s="1"/>
      <c r="CP1713" s="1"/>
      <c r="CQ1713" s="1"/>
      <c r="CR1713" s="1"/>
      <c r="CS1713" s="1"/>
      <c r="CT1713" s="1"/>
      <c r="CU1713" s="1"/>
      <c r="CV1713" s="1"/>
      <c r="CW1713" s="1"/>
      <c r="CX1713" s="1"/>
      <c r="CY1713" s="1"/>
      <c r="CZ1713" s="1"/>
      <c r="DA1713" s="1"/>
      <c r="DB1713" s="1"/>
      <c r="DC1713" s="1"/>
      <c r="DD1713" s="1"/>
      <c r="DE1713" s="1"/>
    </row>
    <row r="1714" spans="1:109" x14ac:dyDescent="0.4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  <c r="BV1714" s="1"/>
      <c r="BW1714" s="1"/>
      <c r="BX1714" s="1"/>
      <c r="BY1714" s="1"/>
      <c r="BZ1714" s="1"/>
      <c r="CA1714" s="1"/>
      <c r="CB1714" s="1"/>
      <c r="CC1714" s="1"/>
      <c r="CD1714" s="1"/>
      <c r="CE1714" s="1"/>
      <c r="CF1714" s="1"/>
      <c r="CG1714" s="1"/>
      <c r="CH1714" s="1"/>
      <c r="CI1714" s="1"/>
      <c r="CJ1714" s="1"/>
      <c r="CK1714" s="1"/>
      <c r="CL1714" s="1"/>
      <c r="CM1714" s="1"/>
      <c r="CN1714" s="1"/>
      <c r="CO1714" s="1"/>
      <c r="CP1714" s="1"/>
      <c r="CQ1714" s="1"/>
      <c r="CR1714" s="1"/>
      <c r="CS1714" s="1"/>
      <c r="CT1714" s="1"/>
      <c r="CU1714" s="1"/>
      <c r="CV1714" s="1"/>
      <c r="CW1714" s="1"/>
      <c r="CX1714" s="1"/>
      <c r="CY1714" s="1"/>
      <c r="CZ1714" s="1"/>
      <c r="DA1714" s="1"/>
      <c r="DB1714" s="1"/>
      <c r="DC1714" s="1"/>
      <c r="DD1714" s="1"/>
      <c r="DE1714" s="1"/>
    </row>
    <row r="1715" spans="1:109" x14ac:dyDescent="0.4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  <c r="BV1715" s="1"/>
      <c r="BW1715" s="1"/>
      <c r="BX1715" s="1"/>
      <c r="BY1715" s="1"/>
      <c r="BZ1715" s="1"/>
      <c r="CA1715" s="1"/>
      <c r="CB1715" s="1"/>
      <c r="CC1715" s="1"/>
      <c r="CD1715" s="1"/>
      <c r="CE1715" s="1"/>
      <c r="CF1715" s="1"/>
      <c r="CG1715" s="1"/>
      <c r="CH1715" s="1"/>
      <c r="CI1715" s="1"/>
      <c r="CJ1715" s="1"/>
      <c r="CK1715" s="1"/>
      <c r="CL1715" s="1"/>
      <c r="CM1715" s="1"/>
      <c r="CN1715" s="1"/>
      <c r="CO1715" s="1"/>
      <c r="CP1715" s="1"/>
      <c r="CQ1715" s="1"/>
      <c r="CR1715" s="1"/>
      <c r="CS1715" s="1"/>
      <c r="CT1715" s="1"/>
      <c r="CU1715" s="1"/>
      <c r="CV1715" s="1"/>
      <c r="CW1715" s="1"/>
      <c r="CX1715" s="1"/>
      <c r="CY1715" s="1"/>
      <c r="CZ1715" s="1"/>
      <c r="DA1715" s="1"/>
      <c r="DB1715" s="1"/>
      <c r="DC1715" s="1"/>
      <c r="DD1715" s="1"/>
      <c r="DE1715" s="1"/>
    </row>
    <row r="1716" spans="1:109" x14ac:dyDescent="0.4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  <c r="BV1716" s="1"/>
      <c r="BW1716" s="1"/>
      <c r="BX1716" s="1"/>
      <c r="BY1716" s="1"/>
      <c r="BZ1716" s="1"/>
      <c r="CA1716" s="1"/>
      <c r="CB1716" s="1"/>
      <c r="CC1716" s="1"/>
      <c r="CD1716" s="1"/>
      <c r="CE1716" s="1"/>
      <c r="CF1716" s="1"/>
      <c r="CG1716" s="1"/>
      <c r="CH1716" s="1"/>
      <c r="CI1716" s="1"/>
      <c r="CJ1716" s="1"/>
      <c r="CK1716" s="1"/>
      <c r="CL1716" s="1"/>
      <c r="CM1716" s="1"/>
      <c r="CN1716" s="1"/>
      <c r="CO1716" s="1"/>
      <c r="CP1716" s="1"/>
      <c r="CQ1716" s="1"/>
      <c r="CR1716" s="1"/>
      <c r="CS1716" s="1"/>
      <c r="CT1716" s="1"/>
      <c r="CU1716" s="1"/>
      <c r="CV1716" s="1"/>
      <c r="CW1716" s="1"/>
      <c r="CX1716" s="1"/>
      <c r="CY1716" s="1"/>
      <c r="CZ1716" s="1"/>
      <c r="DA1716" s="1"/>
      <c r="DB1716" s="1"/>
      <c r="DC1716" s="1"/>
      <c r="DD1716" s="1"/>
      <c r="DE1716" s="1"/>
    </row>
    <row r="1717" spans="1:109" x14ac:dyDescent="0.4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</row>
    <row r="1718" spans="1:109" x14ac:dyDescent="0.4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  <c r="BV1718" s="1"/>
      <c r="BW1718" s="1"/>
      <c r="BX1718" s="1"/>
      <c r="BY1718" s="1"/>
      <c r="BZ1718" s="1"/>
      <c r="CA1718" s="1"/>
      <c r="CB1718" s="1"/>
      <c r="CC1718" s="1"/>
      <c r="CD1718" s="1"/>
      <c r="CE1718" s="1"/>
      <c r="CF1718" s="1"/>
      <c r="CG1718" s="1"/>
      <c r="CH1718" s="1"/>
      <c r="CI1718" s="1"/>
      <c r="CJ1718" s="1"/>
      <c r="CK1718" s="1"/>
      <c r="CL1718" s="1"/>
      <c r="CM1718" s="1"/>
      <c r="CN1718" s="1"/>
      <c r="CO1718" s="1"/>
      <c r="CP1718" s="1"/>
      <c r="CQ1718" s="1"/>
      <c r="CR1718" s="1"/>
      <c r="CS1718" s="1"/>
      <c r="CT1718" s="1"/>
      <c r="CU1718" s="1"/>
      <c r="CV1718" s="1"/>
      <c r="CW1718" s="1"/>
      <c r="CX1718" s="1"/>
      <c r="CY1718" s="1"/>
      <c r="CZ1718" s="1"/>
      <c r="DA1718" s="1"/>
      <c r="DB1718" s="1"/>
      <c r="DC1718" s="1"/>
      <c r="DD1718" s="1"/>
      <c r="DE1718" s="1"/>
    </row>
    <row r="1719" spans="1:109" x14ac:dyDescent="0.4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  <c r="BV1719" s="1"/>
      <c r="BW1719" s="1"/>
      <c r="BX1719" s="1"/>
      <c r="BY1719" s="1"/>
      <c r="BZ1719" s="1"/>
      <c r="CA1719" s="1"/>
      <c r="CB1719" s="1"/>
      <c r="CC1719" s="1"/>
      <c r="CD1719" s="1"/>
      <c r="CE1719" s="1"/>
      <c r="CF1719" s="1"/>
      <c r="CG1719" s="1"/>
      <c r="CH1719" s="1"/>
      <c r="CI1719" s="1"/>
      <c r="CJ1719" s="1"/>
      <c r="CK1719" s="1"/>
      <c r="CL1719" s="1"/>
      <c r="CM1719" s="1"/>
      <c r="CN1719" s="1"/>
      <c r="CO1719" s="1"/>
      <c r="CP1719" s="1"/>
      <c r="CQ1719" s="1"/>
      <c r="CR1719" s="1"/>
      <c r="CS1719" s="1"/>
      <c r="CT1719" s="1"/>
      <c r="CU1719" s="1"/>
      <c r="CV1719" s="1"/>
      <c r="CW1719" s="1"/>
      <c r="CX1719" s="1"/>
      <c r="CY1719" s="1"/>
      <c r="CZ1719" s="1"/>
      <c r="DA1719" s="1"/>
      <c r="DB1719" s="1"/>
      <c r="DC1719" s="1"/>
      <c r="DD1719" s="1"/>
      <c r="DE1719" s="1"/>
    </row>
    <row r="1720" spans="1:109" x14ac:dyDescent="0.4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  <c r="BV1720" s="1"/>
      <c r="BW1720" s="1"/>
      <c r="BX1720" s="1"/>
      <c r="BY1720" s="1"/>
      <c r="BZ1720" s="1"/>
      <c r="CA1720" s="1"/>
      <c r="CB1720" s="1"/>
      <c r="CC1720" s="1"/>
      <c r="CD1720" s="1"/>
      <c r="CE1720" s="1"/>
      <c r="CF1720" s="1"/>
      <c r="CG1720" s="1"/>
      <c r="CH1720" s="1"/>
      <c r="CI1720" s="1"/>
      <c r="CJ1720" s="1"/>
      <c r="CK1720" s="1"/>
      <c r="CL1720" s="1"/>
      <c r="CM1720" s="1"/>
      <c r="CN1720" s="1"/>
      <c r="CO1720" s="1"/>
      <c r="CP1720" s="1"/>
      <c r="CQ1720" s="1"/>
      <c r="CR1720" s="1"/>
      <c r="CS1720" s="1"/>
      <c r="CT1720" s="1"/>
      <c r="CU1720" s="1"/>
      <c r="CV1720" s="1"/>
      <c r="CW1720" s="1"/>
      <c r="CX1720" s="1"/>
      <c r="CY1720" s="1"/>
      <c r="CZ1720" s="1"/>
      <c r="DA1720" s="1"/>
      <c r="DB1720" s="1"/>
      <c r="DC1720" s="1"/>
      <c r="DD1720" s="1"/>
      <c r="DE1720" s="1"/>
    </row>
    <row r="1721" spans="1:109" x14ac:dyDescent="0.4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  <c r="BV1721" s="1"/>
      <c r="BW1721" s="1"/>
      <c r="BX1721" s="1"/>
      <c r="BY1721" s="1"/>
      <c r="BZ1721" s="1"/>
      <c r="CA1721" s="1"/>
      <c r="CB1721" s="1"/>
      <c r="CC1721" s="1"/>
      <c r="CD1721" s="1"/>
      <c r="CE1721" s="1"/>
      <c r="CF1721" s="1"/>
      <c r="CG1721" s="1"/>
      <c r="CH1721" s="1"/>
      <c r="CI1721" s="1"/>
      <c r="CJ1721" s="1"/>
      <c r="CK1721" s="1"/>
      <c r="CL1721" s="1"/>
      <c r="CM1721" s="1"/>
      <c r="CN1721" s="1"/>
      <c r="CO1721" s="1"/>
      <c r="CP1721" s="1"/>
      <c r="CQ1721" s="1"/>
      <c r="CR1721" s="1"/>
      <c r="CS1721" s="1"/>
      <c r="CT1721" s="1"/>
      <c r="CU1721" s="1"/>
      <c r="CV1721" s="1"/>
      <c r="CW1721" s="1"/>
      <c r="CX1721" s="1"/>
      <c r="CY1721" s="1"/>
      <c r="CZ1721" s="1"/>
      <c r="DA1721" s="1"/>
      <c r="DB1721" s="1"/>
      <c r="DC1721" s="1"/>
      <c r="DD1721" s="1"/>
      <c r="DE1721" s="1"/>
    </row>
    <row r="1722" spans="1:109" x14ac:dyDescent="0.4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  <c r="BV1722" s="1"/>
      <c r="BW1722" s="1"/>
      <c r="BX1722" s="1"/>
      <c r="BY1722" s="1"/>
      <c r="BZ1722" s="1"/>
      <c r="CA1722" s="1"/>
      <c r="CB1722" s="1"/>
      <c r="CC1722" s="1"/>
      <c r="CD1722" s="1"/>
      <c r="CE1722" s="1"/>
      <c r="CF1722" s="1"/>
      <c r="CG1722" s="1"/>
      <c r="CH1722" s="1"/>
      <c r="CI1722" s="1"/>
      <c r="CJ1722" s="1"/>
      <c r="CK1722" s="1"/>
      <c r="CL1722" s="1"/>
      <c r="CM1722" s="1"/>
      <c r="CN1722" s="1"/>
      <c r="CO1722" s="1"/>
      <c r="CP1722" s="1"/>
      <c r="CQ1722" s="1"/>
      <c r="CR1722" s="1"/>
      <c r="CS1722" s="1"/>
      <c r="CT1722" s="1"/>
      <c r="CU1722" s="1"/>
      <c r="CV1722" s="1"/>
      <c r="CW1722" s="1"/>
      <c r="CX1722" s="1"/>
      <c r="CY1722" s="1"/>
      <c r="CZ1722" s="1"/>
      <c r="DA1722" s="1"/>
      <c r="DB1722" s="1"/>
      <c r="DC1722" s="1"/>
      <c r="DD1722" s="1"/>
      <c r="DE1722" s="1"/>
    </row>
    <row r="1723" spans="1:109" x14ac:dyDescent="0.4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  <c r="CF1723" s="1"/>
      <c r="CG1723" s="1"/>
      <c r="CH1723" s="1"/>
      <c r="CI1723" s="1"/>
      <c r="CJ1723" s="1"/>
      <c r="CK1723" s="1"/>
      <c r="CL1723" s="1"/>
      <c r="CM1723" s="1"/>
      <c r="CN1723" s="1"/>
      <c r="CO1723" s="1"/>
      <c r="CP1723" s="1"/>
      <c r="CQ1723" s="1"/>
      <c r="CR1723" s="1"/>
      <c r="CS1723" s="1"/>
      <c r="CT1723" s="1"/>
      <c r="CU1723" s="1"/>
      <c r="CV1723" s="1"/>
      <c r="CW1723" s="1"/>
      <c r="CX1723" s="1"/>
      <c r="CY1723" s="1"/>
      <c r="CZ1723" s="1"/>
      <c r="DA1723" s="1"/>
      <c r="DB1723" s="1"/>
      <c r="DC1723" s="1"/>
      <c r="DD1723" s="1"/>
      <c r="DE1723" s="1"/>
    </row>
    <row r="1724" spans="1:109" x14ac:dyDescent="0.4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  <c r="BV1724" s="1"/>
      <c r="BW1724" s="1"/>
      <c r="BX1724" s="1"/>
      <c r="BY1724" s="1"/>
      <c r="BZ1724" s="1"/>
      <c r="CA1724" s="1"/>
      <c r="CB1724" s="1"/>
      <c r="CC1724" s="1"/>
      <c r="CD1724" s="1"/>
      <c r="CE1724" s="1"/>
      <c r="CF1724" s="1"/>
      <c r="CG1724" s="1"/>
      <c r="CH1724" s="1"/>
      <c r="CI1724" s="1"/>
      <c r="CJ1724" s="1"/>
      <c r="CK1724" s="1"/>
      <c r="CL1724" s="1"/>
      <c r="CM1724" s="1"/>
      <c r="CN1724" s="1"/>
      <c r="CO1724" s="1"/>
      <c r="CP1724" s="1"/>
      <c r="CQ1724" s="1"/>
      <c r="CR1724" s="1"/>
      <c r="CS1724" s="1"/>
      <c r="CT1724" s="1"/>
      <c r="CU1724" s="1"/>
      <c r="CV1724" s="1"/>
      <c r="CW1724" s="1"/>
      <c r="CX1724" s="1"/>
      <c r="CY1724" s="1"/>
      <c r="CZ1724" s="1"/>
      <c r="DA1724" s="1"/>
      <c r="DB1724" s="1"/>
      <c r="DC1724" s="1"/>
      <c r="DD1724" s="1"/>
      <c r="DE1724" s="1"/>
    </row>
    <row r="1725" spans="1:109" x14ac:dyDescent="0.4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  <c r="BV1725" s="1"/>
      <c r="BW1725" s="1"/>
      <c r="BX1725" s="1"/>
      <c r="BY1725" s="1"/>
      <c r="BZ1725" s="1"/>
      <c r="CA1725" s="1"/>
      <c r="CB1725" s="1"/>
      <c r="CC1725" s="1"/>
      <c r="CD1725" s="1"/>
      <c r="CE1725" s="1"/>
      <c r="CF1725" s="1"/>
      <c r="CG1725" s="1"/>
      <c r="CH1725" s="1"/>
      <c r="CI1725" s="1"/>
      <c r="CJ1725" s="1"/>
      <c r="CK1725" s="1"/>
      <c r="CL1725" s="1"/>
      <c r="CM1725" s="1"/>
      <c r="CN1725" s="1"/>
      <c r="CO1725" s="1"/>
      <c r="CP1725" s="1"/>
      <c r="CQ1725" s="1"/>
      <c r="CR1725" s="1"/>
      <c r="CS1725" s="1"/>
      <c r="CT1725" s="1"/>
      <c r="CU1725" s="1"/>
      <c r="CV1725" s="1"/>
      <c r="CW1725" s="1"/>
      <c r="CX1725" s="1"/>
      <c r="CY1725" s="1"/>
      <c r="CZ1725" s="1"/>
      <c r="DA1725" s="1"/>
      <c r="DB1725" s="1"/>
      <c r="DC1725" s="1"/>
      <c r="DD1725" s="1"/>
      <c r="DE1725" s="1"/>
    </row>
    <row r="1726" spans="1:109" x14ac:dyDescent="0.4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  <c r="BV1726" s="1"/>
      <c r="BW1726" s="1"/>
      <c r="BX1726" s="1"/>
      <c r="BY1726" s="1"/>
      <c r="BZ1726" s="1"/>
      <c r="CA1726" s="1"/>
      <c r="CB1726" s="1"/>
      <c r="CC1726" s="1"/>
      <c r="CD1726" s="1"/>
      <c r="CE1726" s="1"/>
      <c r="CF1726" s="1"/>
      <c r="CG1726" s="1"/>
      <c r="CH1726" s="1"/>
      <c r="CI1726" s="1"/>
      <c r="CJ1726" s="1"/>
      <c r="CK1726" s="1"/>
      <c r="CL1726" s="1"/>
      <c r="CM1726" s="1"/>
      <c r="CN1726" s="1"/>
      <c r="CO1726" s="1"/>
      <c r="CP1726" s="1"/>
      <c r="CQ1726" s="1"/>
      <c r="CR1726" s="1"/>
      <c r="CS1726" s="1"/>
      <c r="CT1726" s="1"/>
      <c r="CU1726" s="1"/>
      <c r="CV1726" s="1"/>
      <c r="CW1726" s="1"/>
      <c r="CX1726" s="1"/>
      <c r="CY1726" s="1"/>
      <c r="CZ1726" s="1"/>
      <c r="DA1726" s="1"/>
      <c r="DB1726" s="1"/>
      <c r="DC1726" s="1"/>
      <c r="DD1726" s="1"/>
      <c r="DE1726" s="1"/>
    </row>
    <row r="1727" spans="1:109" x14ac:dyDescent="0.4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  <c r="BV1727" s="1"/>
      <c r="BW1727" s="1"/>
      <c r="BX1727" s="1"/>
      <c r="BY1727" s="1"/>
      <c r="BZ1727" s="1"/>
      <c r="CA1727" s="1"/>
      <c r="CB1727" s="1"/>
      <c r="CC1727" s="1"/>
      <c r="CD1727" s="1"/>
      <c r="CE1727" s="1"/>
      <c r="CF1727" s="1"/>
      <c r="CG1727" s="1"/>
      <c r="CH1727" s="1"/>
      <c r="CI1727" s="1"/>
      <c r="CJ1727" s="1"/>
      <c r="CK1727" s="1"/>
      <c r="CL1727" s="1"/>
      <c r="CM1727" s="1"/>
      <c r="CN1727" s="1"/>
      <c r="CO1727" s="1"/>
      <c r="CP1727" s="1"/>
      <c r="CQ1727" s="1"/>
      <c r="CR1727" s="1"/>
      <c r="CS1727" s="1"/>
      <c r="CT1727" s="1"/>
      <c r="CU1727" s="1"/>
      <c r="CV1727" s="1"/>
      <c r="CW1727" s="1"/>
      <c r="CX1727" s="1"/>
      <c r="CY1727" s="1"/>
      <c r="CZ1727" s="1"/>
      <c r="DA1727" s="1"/>
      <c r="DB1727" s="1"/>
      <c r="DC1727" s="1"/>
      <c r="DD1727" s="1"/>
      <c r="DE1727" s="1"/>
    </row>
    <row r="1728" spans="1:109" x14ac:dyDescent="0.4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  <c r="BV1728" s="1"/>
      <c r="BW1728" s="1"/>
      <c r="BX1728" s="1"/>
      <c r="BY1728" s="1"/>
      <c r="BZ1728" s="1"/>
      <c r="CA1728" s="1"/>
      <c r="CB1728" s="1"/>
      <c r="CC1728" s="1"/>
      <c r="CD1728" s="1"/>
      <c r="CE1728" s="1"/>
      <c r="CF1728" s="1"/>
      <c r="CG1728" s="1"/>
      <c r="CH1728" s="1"/>
      <c r="CI1728" s="1"/>
      <c r="CJ1728" s="1"/>
      <c r="CK1728" s="1"/>
      <c r="CL1728" s="1"/>
      <c r="CM1728" s="1"/>
      <c r="CN1728" s="1"/>
      <c r="CO1728" s="1"/>
      <c r="CP1728" s="1"/>
      <c r="CQ1728" s="1"/>
      <c r="CR1728" s="1"/>
      <c r="CS1728" s="1"/>
      <c r="CT1728" s="1"/>
      <c r="CU1728" s="1"/>
      <c r="CV1728" s="1"/>
      <c r="CW1728" s="1"/>
      <c r="CX1728" s="1"/>
      <c r="CY1728" s="1"/>
      <c r="CZ1728" s="1"/>
      <c r="DA1728" s="1"/>
      <c r="DB1728" s="1"/>
      <c r="DC1728" s="1"/>
      <c r="DD1728" s="1"/>
      <c r="DE1728" s="1"/>
    </row>
    <row r="1729" spans="1:109" x14ac:dyDescent="0.4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  <c r="BV1729" s="1"/>
      <c r="BW1729" s="1"/>
      <c r="BX1729" s="1"/>
      <c r="BY1729" s="1"/>
      <c r="BZ1729" s="1"/>
      <c r="CA1729" s="1"/>
      <c r="CB1729" s="1"/>
      <c r="CC1729" s="1"/>
      <c r="CD1729" s="1"/>
      <c r="CE1729" s="1"/>
      <c r="CF1729" s="1"/>
      <c r="CG1729" s="1"/>
      <c r="CH1729" s="1"/>
      <c r="CI1729" s="1"/>
      <c r="CJ1729" s="1"/>
      <c r="CK1729" s="1"/>
      <c r="CL1729" s="1"/>
      <c r="CM1729" s="1"/>
      <c r="CN1729" s="1"/>
      <c r="CO1729" s="1"/>
      <c r="CP1729" s="1"/>
      <c r="CQ1729" s="1"/>
      <c r="CR1729" s="1"/>
      <c r="CS1729" s="1"/>
      <c r="CT1729" s="1"/>
      <c r="CU1729" s="1"/>
      <c r="CV1729" s="1"/>
      <c r="CW1729" s="1"/>
      <c r="CX1729" s="1"/>
      <c r="CY1729" s="1"/>
      <c r="CZ1729" s="1"/>
      <c r="DA1729" s="1"/>
      <c r="DB1729" s="1"/>
      <c r="DC1729" s="1"/>
      <c r="DD1729" s="1"/>
      <c r="DE1729" s="1"/>
    </row>
    <row r="1730" spans="1:109" x14ac:dyDescent="0.4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  <c r="BV1730" s="1"/>
      <c r="BW1730" s="1"/>
      <c r="BX1730" s="1"/>
      <c r="BY1730" s="1"/>
      <c r="BZ1730" s="1"/>
      <c r="CA1730" s="1"/>
      <c r="CB1730" s="1"/>
      <c r="CC1730" s="1"/>
      <c r="CD1730" s="1"/>
      <c r="CE1730" s="1"/>
      <c r="CF1730" s="1"/>
      <c r="CG1730" s="1"/>
      <c r="CH1730" s="1"/>
      <c r="CI1730" s="1"/>
      <c r="CJ1730" s="1"/>
      <c r="CK1730" s="1"/>
      <c r="CL1730" s="1"/>
      <c r="CM1730" s="1"/>
      <c r="CN1730" s="1"/>
      <c r="CO1730" s="1"/>
      <c r="CP1730" s="1"/>
      <c r="CQ1730" s="1"/>
      <c r="CR1730" s="1"/>
      <c r="CS1730" s="1"/>
      <c r="CT1730" s="1"/>
      <c r="CU1730" s="1"/>
      <c r="CV1730" s="1"/>
      <c r="CW1730" s="1"/>
      <c r="CX1730" s="1"/>
      <c r="CY1730" s="1"/>
      <c r="CZ1730" s="1"/>
      <c r="DA1730" s="1"/>
      <c r="DB1730" s="1"/>
      <c r="DC1730" s="1"/>
      <c r="DD1730" s="1"/>
      <c r="DE1730" s="1"/>
    </row>
    <row r="1731" spans="1:109" x14ac:dyDescent="0.4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  <c r="BV1731" s="1"/>
      <c r="BW1731" s="1"/>
      <c r="BX1731" s="1"/>
      <c r="BY1731" s="1"/>
      <c r="BZ1731" s="1"/>
      <c r="CA1731" s="1"/>
      <c r="CB1731" s="1"/>
      <c r="CC1731" s="1"/>
      <c r="CD1731" s="1"/>
      <c r="CE1731" s="1"/>
      <c r="CF1731" s="1"/>
      <c r="CG1731" s="1"/>
      <c r="CH1731" s="1"/>
      <c r="CI1731" s="1"/>
      <c r="CJ1731" s="1"/>
      <c r="CK1731" s="1"/>
      <c r="CL1731" s="1"/>
      <c r="CM1731" s="1"/>
      <c r="CN1731" s="1"/>
      <c r="CO1731" s="1"/>
      <c r="CP1731" s="1"/>
      <c r="CQ1731" s="1"/>
      <c r="CR1731" s="1"/>
      <c r="CS1731" s="1"/>
      <c r="CT1731" s="1"/>
      <c r="CU1731" s="1"/>
      <c r="CV1731" s="1"/>
      <c r="CW1731" s="1"/>
      <c r="CX1731" s="1"/>
      <c r="CY1731" s="1"/>
      <c r="CZ1731" s="1"/>
      <c r="DA1731" s="1"/>
      <c r="DB1731" s="1"/>
      <c r="DC1731" s="1"/>
      <c r="DD1731" s="1"/>
      <c r="DE1731" s="1"/>
    </row>
    <row r="1732" spans="1:109" x14ac:dyDescent="0.4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  <c r="BV1732" s="1"/>
      <c r="BW1732" s="1"/>
      <c r="BX1732" s="1"/>
      <c r="BY1732" s="1"/>
      <c r="BZ1732" s="1"/>
      <c r="CA1732" s="1"/>
      <c r="CB1732" s="1"/>
      <c r="CC1732" s="1"/>
      <c r="CD1732" s="1"/>
      <c r="CE1732" s="1"/>
      <c r="CF1732" s="1"/>
      <c r="CG1732" s="1"/>
      <c r="CH1732" s="1"/>
      <c r="CI1732" s="1"/>
      <c r="CJ1732" s="1"/>
      <c r="CK1732" s="1"/>
      <c r="CL1732" s="1"/>
      <c r="CM1732" s="1"/>
      <c r="CN1732" s="1"/>
      <c r="CO1732" s="1"/>
      <c r="CP1732" s="1"/>
      <c r="CQ1732" s="1"/>
      <c r="CR1732" s="1"/>
      <c r="CS1732" s="1"/>
      <c r="CT1732" s="1"/>
      <c r="CU1732" s="1"/>
      <c r="CV1732" s="1"/>
      <c r="CW1732" s="1"/>
      <c r="CX1732" s="1"/>
      <c r="CY1732" s="1"/>
      <c r="CZ1732" s="1"/>
      <c r="DA1732" s="1"/>
      <c r="DB1732" s="1"/>
      <c r="DC1732" s="1"/>
      <c r="DD1732" s="1"/>
      <c r="DE1732" s="1"/>
    </row>
    <row r="1733" spans="1:109" x14ac:dyDescent="0.4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  <c r="BV1733" s="1"/>
      <c r="BW1733" s="1"/>
      <c r="BX1733" s="1"/>
      <c r="BY1733" s="1"/>
      <c r="BZ1733" s="1"/>
      <c r="CA1733" s="1"/>
      <c r="CB1733" s="1"/>
      <c r="CC1733" s="1"/>
      <c r="CD1733" s="1"/>
      <c r="CE1733" s="1"/>
      <c r="CF1733" s="1"/>
      <c r="CG1733" s="1"/>
      <c r="CH1733" s="1"/>
      <c r="CI1733" s="1"/>
      <c r="CJ1733" s="1"/>
      <c r="CK1733" s="1"/>
      <c r="CL1733" s="1"/>
      <c r="CM1733" s="1"/>
      <c r="CN1733" s="1"/>
      <c r="CO1733" s="1"/>
      <c r="CP1733" s="1"/>
      <c r="CQ1733" s="1"/>
      <c r="CR1733" s="1"/>
      <c r="CS1733" s="1"/>
      <c r="CT1733" s="1"/>
      <c r="CU1733" s="1"/>
      <c r="CV1733" s="1"/>
      <c r="CW1733" s="1"/>
      <c r="CX1733" s="1"/>
      <c r="CY1733" s="1"/>
      <c r="CZ1733" s="1"/>
      <c r="DA1733" s="1"/>
      <c r="DB1733" s="1"/>
      <c r="DC1733" s="1"/>
      <c r="DD1733" s="1"/>
      <c r="DE1733" s="1"/>
    </row>
    <row r="1734" spans="1:109" x14ac:dyDescent="0.4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  <c r="BV1734" s="1"/>
      <c r="BW1734" s="1"/>
      <c r="BX1734" s="1"/>
      <c r="BY1734" s="1"/>
      <c r="BZ1734" s="1"/>
      <c r="CA1734" s="1"/>
      <c r="CB1734" s="1"/>
      <c r="CC1734" s="1"/>
      <c r="CD1734" s="1"/>
      <c r="CE1734" s="1"/>
      <c r="CF1734" s="1"/>
      <c r="CG1734" s="1"/>
      <c r="CH1734" s="1"/>
      <c r="CI1734" s="1"/>
      <c r="CJ1734" s="1"/>
      <c r="CK1734" s="1"/>
      <c r="CL1734" s="1"/>
      <c r="CM1734" s="1"/>
      <c r="CN1734" s="1"/>
      <c r="CO1734" s="1"/>
      <c r="CP1734" s="1"/>
      <c r="CQ1734" s="1"/>
      <c r="CR1734" s="1"/>
      <c r="CS1734" s="1"/>
      <c r="CT1734" s="1"/>
      <c r="CU1734" s="1"/>
      <c r="CV1734" s="1"/>
      <c r="CW1734" s="1"/>
      <c r="CX1734" s="1"/>
      <c r="CY1734" s="1"/>
      <c r="CZ1734" s="1"/>
      <c r="DA1734" s="1"/>
      <c r="DB1734" s="1"/>
      <c r="DC1734" s="1"/>
      <c r="DD1734" s="1"/>
      <c r="DE1734" s="1"/>
    </row>
    <row r="1735" spans="1:109" x14ac:dyDescent="0.4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  <c r="BV1735" s="1"/>
      <c r="BW1735" s="1"/>
      <c r="BX1735" s="1"/>
      <c r="BY1735" s="1"/>
      <c r="BZ1735" s="1"/>
      <c r="CA1735" s="1"/>
      <c r="CB1735" s="1"/>
      <c r="CC1735" s="1"/>
      <c r="CD1735" s="1"/>
      <c r="CE1735" s="1"/>
      <c r="CF1735" s="1"/>
      <c r="CG1735" s="1"/>
      <c r="CH1735" s="1"/>
      <c r="CI1735" s="1"/>
      <c r="CJ1735" s="1"/>
      <c r="CK1735" s="1"/>
      <c r="CL1735" s="1"/>
      <c r="CM1735" s="1"/>
      <c r="CN1735" s="1"/>
      <c r="CO1735" s="1"/>
      <c r="CP1735" s="1"/>
      <c r="CQ1735" s="1"/>
      <c r="CR1735" s="1"/>
      <c r="CS1735" s="1"/>
      <c r="CT1735" s="1"/>
      <c r="CU1735" s="1"/>
      <c r="CV1735" s="1"/>
      <c r="CW1735" s="1"/>
      <c r="CX1735" s="1"/>
      <c r="CY1735" s="1"/>
      <c r="CZ1735" s="1"/>
      <c r="DA1735" s="1"/>
      <c r="DB1735" s="1"/>
      <c r="DC1735" s="1"/>
      <c r="DD1735" s="1"/>
      <c r="DE1735" s="1"/>
    </row>
    <row r="1736" spans="1:109" x14ac:dyDescent="0.4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  <c r="BV1736" s="1"/>
      <c r="BW1736" s="1"/>
      <c r="BX1736" s="1"/>
      <c r="BY1736" s="1"/>
      <c r="BZ1736" s="1"/>
      <c r="CA1736" s="1"/>
      <c r="CB1736" s="1"/>
      <c r="CC1736" s="1"/>
      <c r="CD1736" s="1"/>
      <c r="CE1736" s="1"/>
      <c r="CF1736" s="1"/>
      <c r="CG1736" s="1"/>
      <c r="CH1736" s="1"/>
      <c r="CI1736" s="1"/>
      <c r="CJ1736" s="1"/>
      <c r="CK1736" s="1"/>
      <c r="CL1736" s="1"/>
      <c r="CM1736" s="1"/>
      <c r="CN1736" s="1"/>
      <c r="CO1736" s="1"/>
      <c r="CP1736" s="1"/>
      <c r="CQ1736" s="1"/>
      <c r="CR1736" s="1"/>
      <c r="CS1736" s="1"/>
      <c r="CT1736" s="1"/>
      <c r="CU1736" s="1"/>
      <c r="CV1736" s="1"/>
      <c r="CW1736" s="1"/>
      <c r="CX1736" s="1"/>
      <c r="CY1736" s="1"/>
      <c r="CZ1736" s="1"/>
      <c r="DA1736" s="1"/>
      <c r="DB1736" s="1"/>
      <c r="DC1736" s="1"/>
      <c r="DD1736" s="1"/>
      <c r="DE1736" s="1"/>
    </row>
    <row r="1737" spans="1:109" x14ac:dyDescent="0.4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  <c r="BV1737" s="1"/>
      <c r="BW1737" s="1"/>
      <c r="BX1737" s="1"/>
      <c r="BY1737" s="1"/>
      <c r="BZ1737" s="1"/>
      <c r="CA1737" s="1"/>
      <c r="CB1737" s="1"/>
      <c r="CC1737" s="1"/>
      <c r="CD1737" s="1"/>
      <c r="CE1737" s="1"/>
      <c r="CF1737" s="1"/>
      <c r="CG1737" s="1"/>
      <c r="CH1737" s="1"/>
      <c r="CI1737" s="1"/>
      <c r="CJ1737" s="1"/>
      <c r="CK1737" s="1"/>
      <c r="CL1737" s="1"/>
      <c r="CM1737" s="1"/>
      <c r="CN1737" s="1"/>
      <c r="CO1737" s="1"/>
      <c r="CP1737" s="1"/>
      <c r="CQ1737" s="1"/>
      <c r="CR1737" s="1"/>
      <c r="CS1737" s="1"/>
      <c r="CT1737" s="1"/>
      <c r="CU1737" s="1"/>
      <c r="CV1737" s="1"/>
      <c r="CW1737" s="1"/>
      <c r="CX1737" s="1"/>
      <c r="CY1737" s="1"/>
      <c r="CZ1737" s="1"/>
      <c r="DA1737" s="1"/>
      <c r="DB1737" s="1"/>
      <c r="DC1737" s="1"/>
      <c r="DD1737" s="1"/>
      <c r="DE1737" s="1"/>
    </row>
    <row r="1738" spans="1:109" x14ac:dyDescent="0.4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  <c r="BV1738" s="1"/>
      <c r="BW1738" s="1"/>
      <c r="BX1738" s="1"/>
      <c r="BY1738" s="1"/>
      <c r="BZ1738" s="1"/>
      <c r="CA1738" s="1"/>
      <c r="CB1738" s="1"/>
      <c r="CC1738" s="1"/>
      <c r="CD1738" s="1"/>
      <c r="CE1738" s="1"/>
      <c r="CF1738" s="1"/>
      <c r="CG1738" s="1"/>
      <c r="CH1738" s="1"/>
      <c r="CI1738" s="1"/>
      <c r="CJ1738" s="1"/>
      <c r="CK1738" s="1"/>
      <c r="CL1738" s="1"/>
      <c r="CM1738" s="1"/>
      <c r="CN1738" s="1"/>
      <c r="CO1738" s="1"/>
      <c r="CP1738" s="1"/>
      <c r="CQ1738" s="1"/>
      <c r="CR1738" s="1"/>
      <c r="CS1738" s="1"/>
      <c r="CT1738" s="1"/>
      <c r="CU1738" s="1"/>
      <c r="CV1738" s="1"/>
      <c r="CW1738" s="1"/>
      <c r="CX1738" s="1"/>
      <c r="CY1738" s="1"/>
      <c r="CZ1738" s="1"/>
      <c r="DA1738" s="1"/>
      <c r="DB1738" s="1"/>
      <c r="DC1738" s="1"/>
      <c r="DD1738" s="1"/>
      <c r="DE1738" s="1"/>
    </row>
    <row r="1739" spans="1:109" x14ac:dyDescent="0.4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  <c r="BV1739" s="1"/>
      <c r="BW1739" s="1"/>
      <c r="BX1739" s="1"/>
      <c r="BY1739" s="1"/>
      <c r="BZ1739" s="1"/>
      <c r="CA1739" s="1"/>
      <c r="CB1739" s="1"/>
      <c r="CC1739" s="1"/>
      <c r="CD1739" s="1"/>
      <c r="CE1739" s="1"/>
      <c r="CF1739" s="1"/>
      <c r="CG1739" s="1"/>
      <c r="CH1739" s="1"/>
      <c r="CI1739" s="1"/>
      <c r="CJ1739" s="1"/>
      <c r="CK1739" s="1"/>
      <c r="CL1739" s="1"/>
      <c r="CM1739" s="1"/>
      <c r="CN1739" s="1"/>
      <c r="CO1739" s="1"/>
      <c r="CP1739" s="1"/>
      <c r="CQ1739" s="1"/>
      <c r="CR1739" s="1"/>
      <c r="CS1739" s="1"/>
      <c r="CT1739" s="1"/>
      <c r="CU1739" s="1"/>
      <c r="CV1739" s="1"/>
      <c r="CW1739" s="1"/>
      <c r="CX1739" s="1"/>
      <c r="CY1739" s="1"/>
      <c r="CZ1739" s="1"/>
      <c r="DA1739" s="1"/>
      <c r="DB1739" s="1"/>
      <c r="DC1739" s="1"/>
      <c r="DD1739" s="1"/>
      <c r="DE1739" s="1"/>
    </row>
    <row r="1740" spans="1:109" x14ac:dyDescent="0.4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  <c r="BV1740" s="1"/>
      <c r="BW1740" s="1"/>
      <c r="BX1740" s="1"/>
      <c r="BY1740" s="1"/>
      <c r="BZ1740" s="1"/>
      <c r="CA1740" s="1"/>
      <c r="CB1740" s="1"/>
      <c r="CC1740" s="1"/>
      <c r="CD1740" s="1"/>
      <c r="CE1740" s="1"/>
      <c r="CF1740" s="1"/>
      <c r="CG1740" s="1"/>
      <c r="CH1740" s="1"/>
      <c r="CI1740" s="1"/>
      <c r="CJ1740" s="1"/>
      <c r="CK1740" s="1"/>
      <c r="CL1740" s="1"/>
      <c r="CM1740" s="1"/>
      <c r="CN1740" s="1"/>
      <c r="CO1740" s="1"/>
      <c r="CP1740" s="1"/>
      <c r="CQ1740" s="1"/>
      <c r="CR1740" s="1"/>
      <c r="CS1740" s="1"/>
      <c r="CT1740" s="1"/>
      <c r="CU1740" s="1"/>
      <c r="CV1740" s="1"/>
      <c r="CW1740" s="1"/>
      <c r="CX1740" s="1"/>
      <c r="CY1740" s="1"/>
      <c r="CZ1740" s="1"/>
      <c r="DA1740" s="1"/>
      <c r="DB1740" s="1"/>
      <c r="DC1740" s="1"/>
      <c r="DD1740" s="1"/>
      <c r="DE1740" s="1"/>
    </row>
    <row r="1741" spans="1:109" x14ac:dyDescent="0.4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  <c r="BV1741" s="1"/>
      <c r="BW1741" s="1"/>
      <c r="BX1741" s="1"/>
      <c r="BY1741" s="1"/>
      <c r="BZ1741" s="1"/>
      <c r="CA1741" s="1"/>
      <c r="CB1741" s="1"/>
      <c r="CC1741" s="1"/>
      <c r="CD1741" s="1"/>
      <c r="CE1741" s="1"/>
      <c r="CF1741" s="1"/>
      <c r="CG1741" s="1"/>
      <c r="CH1741" s="1"/>
      <c r="CI1741" s="1"/>
      <c r="CJ1741" s="1"/>
      <c r="CK1741" s="1"/>
      <c r="CL1741" s="1"/>
      <c r="CM1741" s="1"/>
      <c r="CN1741" s="1"/>
      <c r="CO1741" s="1"/>
      <c r="CP1741" s="1"/>
      <c r="CQ1741" s="1"/>
      <c r="CR1741" s="1"/>
      <c r="CS1741" s="1"/>
      <c r="CT1741" s="1"/>
      <c r="CU1741" s="1"/>
      <c r="CV1741" s="1"/>
      <c r="CW1741" s="1"/>
      <c r="CX1741" s="1"/>
      <c r="CY1741" s="1"/>
      <c r="CZ1741" s="1"/>
      <c r="DA1741" s="1"/>
      <c r="DB1741" s="1"/>
      <c r="DC1741" s="1"/>
      <c r="DD1741" s="1"/>
      <c r="DE1741" s="1"/>
    </row>
    <row r="1742" spans="1:109" x14ac:dyDescent="0.4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  <c r="BV1742" s="1"/>
      <c r="BW1742" s="1"/>
      <c r="BX1742" s="1"/>
      <c r="BY1742" s="1"/>
      <c r="BZ1742" s="1"/>
      <c r="CA1742" s="1"/>
      <c r="CB1742" s="1"/>
      <c r="CC1742" s="1"/>
      <c r="CD1742" s="1"/>
      <c r="CE1742" s="1"/>
      <c r="CF1742" s="1"/>
      <c r="CG1742" s="1"/>
      <c r="CH1742" s="1"/>
      <c r="CI1742" s="1"/>
      <c r="CJ1742" s="1"/>
      <c r="CK1742" s="1"/>
      <c r="CL1742" s="1"/>
      <c r="CM1742" s="1"/>
      <c r="CN1742" s="1"/>
      <c r="CO1742" s="1"/>
      <c r="CP1742" s="1"/>
      <c r="CQ1742" s="1"/>
      <c r="CR1742" s="1"/>
      <c r="CS1742" s="1"/>
      <c r="CT1742" s="1"/>
      <c r="CU1742" s="1"/>
      <c r="CV1742" s="1"/>
      <c r="CW1742" s="1"/>
      <c r="CX1742" s="1"/>
      <c r="CY1742" s="1"/>
      <c r="CZ1742" s="1"/>
      <c r="DA1742" s="1"/>
      <c r="DB1742" s="1"/>
      <c r="DC1742" s="1"/>
      <c r="DD1742" s="1"/>
      <c r="DE1742" s="1"/>
    </row>
    <row r="1743" spans="1:109" x14ac:dyDescent="0.4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  <c r="BV1743" s="1"/>
      <c r="BW1743" s="1"/>
      <c r="BX1743" s="1"/>
      <c r="BY1743" s="1"/>
      <c r="BZ1743" s="1"/>
      <c r="CA1743" s="1"/>
      <c r="CB1743" s="1"/>
      <c r="CC1743" s="1"/>
      <c r="CD1743" s="1"/>
      <c r="CE1743" s="1"/>
      <c r="CF1743" s="1"/>
      <c r="CG1743" s="1"/>
      <c r="CH1743" s="1"/>
      <c r="CI1743" s="1"/>
      <c r="CJ1743" s="1"/>
      <c r="CK1743" s="1"/>
      <c r="CL1743" s="1"/>
      <c r="CM1743" s="1"/>
      <c r="CN1743" s="1"/>
      <c r="CO1743" s="1"/>
      <c r="CP1743" s="1"/>
      <c r="CQ1743" s="1"/>
      <c r="CR1743" s="1"/>
      <c r="CS1743" s="1"/>
      <c r="CT1743" s="1"/>
      <c r="CU1743" s="1"/>
      <c r="CV1743" s="1"/>
      <c r="CW1743" s="1"/>
      <c r="CX1743" s="1"/>
      <c r="CY1743" s="1"/>
      <c r="CZ1743" s="1"/>
      <c r="DA1743" s="1"/>
      <c r="DB1743" s="1"/>
      <c r="DC1743" s="1"/>
      <c r="DD1743" s="1"/>
      <c r="DE1743" s="1"/>
    </row>
    <row r="1744" spans="1:109" x14ac:dyDescent="0.4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  <c r="BV1744" s="1"/>
      <c r="BW1744" s="1"/>
      <c r="BX1744" s="1"/>
      <c r="BY1744" s="1"/>
      <c r="BZ1744" s="1"/>
      <c r="CA1744" s="1"/>
      <c r="CB1744" s="1"/>
      <c r="CC1744" s="1"/>
      <c r="CD1744" s="1"/>
      <c r="CE1744" s="1"/>
      <c r="CF1744" s="1"/>
      <c r="CG1744" s="1"/>
      <c r="CH1744" s="1"/>
      <c r="CI1744" s="1"/>
      <c r="CJ1744" s="1"/>
      <c r="CK1744" s="1"/>
      <c r="CL1744" s="1"/>
      <c r="CM1744" s="1"/>
      <c r="CN1744" s="1"/>
      <c r="CO1744" s="1"/>
      <c r="CP1744" s="1"/>
      <c r="CQ1744" s="1"/>
      <c r="CR1744" s="1"/>
      <c r="CS1744" s="1"/>
      <c r="CT1744" s="1"/>
      <c r="CU1744" s="1"/>
      <c r="CV1744" s="1"/>
      <c r="CW1744" s="1"/>
      <c r="CX1744" s="1"/>
      <c r="CY1744" s="1"/>
      <c r="CZ1744" s="1"/>
      <c r="DA1744" s="1"/>
      <c r="DB1744" s="1"/>
      <c r="DC1744" s="1"/>
      <c r="DD1744" s="1"/>
      <c r="DE1744" s="1"/>
    </row>
    <row r="1745" spans="1:109" x14ac:dyDescent="0.4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  <c r="BV1745" s="1"/>
      <c r="BW1745" s="1"/>
      <c r="BX1745" s="1"/>
      <c r="BY1745" s="1"/>
      <c r="BZ1745" s="1"/>
      <c r="CA1745" s="1"/>
      <c r="CB1745" s="1"/>
      <c r="CC1745" s="1"/>
      <c r="CD1745" s="1"/>
      <c r="CE1745" s="1"/>
      <c r="CF1745" s="1"/>
      <c r="CG1745" s="1"/>
      <c r="CH1745" s="1"/>
      <c r="CI1745" s="1"/>
      <c r="CJ1745" s="1"/>
      <c r="CK1745" s="1"/>
      <c r="CL1745" s="1"/>
      <c r="CM1745" s="1"/>
      <c r="CN1745" s="1"/>
      <c r="CO1745" s="1"/>
      <c r="CP1745" s="1"/>
      <c r="CQ1745" s="1"/>
      <c r="CR1745" s="1"/>
      <c r="CS1745" s="1"/>
      <c r="CT1745" s="1"/>
      <c r="CU1745" s="1"/>
      <c r="CV1745" s="1"/>
      <c r="CW1745" s="1"/>
      <c r="CX1745" s="1"/>
      <c r="CY1745" s="1"/>
      <c r="CZ1745" s="1"/>
      <c r="DA1745" s="1"/>
      <c r="DB1745" s="1"/>
      <c r="DC1745" s="1"/>
      <c r="DD1745" s="1"/>
      <c r="DE1745" s="1"/>
    </row>
    <row r="1746" spans="1:109" x14ac:dyDescent="0.4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  <c r="DC1746" s="1"/>
      <c r="DD1746" s="1"/>
      <c r="DE1746" s="1"/>
    </row>
    <row r="1747" spans="1:109" x14ac:dyDescent="0.4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  <c r="BV1747" s="1"/>
      <c r="BW1747" s="1"/>
      <c r="BX1747" s="1"/>
      <c r="BY1747" s="1"/>
      <c r="BZ1747" s="1"/>
      <c r="CA1747" s="1"/>
      <c r="CB1747" s="1"/>
      <c r="CC1747" s="1"/>
      <c r="CD1747" s="1"/>
      <c r="CE1747" s="1"/>
      <c r="CF1747" s="1"/>
      <c r="CG1747" s="1"/>
      <c r="CH1747" s="1"/>
      <c r="CI1747" s="1"/>
      <c r="CJ1747" s="1"/>
      <c r="CK1747" s="1"/>
      <c r="CL1747" s="1"/>
      <c r="CM1747" s="1"/>
      <c r="CN1747" s="1"/>
      <c r="CO1747" s="1"/>
      <c r="CP1747" s="1"/>
      <c r="CQ1747" s="1"/>
      <c r="CR1747" s="1"/>
      <c r="CS1747" s="1"/>
      <c r="CT1747" s="1"/>
      <c r="CU1747" s="1"/>
      <c r="CV1747" s="1"/>
      <c r="CW1747" s="1"/>
      <c r="CX1747" s="1"/>
      <c r="CY1747" s="1"/>
      <c r="CZ1747" s="1"/>
      <c r="DA1747" s="1"/>
      <c r="DB1747" s="1"/>
      <c r="DC1747" s="1"/>
      <c r="DD1747" s="1"/>
      <c r="DE1747" s="1"/>
    </row>
    <row r="1748" spans="1:109" x14ac:dyDescent="0.4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  <c r="BV1748" s="1"/>
      <c r="BW1748" s="1"/>
      <c r="BX1748" s="1"/>
      <c r="BY1748" s="1"/>
      <c r="BZ1748" s="1"/>
      <c r="CA1748" s="1"/>
      <c r="CB1748" s="1"/>
      <c r="CC1748" s="1"/>
      <c r="CD1748" s="1"/>
      <c r="CE1748" s="1"/>
      <c r="CF1748" s="1"/>
      <c r="CG1748" s="1"/>
      <c r="CH1748" s="1"/>
      <c r="CI1748" s="1"/>
      <c r="CJ1748" s="1"/>
      <c r="CK1748" s="1"/>
      <c r="CL1748" s="1"/>
      <c r="CM1748" s="1"/>
      <c r="CN1748" s="1"/>
      <c r="CO1748" s="1"/>
      <c r="CP1748" s="1"/>
      <c r="CQ1748" s="1"/>
      <c r="CR1748" s="1"/>
      <c r="CS1748" s="1"/>
      <c r="CT1748" s="1"/>
      <c r="CU1748" s="1"/>
      <c r="CV1748" s="1"/>
      <c r="CW1748" s="1"/>
      <c r="CX1748" s="1"/>
      <c r="CY1748" s="1"/>
      <c r="CZ1748" s="1"/>
      <c r="DA1748" s="1"/>
      <c r="DB1748" s="1"/>
      <c r="DC1748" s="1"/>
      <c r="DD1748" s="1"/>
      <c r="DE1748" s="1"/>
    </row>
    <row r="1749" spans="1:109" x14ac:dyDescent="0.4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  <c r="CE1749" s="1"/>
      <c r="CF1749" s="1"/>
      <c r="CG1749" s="1"/>
      <c r="CH1749" s="1"/>
      <c r="CI1749" s="1"/>
      <c r="CJ1749" s="1"/>
      <c r="CK1749" s="1"/>
      <c r="CL1749" s="1"/>
      <c r="CM1749" s="1"/>
      <c r="CN1749" s="1"/>
      <c r="CO1749" s="1"/>
      <c r="CP1749" s="1"/>
      <c r="CQ1749" s="1"/>
      <c r="CR1749" s="1"/>
      <c r="CS1749" s="1"/>
      <c r="CT1749" s="1"/>
      <c r="CU1749" s="1"/>
      <c r="CV1749" s="1"/>
      <c r="CW1749" s="1"/>
      <c r="CX1749" s="1"/>
      <c r="CY1749" s="1"/>
      <c r="CZ1749" s="1"/>
      <c r="DA1749" s="1"/>
      <c r="DB1749" s="1"/>
      <c r="DC1749" s="1"/>
      <c r="DD1749" s="1"/>
      <c r="DE1749" s="1"/>
    </row>
    <row r="1750" spans="1:109" x14ac:dyDescent="0.4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  <c r="BV1750" s="1"/>
      <c r="BW1750" s="1"/>
      <c r="BX1750" s="1"/>
      <c r="BY1750" s="1"/>
      <c r="BZ1750" s="1"/>
      <c r="CA1750" s="1"/>
      <c r="CB1750" s="1"/>
      <c r="CC1750" s="1"/>
      <c r="CD1750" s="1"/>
      <c r="CE1750" s="1"/>
      <c r="CF1750" s="1"/>
      <c r="CG1750" s="1"/>
      <c r="CH1750" s="1"/>
      <c r="CI1750" s="1"/>
      <c r="CJ1750" s="1"/>
      <c r="CK1750" s="1"/>
      <c r="CL1750" s="1"/>
      <c r="CM1750" s="1"/>
      <c r="CN1750" s="1"/>
      <c r="CO1750" s="1"/>
      <c r="CP1750" s="1"/>
      <c r="CQ1750" s="1"/>
      <c r="CR1750" s="1"/>
      <c r="CS1750" s="1"/>
      <c r="CT1750" s="1"/>
      <c r="CU1750" s="1"/>
      <c r="CV1750" s="1"/>
      <c r="CW1750" s="1"/>
      <c r="CX1750" s="1"/>
      <c r="CY1750" s="1"/>
      <c r="CZ1750" s="1"/>
      <c r="DA1750" s="1"/>
      <c r="DB1750" s="1"/>
      <c r="DC1750" s="1"/>
      <c r="DD1750" s="1"/>
      <c r="DE1750" s="1"/>
    </row>
    <row r="1751" spans="1:109" x14ac:dyDescent="0.4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  <c r="BV1751" s="1"/>
      <c r="BW1751" s="1"/>
      <c r="BX1751" s="1"/>
      <c r="BY1751" s="1"/>
      <c r="BZ1751" s="1"/>
      <c r="CA1751" s="1"/>
      <c r="CB1751" s="1"/>
      <c r="CC1751" s="1"/>
      <c r="CD1751" s="1"/>
      <c r="CE1751" s="1"/>
      <c r="CF1751" s="1"/>
      <c r="CG1751" s="1"/>
      <c r="CH1751" s="1"/>
      <c r="CI1751" s="1"/>
      <c r="CJ1751" s="1"/>
      <c r="CK1751" s="1"/>
      <c r="CL1751" s="1"/>
      <c r="CM1751" s="1"/>
      <c r="CN1751" s="1"/>
      <c r="CO1751" s="1"/>
      <c r="CP1751" s="1"/>
      <c r="CQ1751" s="1"/>
      <c r="CR1751" s="1"/>
      <c r="CS1751" s="1"/>
      <c r="CT1751" s="1"/>
      <c r="CU1751" s="1"/>
      <c r="CV1751" s="1"/>
      <c r="CW1751" s="1"/>
      <c r="CX1751" s="1"/>
      <c r="CY1751" s="1"/>
      <c r="CZ1751" s="1"/>
      <c r="DA1751" s="1"/>
      <c r="DB1751" s="1"/>
      <c r="DC1751" s="1"/>
      <c r="DD1751" s="1"/>
      <c r="DE1751" s="1"/>
    </row>
    <row r="1752" spans="1:109" x14ac:dyDescent="0.4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  <c r="BV1752" s="1"/>
      <c r="BW1752" s="1"/>
      <c r="BX1752" s="1"/>
      <c r="BY1752" s="1"/>
      <c r="BZ1752" s="1"/>
      <c r="CA1752" s="1"/>
      <c r="CB1752" s="1"/>
      <c r="CC1752" s="1"/>
      <c r="CD1752" s="1"/>
      <c r="CE1752" s="1"/>
      <c r="CF1752" s="1"/>
      <c r="CG1752" s="1"/>
      <c r="CH1752" s="1"/>
      <c r="CI1752" s="1"/>
      <c r="CJ1752" s="1"/>
      <c r="CK1752" s="1"/>
      <c r="CL1752" s="1"/>
      <c r="CM1752" s="1"/>
      <c r="CN1752" s="1"/>
      <c r="CO1752" s="1"/>
      <c r="CP1752" s="1"/>
      <c r="CQ1752" s="1"/>
      <c r="CR1752" s="1"/>
      <c r="CS1752" s="1"/>
      <c r="CT1752" s="1"/>
      <c r="CU1752" s="1"/>
      <c r="CV1752" s="1"/>
      <c r="CW1752" s="1"/>
      <c r="CX1752" s="1"/>
      <c r="CY1752" s="1"/>
      <c r="CZ1752" s="1"/>
      <c r="DA1752" s="1"/>
      <c r="DB1752" s="1"/>
      <c r="DC1752" s="1"/>
      <c r="DD1752" s="1"/>
      <c r="DE1752" s="1"/>
    </row>
    <row r="1753" spans="1:109" x14ac:dyDescent="0.4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  <c r="BV1753" s="1"/>
      <c r="BW1753" s="1"/>
      <c r="BX1753" s="1"/>
      <c r="BY1753" s="1"/>
      <c r="BZ1753" s="1"/>
      <c r="CA1753" s="1"/>
      <c r="CB1753" s="1"/>
      <c r="CC1753" s="1"/>
      <c r="CD1753" s="1"/>
      <c r="CE1753" s="1"/>
      <c r="CF1753" s="1"/>
      <c r="CG1753" s="1"/>
      <c r="CH1753" s="1"/>
      <c r="CI1753" s="1"/>
      <c r="CJ1753" s="1"/>
      <c r="CK1753" s="1"/>
      <c r="CL1753" s="1"/>
      <c r="CM1753" s="1"/>
      <c r="CN1753" s="1"/>
      <c r="CO1753" s="1"/>
      <c r="CP1753" s="1"/>
      <c r="CQ1753" s="1"/>
      <c r="CR1753" s="1"/>
      <c r="CS1753" s="1"/>
      <c r="CT1753" s="1"/>
      <c r="CU1753" s="1"/>
      <c r="CV1753" s="1"/>
      <c r="CW1753" s="1"/>
      <c r="CX1753" s="1"/>
      <c r="CY1753" s="1"/>
      <c r="CZ1753" s="1"/>
      <c r="DA1753" s="1"/>
      <c r="DB1753" s="1"/>
      <c r="DC1753" s="1"/>
      <c r="DD1753" s="1"/>
      <c r="DE1753" s="1"/>
    </row>
    <row r="1754" spans="1:109" x14ac:dyDescent="0.4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  <c r="BV1754" s="1"/>
      <c r="BW1754" s="1"/>
      <c r="BX1754" s="1"/>
      <c r="BY1754" s="1"/>
      <c r="BZ1754" s="1"/>
      <c r="CA1754" s="1"/>
      <c r="CB1754" s="1"/>
      <c r="CC1754" s="1"/>
      <c r="CD1754" s="1"/>
      <c r="CE1754" s="1"/>
      <c r="CF1754" s="1"/>
      <c r="CG1754" s="1"/>
      <c r="CH1754" s="1"/>
      <c r="CI1754" s="1"/>
      <c r="CJ1754" s="1"/>
      <c r="CK1754" s="1"/>
      <c r="CL1754" s="1"/>
      <c r="CM1754" s="1"/>
      <c r="CN1754" s="1"/>
      <c r="CO1754" s="1"/>
      <c r="CP1754" s="1"/>
      <c r="CQ1754" s="1"/>
      <c r="CR1754" s="1"/>
      <c r="CS1754" s="1"/>
      <c r="CT1754" s="1"/>
      <c r="CU1754" s="1"/>
      <c r="CV1754" s="1"/>
      <c r="CW1754" s="1"/>
      <c r="CX1754" s="1"/>
      <c r="CY1754" s="1"/>
      <c r="CZ1754" s="1"/>
      <c r="DA1754" s="1"/>
      <c r="DB1754" s="1"/>
      <c r="DC1754" s="1"/>
      <c r="DD1754" s="1"/>
      <c r="DE1754" s="1"/>
    </row>
    <row r="1755" spans="1:109" x14ac:dyDescent="0.4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  <c r="BV1755" s="1"/>
      <c r="BW1755" s="1"/>
      <c r="BX1755" s="1"/>
      <c r="BY1755" s="1"/>
      <c r="BZ1755" s="1"/>
      <c r="CA1755" s="1"/>
      <c r="CB1755" s="1"/>
      <c r="CC1755" s="1"/>
      <c r="CD1755" s="1"/>
      <c r="CE1755" s="1"/>
      <c r="CF1755" s="1"/>
      <c r="CG1755" s="1"/>
      <c r="CH1755" s="1"/>
      <c r="CI1755" s="1"/>
      <c r="CJ1755" s="1"/>
      <c r="CK1755" s="1"/>
      <c r="CL1755" s="1"/>
      <c r="CM1755" s="1"/>
      <c r="CN1755" s="1"/>
      <c r="CO1755" s="1"/>
      <c r="CP1755" s="1"/>
      <c r="CQ1755" s="1"/>
      <c r="CR1755" s="1"/>
      <c r="CS1755" s="1"/>
      <c r="CT1755" s="1"/>
      <c r="CU1755" s="1"/>
      <c r="CV1755" s="1"/>
      <c r="CW1755" s="1"/>
      <c r="CX1755" s="1"/>
      <c r="CY1755" s="1"/>
      <c r="CZ1755" s="1"/>
      <c r="DA1755" s="1"/>
      <c r="DB1755" s="1"/>
      <c r="DC1755" s="1"/>
      <c r="DD1755" s="1"/>
      <c r="DE1755" s="1"/>
    </row>
    <row r="1756" spans="1:109" x14ac:dyDescent="0.4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  <c r="BV1756" s="1"/>
      <c r="BW1756" s="1"/>
      <c r="BX1756" s="1"/>
      <c r="BY1756" s="1"/>
      <c r="BZ1756" s="1"/>
      <c r="CA1756" s="1"/>
      <c r="CB1756" s="1"/>
      <c r="CC1756" s="1"/>
      <c r="CD1756" s="1"/>
      <c r="CE1756" s="1"/>
      <c r="CF1756" s="1"/>
      <c r="CG1756" s="1"/>
      <c r="CH1756" s="1"/>
      <c r="CI1756" s="1"/>
      <c r="CJ1756" s="1"/>
      <c r="CK1756" s="1"/>
      <c r="CL1756" s="1"/>
      <c r="CM1756" s="1"/>
      <c r="CN1756" s="1"/>
      <c r="CO1756" s="1"/>
      <c r="CP1756" s="1"/>
      <c r="CQ1756" s="1"/>
      <c r="CR1756" s="1"/>
      <c r="CS1756" s="1"/>
      <c r="CT1756" s="1"/>
      <c r="CU1756" s="1"/>
      <c r="CV1756" s="1"/>
      <c r="CW1756" s="1"/>
      <c r="CX1756" s="1"/>
      <c r="CY1756" s="1"/>
      <c r="CZ1756" s="1"/>
      <c r="DA1756" s="1"/>
      <c r="DB1756" s="1"/>
      <c r="DC1756" s="1"/>
      <c r="DD1756" s="1"/>
      <c r="DE1756" s="1"/>
    </row>
    <row r="1757" spans="1:109" x14ac:dyDescent="0.4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  <c r="DC1757" s="1"/>
      <c r="DD1757" s="1"/>
      <c r="DE1757" s="1"/>
    </row>
    <row r="1758" spans="1:109" x14ac:dyDescent="0.4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  <c r="BV1758" s="1"/>
      <c r="BW1758" s="1"/>
      <c r="BX1758" s="1"/>
      <c r="BY1758" s="1"/>
      <c r="BZ1758" s="1"/>
      <c r="CA1758" s="1"/>
      <c r="CB1758" s="1"/>
      <c r="CC1758" s="1"/>
      <c r="CD1758" s="1"/>
      <c r="CE1758" s="1"/>
      <c r="CF1758" s="1"/>
      <c r="CG1758" s="1"/>
      <c r="CH1758" s="1"/>
      <c r="CI1758" s="1"/>
      <c r="CJ1758" s="1"/>
      <c r="CK1758" s="1"/>
      <c r="CL1758" s="1"/>
      <c r="CM1758" s="1"/>
      <c r="CN1758" s="1"/>
      <c r="CO1758" s="1"/>
      <c r="CP1758" s="1"/>
      <c r="CQ1758" s="1"/>
      <c r="CR1758" s="1"/>
      <c r="CS1758" s="1"/>
      <c r="CT1758" s="1"/>
      <c r="CU1758" s="1"/>
      <c r="CV1758" s="1"/>
      <c r="CW1758" s="1"/>
      <c r="CX1758" s="1"/>
      <c r="CY1758" s="1"/>
      <c r="CZ1758" s="1"/>
      <c r="DA1758" s="1"/>
      <c r="DB1758" s="1"/>
      <c r="DC1758" s="1"/>
      <c r="DD1758" s="1"/>
      <c r="DE1758" s="1"/>
    </row>
    <row r="1759" spans="1:109" x14ac:dyDescent="0.4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  <c r="BV1759" s="1"/>
      <c r="BW1759" s="1"/>
      <c r="BX1759" s="1"/>
      <c r="BY1759" s="1"/>
      <c r="BZ1759" s="1"/>
      <c r="CA1759" s="1"/>
      <c r="CB1759" s="1"/>
      <c r="CC1759" s="1"/>
      <c r="CD1759" s="1"/>
      <c r="CE1759" s="1"/>
      <c r="CF1759" s="1"/>
      <c r="CG1759" s="1"/>
      <c r="CH1759" s="1"/>
      <c r="CI1759" s="1"/>
      <c r="CJ1759" s="1"/>
      <c r="CK1759" s="1"/>
      <c r="CL1759" s="1"/>
      <c r="CM1759" s="1"/>
      <c r="CN1759" s="1"/>
      <c r="CO1759" s="1"/>
      <c r="CP1759" s="1"/>
      <c r="CQ1759" s="1"/>
      <c r="CR1759" s="1"/>
      <c r="CS1759" s="1"/>
      <c r="CT1759" s="1"/>
      <c r="CU1759" s="1"/>
      <c r="CV1759" s="1"/>
      <c r="CW1759" s="1"/>
      <c r="CX1759" s="1"/>
      <c r="CY1759" s="1"/>
      <c r="CZ1759" s="1"/>
      <c r="DA1759" s="1"/>
      <c r="DB1759" s="1"/>
      <c r="DC1759" s="1"/>
      <c r="DD1759" s="1"/>
      <c r="DE1759" s="1"/>
    </row>
    <row r="1760" spans="1:109" x14ac:dyDescent="0.4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  <c r="BV1760" s="1"/>
      <c r="BW1760" s="1"/>
      <c r="BX1760" s="1"/>
      <c r="BY1760" s="1"/>
      <c r="BZ1760" s="1"/>
      <c r="CA1760" s="1"/>
      <c r="CB1760" s="1"/>
      <c r="CC1760" s="1"/>
      <c r="CD1760" s="1"/>
      <c r="CE1760" s="1"/>
      <c r="CF1760" s="1"/>
      <c r="CG1760" s="1"/>
      <c r="CH1760" s="1"/>
      <c r="CI1760" s="1"/>
      <c r="CJ1760" s="1"/>
      <c r="CK1760" s="1"/>
      <c r="CL1760" s="1"/>
      <c r="CM1760" s="1"/>
      <c r="CN1760" s="1"/>
      <c r="CO1760" s="1"/>
      <c r="CP1760" s="1"/>
      <c r="CQ1760" s="1"/>
      <c r="CR1760" s="1"/>
      <c r="CS1760" s="1"/>
      <c r="CT1760" s="1"/>
      <c r="CU1760" s="1"/>
      <c r="CV1760" s="1"/>
      <c r="CW1760" s="1"/>
      <c r="CX1760" s="1"/>
      <c r="CY1760" s="1"/>
      <c r="CZ1760" s="1"/>
      <c r="DA1760" s="1"/>
      <c r="DB1760" s="1"/>
      <c r="DC1760" s="1"/>
      <c r="DD1760" s="1"/>
      <c r="DE1760" s="1"/>
    </row>
    <row r="1761" spans="1:109" x14ac:dyDescent="0.4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  <c r="BU1761" s="1"/>
      <c r="BV1761" s="1"/>
      <c r="BW1761" s="1"/>
      <c r="BX1761" s="1"/>
      <c r="BY1761" s="1"/>
      <c r="BZ1761" s="1"/>
      <c r="CA1761" s="1"/>
      <c r="CB1761" s="1"/>
      <c r="CC1761" s="1"/>
      <c r="CD1761" s="1"/>
      <c r="CE1761" s="1"/>
      <c r="CF1761" s="1"/>
      <c r="CG1761" s="1"/>
      <c r="CH1761" s="1"/>
      <c r="CI1761" s="1"/>
      <c r="CJ1761" s="1"/>
      <c r="CK1761" s="1"/>
      <c r="CL1761" s="1"/>
      <c r="CM1761" s="1"/>
      <c r="CN1761" s="1"/>
      <c r="CO1761" s="1"/>
      <c r="CP1761" s="1"/>
      <c r="CQ1761" s="1"/>
      <c r="CR1761" s="1"/>
      <c r="CS1761" s="1"/>
      <c r="CT1761" s="1"/>
      <c r="CU1761" s="1"/>
      <c r="CV1761" s="1"/>
      <c r="CW1761" s="1"/>
      <c r="CX1761" s="1"/>
      <c r="CY1761" s="1"/>
      <c r="CZ1761" s="1"/>
      <c r="DA1761" s="1"/>
      <c r="DB1761" s="1"/>
      <c r="DC1761" s="1"/>
      <c r="DD1761" s="1"/>
      <c r="DE1761" s="1"/>
    </row>
    <row r="1762" spans="1:109" x14ac:dyDescent="0.4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  <c r="BV1762" s="1"/>
      <c r="BW1762" s="1"/>
      <c r="BX1762" s="1"/>
      <c r="BY1762" s="1"/>
      <c r="BZ1762" s="1"/>
      <c r="CA1762" s="1"/>
      <c r="CB1762" s="1"/>
      <c r="CC1762" s="1"/>
      <c r="CD1762" s="1"/>
      <c r="CE1762" s="1"/>
      <c r="CF1762" s="1"/>
      <c r="CG1762" s="1"/>
      <c r="CH1762" s="1"/>
      <c r="CI1762" s="1"/>
      <c r="CJ1762" s="1"/>
      <c r="CK1762" s="1"/>
      <c r="CL1762" s="1"/>
      <c r="CM1762" s="1"/>
      <c r="CN1762" s="1"/>
      <c r="CO1762" s="1"/>
      <c r="CP1762" s="1"/>
      <c r="CQ1762" s="1"/>
      <c r="CR1762" s="1"/>
      <c r="CS1762" s="1"/>
      <c r="CT1762" s="1"/>
      <c r="CU1762" s="1"/>
      <c r="CV1762" s="1"/>
      <c r="CW1762" s="1"/>
      <c r="CX1762" s="1"/>
      <c r="CY1762" s="1"/>
      <c r="CZ1762" s="1"/>
      <c r="DA1762" s="1"/>
      <c r="DB1762" s="1"/>
      <c r="DC1762" s="1"/>
      <c r="DD1762" s="1"/>
      <c r="DE1762" s="1"/>
    </row>
    <row r="1763" spans="1:109" x14ac:dyDescent="0.4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  <c r="BV1763" s="1"/>
      <c r="BW1763" s="1"/>
      <c r="BX1763" s="1"/>
      <c r="BY1763" s="1"/>
      <c r="BZ1763" s="1"/>
      <c r="CA1763" s="1"/>
      <c r="CB1763" s="1"/>
      <c r="CC1763" s="1"/>
      <c r="CD1763" s="1"/>
      <c r="CE1763" s="1"/>
      <c r="CF1763" s="1"/>
      <c r="CG1763" s="1"/>
      <c r="CH1763" s="1"/>
      <c r="CI1763" s="1"/>
      <c r="CJ1763" s="1"/>
      <c r="CK1763" s="1"/>
      <c r="CL1763" s="1"/>
      <c r="CM1763" s="1"/>
      <c r="CN1763" s="1"/>
      <c r="CO1763" s="1"/>
      <c r="CP1763" s="1"/>
      <c r="CQ1763" s="1"/>
      <c r="CR1763" s="1"/>
      <c r="CS1763" s="1"/>
      <c r="CT1763" s="1"/>
      <c r="CU1763" s="1"/>
      <c r="CV1763" s="1"/>
      <c r="CW1763" s="1"/>
      <c r="CX1763" s="1"/>
      <c r="CY1763" s="1"/>
      <c r="CZ1763" s="1"/>
      <c r="DA1763" s="1"/>
      <c r="DB1763" s="1"/>
      <c r="DC1763" s="1"/>
      <c r="DD1763" s="1"/>
      <c r="DE1763" s="1"/>
    </row>
    <row r="1764" spans="1:109" x14ac:dyDescent="0.4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  <c r="BV1764" s="1"/>
      <c r="BW1764" s="1"/>
      <c r="BX1764" s="1"/>
      <c r="BY1764" s="1"/>
      <c r="BZ1764" s="1"/>
      <c r="CA1764" s="1"/>
      <c r="CB1764" s="1"/>
      <c r="CC1764" s="1"/>
      <c r="CD1764" s="1"/>
      <c r="CE1764" s="1"/>
      <c r="CF1764" s="1"/>
      <c r="CG1764" s="1"/>
      <c r="CH1764" s="1"/>
      <c r="CI1764" s="1"/>
      <c r="CJ1764" s="1"/>
      <c r="CK1764" s="1"/>
      <c r="CL1764" s="1"/>
      <c r="CM1764" s="1"/>
      <c r="CN1764" s="1"/>
      <c r="CO1764" s="1"/>
      <c r="CP1764" s="1"/>
      <c r="CQ1764" s="1"/>
      <c r="CR1764" s="1"/>
      <c r="CS1764" s="1"/>
      <c r="CT1764" s="1"/>
      <c r="CU1764" s="1"/>
      <c r="CV1764" s="1"/>
      <c r="CW1764" s="1"/>
      <c r="CX1764" s="1"/>
      <c r="CY1764" s="1"/>
      <c r="CZ1764" s="1"/>
      <c r="DA1764" s="1"/>
      <c r="DB1764" s="1"/>
      <c r="DC1764" s="1"/>
      <c r="DD1764" s="1"/>
      <c r="DE1764" s="1"/>
    </row>
    <row r="1765" spans="1:109" x14ac:dyDescent="0.4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  <c r="BV1765" s="1"/>
      <c r="BW1765" s="1"/>
      <c r="BX1765" s="1"/>
      <c r="BY1765" s="1"/>
      <c r="BZ1765" s="1"/>
      <c r="CA1765" s="1"/>
      <c r="CB1765" s="1"/>
      <c r="CC1765" s="1"/>
      <c r="CD1765" s="1"/>
      <c r="CE1765" s="1"/>
      <c r="CF1765" s="1"/>
      <c r="CG1765" s="1"/>
      <c r="CH1765" s="1"/>
      <c r="CI1765" s="1"/>
      <c r="CJ1765" s="1"/>
      <c r="CK1765" s="1"/>
      <c r="CL1765" s="1"/>
      <c r="CM1765" s="1"/>
      <c r="CN1765" s="1"/>
      <c r="CO1765" s="1"/>
      <c r="CP1765" s="1"/>
      <c r="CQ1765" s="1"/>
      <c r="CR1765" s="1"/>
      <c r="CS1765" s="1"/>
      <c r="CT1765" s="1"/>
      <c r="CU1765" s="1"/>
      <c r="CV1765" s="1"/>
      <c r="CW1765" s="1"/>
      <c r="CX1765" s="1"/>
      <c r="CY1765" s="1"/>
      <c r="CZ1765" s="1"/>
      <c r="DA1765" s="1"/>
      <c r="DB1765" s="1"/>
      <c r="DC1765" s="1"/>
      <c r="DD1765" s="1"/>
      <c r="DE1765" s="1"/>
    </row>
    <row r="1766" spans="1:109" x14ac:dyDescent="0.4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  <c r="BV1766" s="1"/>
      <c r="BW1766" s="1"/>
      <c r="BX1766" s="1"/>
      <c r="BY1766" s="1"/>
      <c r="BZ1766" s="1"/>
      <c r="CA1766" s="1"/>
      <c r="CB1766" s="1"/>
      <c r="CC1766" s="1"/>
      <c r="CD1766" s="1"/>
      <c r="CE1766" s="1"/>
      <c r="CF1766" s="1"/>
      <c r="CG1766" s="1"/>
      <c r="CH1766" s="1"/>
      <c r="CI1766" s="1"/>
      <c r="CJ1766" s="1"/>
      <c r="CK1766" s="1"/>
      <c r="CL1766" s="1"/>
      <c r="CM1766" s="1"/>
      <c r="CN1766" s="1"/>
      <c r="CO1766" s="1"/>
      <c r="CP1766" s="1"/>
      <c r="CQ1766" s="1"/>
      <c r="CR1766" s="1"/>
      <c r="CS1766" s="1"/>
      <c r="CT1766" s="1"/>
      <c r="CU1766" s="1"/>
      <c r="CV1766" s="1"/>
      <c r="CW1766" s="1"/>
      <c r="CX1766" s="1"/>
      <c r="CY1766" s="1"/>
      <c r="CZ1766" s="1"/>
      <c r="DA1766" s="1"/>
      <c r="DB1766" s="1"/>
      <c r="DC1766" s="1"/>
      <c r="DD1766" s="1"/>
      <c r="DE1766" s="1"/>
    </row>
    <row r="1767" spans="1:109" x14ac:dyDescent="0.4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  <c r="BV1767" s="1"/>
      <c r="BW1767" s="1"/>
      <c r="BX1767" s="1"/>
      <c r="BY1767" s="1"/>
      <c r="BZ1767" s="1"/>
      <c r="CA1767" s="1"/>
      <c r="CB1767" s="1"/>
      <c r="CC1767" s="1"/>
      <c r="CD1767" s="1"/>
      <c r="CE1767" s="1"/>
      <c r="CF1767" s="1"/>
      <c r="CG1767" s="1"/>
      <c r="CH1767" s="1"/>
      <c r="CI1767" s="1"/>
      <c r="CJ1767" s="1"/>
      <c r="CK1767" s="1"/>
      <c r="CL1767" s="1"/>
      <c r="CM1767" s="1"/>
      <c r="CN1767" s="1"/>
      <c r="CO1767" s="1"/>
      <c r="CP1767" s="1"/>
      <c r="CQ1767" s="1"/>
      <c r="CR1767" s="1"/>
      <c r="CS1767" s="1"/>
      <c r="CT1767" s="1"/>
      <c r="CU1767" s="1"/>
      <c r="CV1767" s="1"/>
      <c r="CW1767" s="1"/>
      <c r="CX1767" s="1"/>
      <c r="CY1767" s="1"/>
      <c r="CZ1767" s="1"/>
      <c r="DA1767" s="1"/>
      <c r="DB1767" s="1"/>
      <c r="DC1767" s="1"/>
      <c r="DD1767" s="1"/>
      <c r="DE1767" s="1"/>
    </row>
    <row r="1768" spans="1:109" x14ac:dyDescent="0.4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  <c r="BV1768" s="1"/>
      <c r="BW1768" s="1"/>
      <c r="BX1768" s="1"/>
      <c r="BY1768" s="1"/>
      <c r="BZ1768" s="1"/>
      <c r="CA1768" s="1"/>
      <c r="CB1768" s="1"/>
      <c r="CC1768" s="1"/>
      <c r="CD1768" s="1"/>
      <c r="CE1768" s="1"/>
      <c r="CF1768" s="1"/>
      <c r="CG1768" s="1"/>
      <c r="CH1768" s="1"/>
      <c r="CI1768" s="1"/>
      <c r="CJ1768" s="1"/>
      <c r="CK1768" s="1"/>
      <c r="CL1768" s="1"/>
      <c r="CM1768" s="1"/>
      <c r="CN1768" s="1"/>
      <c r="CO1768" s="1"/>
      <c r="CP1768" s="1"/>
      <c r="CQ1768" s="1"/>
      <c r="CR1768" s="1"/>
      <c r="CS1768" s="1"/>
      <c r="CT1768" s="1"/>
      <c r="CU1768" s="1"/>
      <c r="CV1768" s="1"/>
      <c r="CW1768" s="1"/>
      <c r="CX1768" s="1"/>
      <c r="CY1768" s="1"/>
      <c r="CZ1768" s="1"/>
      <c r="DA1768" s="1"/>
      <c r="DB1768" s="1"/>
      <c r="DC1768" s="1"/>
      <c r="DD1768" s="1"/>
      <c r="DE1768" s="1"/>
    </row>
    <row r="1769" spans="1:109" x14ac:dyDescent="0.4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  <c r="BV1769" s="1"/>
      <c r="BW1769" s="1"/>
      <c r="BX1769" s="1"/>
      <c r="BY1769" s="1"/>
      <c r="BZ1769" s="1"/>
      <c r="CA1769" s="1"/>
      <c r="CB1769" s="1"/>
      <c r="CC1769" s="1"/>
      <c r="CD1769" s="1"/>
      <c r="CE1769" s="1"/>
      <c r="CF1769" s="1"/>
      <c r="CG1769" s="1"/>
      <c r="CH1769" s="1"/>
      <c r="CI1769" s="1"/>
      <c r="CJ1769" s="1"/>
      <c r="CK1769" s="1"/>
      <c r="CL1769" s="1"/>
      <c r="CM1769" s="1"/>
      <c r="CN1769" s="1"/>
      <c r="CO1769" s="1"/>
      <c r="CP1769" s="1"/>
      <c r="CQ1769" s="1"/>
      <c r="CR1769" s="1"/>
      <c r="CS1769" s="1"/>
      <c r="CT1769" s="1"/>
      <c r="CU1769" s="1"/>
      <c r="CV1769" s="1"/>
      <c r="CW1769" s="1"/>
      <c r="CX1769" s="1"/>
      <c r="CY1769" s="1"/>
      <c r="CZ1769" s="1"/>
      <c r="DA1769" s="1"/>
      <c r="DB1769" s="1"/>
      <c r="DC1769" s="1"/>
      <c r="DD1769" s="1"/>
      <c r="DE1769" s="1"/>
    </row>
    <row r="1770" spans="1:109" x14ac:dyDescent="0.4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  <c r="BV1770" s="1"/>
      <c r="BW1770" s="1"/>
      <c r="BX1770" s="1"/>
      <c r="BY1770" s="1"/>
      <c r="BZ1770" s="1"/>
      <c r="CA1770" s="1"/>
      <c r="CB1770" s="1"/>
      <c r="CC1770" s="1"/>
      <c r="CD1770" s="1"/>
      <c r="CE1770" s="1"/>
      <c r="CF1770" s="1"/>
      <c r="CG1770" s="1"/>
      <c r="CH1770" s="1"/>
      <c r="CI1770" s="1"/>
      <c r="CJ1770" s="1"/>
      <c r="CK1770" s="1"/>
      <c r="CL1770" s="1"/>
      <c r="CM1770" s="1"/>
      <c r="CN1770" s="1"/>
      <c r="CO1770" s="1"/>
      <c r="CP1770" s="1"/>
      <c r="CQ1770" s="1"/>
      <c r="CR1770" s="1"/>
      <c r="CS1770" s="1"/>
      <c r="CT1770" s="1"/>
      <c r="CU1770" s="1"/>
      <c r="CV1770" s="1"/>
      <c r="CW1770" s="1"/>
      <c r="CX1770" s="1"/>
      <c r="CY1770" s="1"/>
      <c r="CZ1770" s="1"/>
      <c r="DA1770" s="1"/>
      <c r="DB1770" s="1"/>
      <c r="DC1770" s="1"/>
      <c r="DD1770" s="1"/>
      <c r="DE1770" s="1"/>
    </row>
    <row r="1771" spans="1:109" x14ac:dyDescent="0.4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  <c r="BV1771" s="1"/>
      <c r="BW1771" s="1"/>
      <c r="BX1771" s="1"/>
      <c r="BY1771" s="1"/>
      <c r="BZ1771" s="1"/>
      <c r="CA1771" s="1"/>
      <c r="CB1771" s="1"/>
      <c r="CC1771" s="1"/>
      <c r="CD1771" s="1"/>
      <c r="CE1771" s="1"/>
      <c r="CF1771" s="1"/>
      <c r="CG1771" s="1"/>
      <c r="CH1771" s="1"/>
      <c r="CI1771" s="1"/>
      <c r="CJ1771" s="1"/>
      <c r="CK1771" s="1"/>
      <c r="CL1771" s="1"/>
      <c r="CM1771" s="1"/>
      <c r="CN1771" s="1"/>
      <c r="CO1771" s="1"/>
      <c r="CP1771" s="1"/>
      <c r="CQ1771" s="1"/>
      <c r="CR1771" s="1"/>
      <c r="CS1771" s="1"/>
      <c r="CT1771" s="1"/>
      <c r="CU1771" s="1"/>
      <c r="CV1771" s="1"/>
      <c r="CW1771" s="1"/>
      <c r="CX1771" s="1"/>
      <c r="CY1771" s="1"/>
      <c r="CZ1771" s="1"/>
      <c r="DA1771" s="1"/>
      <c r="DB1771" s="1"/>
      <c r="DC1771" s="1"/>
      <c r="DD1771" s="1"/>
      <c r="DE1771" s="1"/>
    </row>
    <row r="1772" spans="1:109" x14ac:dyDescent="0.4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  <c r="BV1772" s="1"/>
      <c r="BW1772" s="1"/>
      <c r="BX1772" s="1"/>
      <c r="BY1772" s="1"/>
      <c r="BZ1772" s="1"/>
      <c r="CA1772" s="1"/>
      <c r="CB1772" s="1"/>
      <c r="CC1772" s="1"/>
      <c r="CD1772" s="1"/>
      <c r="CE1772" s="1"/>
      <c r="CF1772" s="1"/>
      <c r="CG1772" s="1"/>
      <c r="CH1772" s="1"/>
      <c r="CI1772" s="1"/>
      <c r="CJ1772" s="1"/>
      <c r="CK1772" s="1"/>
      <c r="CL1772" s="1"/>
      <c r="CM1772" s="1"/>
      <c r="CN1772" s="1"/>
      <c r="CO1772" s="1"/>
      <c r="CP1772" s="1"/>
      <c r="CQ1772" s="1"/>
      <c r="CR1772" s="1"/>
      <c r="CS1772" s="1"/>
      <c r="CT1772" s="1"/>
      <c r="CU1772" s="1"/>
      <c r="CV1772" s="1"/>
      <c r="CW1772" s="1"/>
      <c r="CX1772" s="1"/>
      <c r="CY1772" s="1"/>
      <c r="CZ1772" s="1"/>
      <c r="DA1772" s="1"/>
      <c r="DB1772" s="1"/>
      <c r="DC1772" s="1"/>
      <c r="DD1772" s="1"/>
      <c r="DE1772" s="1"/>
    </row>
    <row r="1773" spans="1:109" x14ac:dyDescent="0.4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  <c r="BV1773" s="1"/>
      <c r="BW1773" s="1"/>
      <c r="BX1773" s="1"/>
      <c r="BY1773" s="1"/>
      <c r="BZ1773" s="1"/>
      <c r="CA1773" s="1"/>
      <c r="CB1773" s="1"/>
      <c r="CC1773" s="1"/>
      <c r="CD1773" s="1"/>
      <c r="CE1773" s="1"/>
      <c r="CF1773" s="1"/>
      <c r="CG1773" s="1"/>
      <c r="CH1773" s="1"/>
      <c r="CI1773" s="1"/>
      <c r="CJ1773" s="1"/>
      <c r="CK1773" s="1"/>
      <c r="CL1773" s="1"/>
      <c r="CM1773" s="1"/>
      <c r="CN1773" s="1"/>
      <c r="CO1773" s="1"/>
      <c r="CP1773" s="1"/>
      <c r="CQ1773" s="1"/>
      <c r="CR1773" s="1"/>
      <c r="CS1773" s="1"/>
      <c r="CT1773" s="1"/>
      <c r="CU1773" s="1"/>
      <c r="CV1773" s="1"/>
      <c r="CW1773" s="1"/>
      <c r="CX1773" s="1"/>
      <c r="CY1773" s="1"/>
      <c r="CZ1773" s="1"/>
      <c r="DA1773" s="1"/>
      <c r="DB1773" s="1"/>
      <c r="DC1773" s="1"/>
      <c r="DD1773" s="1"/>
      <c r="DE1773" s="1"/>
    </row>
    <row r="1774" spans="1:109" x14ac:dyDescent="0.4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  <c r="BV1774" s="1"/>
      <c r="BW1774" s="1"/>
      <c r="BX1774" s="1"/>
      <c r="BY1774" s="1"/>
      <c r="BZ1774" s="1"/>
      <c r="CA1774" s="1"/>
      <c r="CB1774" s="1"/>
      <c r="CC1774" s="1"/>
      <c r="CD1774" s="1"/>
      <c r="CE1774" s="1"/>
      <c r="CF1774" s="1"/>
      <c r="CG1774" s="1"/>
      <c r="CH1774" s="1"/>
      <c r="CI1774" s="1"/>
      <c r="CJ1774" s="1"/>
      <c r="CK1774" s="1"/>
      <c r="CL1774" s="1"/>
      <c r="CM1774" s="1"/>
      <c r="CN1774" s="1"/>
      <c r="CO1774" s="1"/>
      <c r="CP1774" s="1"/>
      <c r="CQ1774" s="1"/>
      <c r="CR1774" s="1"/>
      <c r="CS1774" s="1"/>
      <c r="CT1774" s="1"/>
      <c r="CU1774" s="1"/>
      <c r="CV1774" s="1"/>
      <c r="CW1774" s="1"/>
      <c r="CX1774" s="1"/>
      <c r="CY1774" s="1"/>
      <c r="CZ1774" s="1"/>
      <c r="DA1774" s="1"/>
      <c r="DB1774" s="1"/>
      <c r="DC1774" s="1"/>
      <c r="DD1774" s="1"/>
      <c r="DE1774" s="1"/>
    </row>
    <row r="1775" spans="1:109" x14ac:dyDescent="0.4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  <c r="BV1775" s="1"/>
      <c r="BW1775" s="1"/>
      <c r="BX1775" s="1"/>
      <c r="BY1775" s="1"/>
      <c r="BZ1775" s="1"/>
      <c r="CA1775" s="1"/>
      <c r="CB1775" s="1"/>
      <c r="CC1775" s="1"/>
      <c r="CD1775" s="1"/>
      <c r="CE1775" s="1"/>
      <c r="CF1775" s="1"/>
      <c r="CG1775" s="1"/>
      <c r="CH1775" s="1"/>
      <c r="CI1775" s="1"/>
      <c r="CJ1775" s="1"/>
      <c r="CK1775" s="1"/>
      <c r="CL1775" s="1"/>
      <c r="CM1775" s="1"/>
      <c r="CN1775" s="1"/>
      <c r="CO1775" s="1"/>
      <c r="CP1775" s="1"/>
      <c r="CQ1775" s="1"/>
      <c r="CR1775" s="1"/>
      <c r="CS1775" s="1"/>
      <c r="CT1775" s="1"/>
      <c r="CU1775" s="1"/>
      <c r="CV1775" s="1"/>
      <c r="CW1775" s="1"/>
      <c r="CX1775" s="1"/>
      <c r="CY1775" s="1"/>
      <c r="CZ1775" s="1"/>
      <c r="DA1775" s="1"/>
      <c r="DB1775" s="1"/>
      <c r="DC1775" s="1"/>
      <c r="DD1775" s="1"/>
      <c r="DE1775" s="1"/>
    </row>
    <row r="1776" spans="1:109" x14ac:dyDescent="0.4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  <c r="BV1776" s="1"/>
      <c r="BW1776" s="1"/>
      <c r="BX1776" s="1"/>
      <c r="BY1776" s="1"/>
      <c r="BZ1776" s="1"/>
      <c r="CA1776" s="1"/>
      <c r="CB1776" s="1"/>
      <c r="CC1776" s="1"/>
      <c r="CD1776" s="1"/>
      <c r="CE1776" s="1"/>
      <c r="CF1776" s="1"/>
      <c r="CG1776" s="1"/>
      <c r="CH1776" s="1"/>
      <c r="CI1776" s="1"/>
      <c r="CJ1776" s="1"/>
      <c r="CK1776" s="1"/>
      <c r="CL1776" s="1"/>
      <c r="CM1776" s="1"/>
      <c r="CN1776" s="1"/>
      <c r="CO1776" s="1"/>
      <c r="CP1776" s="1"/>
      <c r="CQ1776" s="1"/>
      <c r="CR1776" s="1"/>
      <c r="CS1776" s="1"/>
      <c r="CT1776" s="1"/>
      <c r="CU1776" s="1"/>
      <c r="CV1776" s="1"/>
      <c r="CW1776" s="1"/>
      <c r="CX1776" s="1"/>
      <c r="CY1776" s="1"/>
      <c r="CZ1776" s="1"/>
      <c r="DA1776" s="1"/>
      <c r="DB1776" s="1"/>
      <c r="DC1776" s="1"/>
      <c r="DD1776" s="1"/>
      <c r="DE1776" s="1"/>
    </row>
    <row r="1777" spans="1:109" x14ac:dyDescent="0.4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  <c r="BV1777" s="1"/>
      <c r="BW1777" s="1"/>
      <c r="BX1777" s="1"/>
      <c r="BY1777" s="1"/>
      <c r="BZ1777" s="1"/>
      <c r="CA1777" s="1"/>
      <c r="CB1777" s="1"/>
      <c r="CC1777" s="1"/>
      <c r="CD1777" s="1"/>
      <c r="CE1777" s="1"/>
      <c r="CF1777" s="1"/>
      <c r="CG1777" s="1"/>
      <c r="CH1777" s="1"/>
      <c r="CI1777" s="1"/>
      <c r="CJ1777" s="1"/>
      <c r="CK1777" s="1"/>
      <c r="CL1777" s="1"/>
      <c r="CM1777" s="1"/>
      <c r="CN1777" s="1"/>
      <c r="CO1777" s="1"/>
      <c r="CP1777" s="1"/>
      <c r="CQ1777" s="1"/>
      <c r="CR1777" s="1"/>
      <c r="CS1777" s="1"/>
      <c r="CT1777" s="1"/>
      <c r="CU1777" s="1"/>
      <c r="CV1777" s="1"/>
      <c r="CW1777" s="1"/>
      <c r="CX1777" s="1"/>
      <c r="CY1777" s="1"/>
      <c r="CZ1777" s="1"/>
      <c r="DA1777" s="1"/>
      <c r="DB1777" s="1"/>
      <c r="DC1777" s="1"/>
      <c r="DD1777" s="1"/>
      <c r="DE1777" s="1"/>
    </row>
    <row r="1778" spans="1:109" x14ac:dyDescent="0.4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  <c r="BV1778" s="1"/>
      <c r="BW1778" s="1"/>
      <c r="BX1778" s="1"/>
      <c r="BY1778" s="1"/>
      <c r="BZ1778" s="1"/>
      <c r="CA1778" s="1"/>
      <c r="CB1778" s="1"/>
      <c r="CC1778" s="1"/>
      <c r="CD1778" s="1"/>
      <c r="CE1778" s="1"/>
      <c r="CF1778" s="1"/>
      <c r="CG1778" s="1"/>
      <c r="CH1778" s="1"/>
      <c r="CI1778" s="1"/>
      <c r="CJ1778" s="1"/>
      <c r="CK1778" s="1"/>
      <c r="CL1778" s="1"/>
      <c r="CM1778" s="1"/>
      <c r="CN1778" s="1"/>
      <c r="CO1778" s="1"/>
      <c r="CP1778" s="1"/>
      <c r="CQ1778" s="1"/>
      <c r="CR1778" s="1"/>
      <c r="CS1778" s="1"/>
      <c r="CT1778" s="1"/>
      <c r="CU1778" s="1"/>
      <c r="CV1778" s="1"/>
      <c r="CW1778" s="1"/>
      <c r="CX1778" s="1"/>
      <c r="CY1778" s="1"/>
      <c r="CZ1778" s="1"/>
      <c r="DA1778" s="1"/>
      <c r="DB1778" s="1"/>
      <c r="DC1778" s="1"/>
      <c r="DD1778" s="1"/>
      <c r="DE1778" s="1"/>
    </row>
    <row r="1779" spans="1:109" x14ac:dyDescent="0.4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  <c r="BU1779" s="1"/>
      <c r="BV1779" s="1"/>
      <c r="BW1779" s="1"/>
      <c r="BX1779" s="1"/>
      <c r="BY1779" s="1"/>
      <c r="BZ1779" s="1"/>
      <c r="CA1779" s="1"/>
      <c r="CB1779" s="1"/>
      <c r="CC1779" s="1"/>
      <c r="CD1779" s="1"/>
      <c r="CE1779" s="1"/>
      <c r="CF1779" s="1"/>
      <c r="CG1779" s="1"/>
      <c r="CH1779" s="1"/>
      <c r="CI1779" s="1"/>
      <c r="CJ1779" s="1"/>
      <c r="CK1779" s="1"/>
      <c r="CL1779" s="1"/>
      <c r="CM1779" s="1"/>
      <c r="CN1779" s="1"/>
      <c r="CO1779" s="1"/>
      <c r="CP1779" s="1"/>
      <c r="CQ1779" s="1"/>
      <c r="CR1779" s="1"/>
      <c r="CS1779" s="1"/>
      <c r="CT1779" s="1"/>
      <c r="CU1779" s="1"/>
      <c r="CV1779" s="1"/>
      <c r="CW1779" s="1"/>
      <c r="CX1779" s="1"/>
      <c r="CY1779" s="1"/>
      <c r="CZ1779" s="1"/>
      <c r="DA1779" s="1"/>
      <c r="DB1779" s="1"/>
      <c r="DC1779" s="1"/>
      <c r="DD1779" s="1"/>
      <c r="DE1779" s="1"/>
    </row>
    <row r="1780" spans="1:109" x14ac:dyDescent="0.4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  <c r="BV1780" s="1"/>
      <c r="BW1780" s="1"/>
      <c r="BX1780" s="1"/>
      <c r="BY1780" s="1"/>
      <c r="BZ1780" s="1"/>
      <c r="CA1780" s="1"/>
      <c r="CB1780" s="1"/>
      <c r="CC1780" s="1"/>
      <c r="CD1780" s="1"/>
      <c r="CE1780" s="1"/>
      <c r="CF1780" s="1"/>
      <c r="CG1780" s="1"/>
      <c r="CH1780" s="1"/>
      <c r="CI1780" s="1"/>
      <c r="CJ1780" s="1"/>
      <c r="CK1780" s="1"/>
      <c r="CL1780" s="1"/>
      <c r="CM1780" s="1"/>
      <c r="CN1780" s="1"/>
      <c r="CO1780" s="1"/>
      <c r="CP1780" s="1"/>
      <c r="CQ1780" s="1"/>
      <c r="CR1780" s="1"/>
      <c r="CS1780" s="1"/>
      <c r="CT1780" s="1"/>
      <c r="CU1780" s="1"/>
      <c r="CV1780" s="1"/>
      <c r="CW1780" s="1"/>
      <c r="CX1780" s="1"/>
      <c r="CY1780" s="1"/>
      <c r="CZ1780" s="1"/>
      <c r="DA1780" s="1"/>
      <c r="DB1780" s="1"/>
      <c r="DC1780" s="1"/>
      <c r="DD1780" s="1"/>
      <c r="DE1780" s="1"/>
    </row>
    <row r="1781" spans="1:109" x14ac:dyDescent="0.4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  <c r="BV1781" s="1"/>
      <c r="BW1781" s="1"/>
      <c r="BX1781" s="1"/>
      <c r="BY1781" s="1"/>
      <c r="BZ1781" s="1"/>
      <c r="CA1781" s="1"/>
      <c r="CB1781" s="1"/>
      <c r="CC1781" s="1"/>
      <c r="CD1781" s="1"/>
      <c r="CE1781" s="1"/>
      <c r="CF1781" s="1"/>
      <c r="CG1781" s="1"/>
      <c r="CH1781" s="1"/>
      <c r="CI1781" s="1"/>
      <c r="CJ1781" s="1"/>
      <c r="CK1781" s="1"/>
      <c r="CL1781" s="1"/>
      <c r="CM1781" s="1"/>
      <c r="CN1781" s="1"/>
      <c r="CO1781" s="1"/>
      <c r="CP1781" s="1"/>
      <c r="CQ1781" s="1"/>
      <c r="CR1781" s="1"/>
      <c r="CS1781" s="1"/>
      <c r="CT1781" s="1"/>
      <c r="CU1781" s="1"/>
      <c r="CV1781" s="1"/>
      <c r="CW1781" s="1"/>
      <c r="CX1781" s="1"/>
      <c r="CY1781" s="1"/>
      <c r="CZ1781" s="1"/>
      <c r="DA1781" s="1"/>
      <c r="DB1781" s="1"/>
      <c r="DC1781" s="1"/>
      <c r="DD1781" s="1"/>
      <c r="DE1781" s="1"/>
    </row>
    <row r="1782" spans="1:109" x14ac:dyDescent="0.4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  <c r="BV1782" s="1"/>
      <c r="BW1782" s="1"/>
      <c r="BX1782" s="1"/>
      <c r="BY1782" s="1"/>
      <c r="BZ1782" s="1"/>
      <c r="CA1782" s="1"/>
      <c r="CB1782" s="1"/>
      <c r="CC1782" s="1"/>
      <c r="CD1782" s="1"/>
      <c r="CE1782" s="1"/>
      <c r="CF1782" s="1"/>
      <c r="CG1782" s="1"/>
      <c r="CH1782" s="1"/>
      <c r="CI1782" s="1"/>
      <c r="CJ1782" s="1"/>
      <c r="CK1782" s="1"/>
      <c r="CL1782" s="1"/>
      <c r="CM1782" s="1"/>
      <c r="CN1782" s="1"/>
      <c r="CO1782" s="1"/>
      <c r="CP1782" s="1"/>
      <c r="CQ1782" s="1"/>
      <c r="CR1782" s="1"/>
      <c r="CS1782" s="1"/>
      <c r="CT1782" s="1"/>
      <c r="CU1782" s="1"/>
      <c r="CV1782" s="1"/>
      <c r="CW1782" s="1"/>
      <c r="CX1782" s="1"/>
      <c r="CY1782" s="1"/>
      <c r="CZ1782" s="1"/>
      <c r="DA1782" s="1"/>
      <c r="DB1782" s="1"/>
      <c r="DC1782" s="1"/>
      <c r="DD1782" s="1"/>
      <c r="DE1782" s="1"/>
    </row>
    <row r="1783" spans="1:109" x14ac:dyDescent="0.4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  <c r="BV1783" s="1"/>
      <c r="BW1783" s="1"/>
      <c r="BX1783" s="1"/>
      <c r="BY1783" s="1"/>
      <c r="BZ1783" s="1"/>
      <c r="CA1783" s="1"/>
      <c r="CB1783" s="1"/>
      <c r="CC1783" s="1"/>
      <c r="CD1783" s="1"/>
      <c r="CE1783" s="1"/>
      <c r="CF1783" s="1"/>
      <c r="CG1783" s="1"/>
      <c r="CH1783" s="1"/>
      <c r="CI1783" s="1"/>
      <c r="CJ1783" s="1"/>
      <c r="CK1783" s="1"/>
      <c r="CL1783" s="1"/>
      <c r="CM1783" s="1"/>
      <c r="CN1783" s="1"/>
      <c r="CO1783" s="1"/>
      <c r="CP1783" s="1"/>
      <c r="CQ1783" s="1"/>
      <c r="CR1783" s="1"/>
      <c r="CS1783" s="1"/>
      <c r="CT1783" s="1"/>
      <c r="CU1783" s="1"/>
      <c r="CV1783" s="1"/>
      <c r="CW1783" s="1"/>
      <c r="CX1783" s="1"/>
      <c r="CY1783" s="1"/>
      <c r="CZ1783" s="1"/>
      <c r="DA1783" s="1"/>
      <c r="DB1783" s="1"/>
      <c r="DC1783" s="1"/>
      <c r="DD1783" s="1"/>
      <c r="DE1783" s="1"/>
    </row>
    <row r="1784" spans="1:109" x14ac:dyDescent="0.4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  <c r="BV1784" s="1"/>
      <c r="BW1784" s="1"/>
      <c r="BX1784" s="1"/>
      <c r="BY1784" s="1"/>
      <c r="BZ1784" s="1"/>
      <c r="CA1784" s="1"/>
      <c r="CB1784" s="1"/>
      <c r="CC1784" s="1"/>
      <c r="CD1784" s="1"/>
      <c r="CE1784" s="1"/>
      <c r="CF1784" s="1"/>
      <c r="CG1784" s="1"/>
      <c r="CH1784" s="1"/>
      <c r="CI1784" s="1"/>
      <c r="CJ1784" s="1"/>
      <c r="CK1784" s="1"/>
      <c r="CL1784" s="1"/>
      <c r="CM1784" s="1"/>
      <c r="CN1784" s="1"/>
      <c r="CO1784" s="1"/>
      <c r="CP1784" s="1"/>
      <c r="CQ1784" s="1"/>
      <c r="CR1784" s="1"/>
      <c r="CS1784" s="1"/>
      <c r="CT1784" s="1"/>
      <c r="CU1784" s="1"/>
      <c r="CV1784" s="1"/>
      <c r="CW1784" s="1"/>
      <c r="CX1784" s="1"/>
      <c r="CY1784" s="1"/>
      <c r="CZ1784" s="1"/>
      <c r="DA1784" s="1"/>
      <c r="DB1784" s="1"/>
      <c r="DC1784" s="1"/>
      <c r="DD1784" s="1"/>
      <c r="DE1784" s="1"/>
    </row>
    <row r="1785" spans="1:109" x14ac:dyDescent="0.4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  <c r="BV1785" s="1"/>
      <c r="BW1785" s="1"/>
      <c r="BX1785" s="1"/>
      <c r="BY1785" s="1"/>
      <c r="BZ1785" s="1"/>
      <c r="CA1785" s="1"/>
      <c r="CB1785" s="1"/>
      <c r="CC1785" s="1"/>
      <c r="CD1785" s="1"/>
      <c r="CE1785" s="1"/>
      <c r="CF1785" s="1"/>
      <c r="CG1785" s="1"/>
      <c r="CH1785" s="1"/>
      <c r="CI1785" s="1"/>
      <c r="CJ1785" s="1"/>
      <c r="CK1785" s="1"/>
      <c r="CL1785" s="1"/>
      <c r="CM1785" s="1"/>
      <c r="CN1785" s="1"/>
      <c r="CO1785" s="1"/>
      <c r="CP1785" s="1"/>
      <c r="CQ1785" s="1"/>
      <c r="CR1785" s="1"/>
      <c r="CS1785" s="1"/>
      <c r="CT1785" s="1"/>
      <c r="CU1785" s="1"/>
      <c r="CV1785" s="1"/>
      <c r="CW1785" s="1"/>
      <c r="CX1785" s="1"/>
      <c r="CY1785" s="1"/>
      <c r="CZ1785" s="1"/>
      <c r="DA1785" s="1"/>
      <c r="DB1785" s="1"/>
      <c r="DC1785" s="1"/>
      <c r="DD1785" s="1"/>
      <c r="DE1785" s="1"/>
    </row>
    <row r="1786" spans="1:109" x14ac:dyDescent="0.4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  <c r="BU1786" s="1"/>
      <c r="BV1786" s="1"/>
      <c r="BW1786" s="1"/>
      <c r="BX1786" s="1"/>
      <c r="BY1786" s="1"/>
      <c r="BZ1786" s="1"/>
      <c r="CA1786" s="1"/>
      <c r="CB1786" s="1"/>
      <c r="CC1786" s="1"/>
      <c r="CD1786" s="1"/>
      <c r="CE1786" s="1"/>
      <c r="CF1786" s="1"/>
      <c r="CG1786" s="1"/>
      <c r="CH1786" s="1"/>
      <c r="CI1786" s="1"/>
      <c r="CJ1786" s="1"/>
      <c r="CK1786" s="1"/>
      <c r="CL1786" s="1"/>
      <c r="CM1786" s="1"/>
      <c r="CN1786" s="1"/>
      <c r="CO1786" s="1"/>
      <c r="CP1786" s="1"/>
      <c r="CQ1786" s="1"/>
      <c r="CR1786" s="1"/>
      <c r="CS1786" s="1"/>
      <c r="CT1786" s="1"/>
      <c r="CU1786" s="1"/>
      <c r="CV1786" s="1"/>
      <c r="CW1786" s="1"/>
      <c r="CX1786" s="1"/>
      <c r="CY1786" s="1"/>
      <c r="CZ1786" s="1"/>
      <c r="DA1786" s="1"/>
      <c r="DB1786" s="1"/>
      <c r="DC1786" s="1"/>
      <c r="DD1786" s="1"/>
      <c r="DE1786" s="1"/>
    </row>
    <row r="1787" spans="1:109" x14ac:dyDescent="0.4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  <c r="BV1787" s="1"/>
      <c r="BW1787" s="1"/>
      <c r="BX1787" s="1"/>
      <c r="BY1787" s="1"/>
      <c r="BZ1787" s="1"/>
      <c r="CA1787" s="1"/>
      <c r="CB1787" s="1"/>
      <c r="CC1787" s="1"/>
      <c r="CD1787" s="1"/>
      <c r="CE1787" s="1"/>
      <c r="CF1787" s="1"/>
      <c r="CG1787" s="1"/>
      <c r="CH1787" s="1"/>
      <c r="CI1787" s="1"/>
      <c r="CJ1787" s="1"/>
      <c r="CK1787" s="1"/>
      <c r="CL1787" s="1"/>
      <c r="CM1787" s="1"/>
      <c r="CN1787" s="1"/>
      <c r="CO1787" s="1"/>
      <c r="CP1787" s="1"/>
      <c r="CQ1787" s="1"/>
      <c r="CR1787" s="1"/>
      <c r="CS1787" s="1"/>
      <c r="CT1787" s="1"/>
      <c r="CU1787" s="1"/>
      <c r="CV1787" s="1"/>
      <c r="CW1787" s="1"/>
      <c r="CX1787" s="1"/>
      <c r="CY1787" s="1"/>
      <c r="CZ1787" s="1"/>
      <c r="DA1787" s="1"/>
      <c r="DB1787" s="1"/>
      <c r="DC1787" s="1"/>
      <c r="DD1787" s="1"/>
      <c r="DE1787" s="1"/>
    </row>
    <row r="1788" spans="1:109" x14ac:dyDescent="0.4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1"/>
      <c r="BW1788" s="1"/>
      <c r="BX1788" s="1"/>
      <c r="BY1788" s="1"/>
      <c r="BZ1788" s="1"/>
      <c r="CA1788" s="1"/>
      <c r="CB1788" s="1"/>
      <c r="CC1788" s="1"/>
      <c r="CD1788" s="1"/>
      <c r="CE1788" s="1"/>
      <c r="CF1788" s="1"/>
      <c r="CG1788" s="1"/>
      <c r="CH1788" s="1"/>
      <c r="CI1788" s="1"/>
      <c r="CJ1788" s="1"/>
      <c r="CK1788" s="1"/>
      <c r="CL1788" s="1"/>
      <c r="CM1788" s="1"/>
      <c r="CN1788" s="1"/>
      <c r="CO1788" s="1"/>
      <c r="CP1788" s="1"/>
      <c r="CQ1788" s="1"/>
      <c r="CR1788" s="1"/>
      <c r="CS1788" s="1"/>
      <c r="CT1788" s="1"/>
      <c r="CU1788" s="1"/>
      <c r="CV1788" s="1"/>
      <c r="CW1788" s="1"/>
      <c r="CX1788" s="1"/>
      <c r="CY1788" s="1"/>
      <c r="CZ1788" s="1"/>
      <c r="DA1788" s="1"/>
      <c r="DB1788" s="1"/>
      <c r="DC1788" s="1"/>
      <c r="DD1788" s="1"/>
      <c r="DE1788" s="1"/>
    </row>
    <row r="1789" spans="1:109" x14ac:dyDescent="0.4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1"/>
      <c r="BW1789" s="1"/>
      <c r="BX1789" s="1"/>
      <c r="BY1789" s="1"/>
      <c r="BZ1789" s="1"/>
      <c r="CA1789" s="1"/>
      <c r="CB1789" s="1"/>
      <c r="CC1789" s="1"/>
      <c r="CD1789" s="1"/>
      <c r="CE1789" s="1"/>
      <c r="CF1789" s="1"/>
      <c r="CG1789" s="1"/>
      <c r="CH1789" s="1"/>
      <c r="CI1789" s="1"/>
      <c r="CJ1789" s="1"/>
      <c r="CK1789" s="1"/>
      <c r="CL1789" s="1"/>
      <c r="CM1789" s="1"/>
      <c r="CN1789" s="1"/>
      <c r="CO1789" s="1"/>
      <c r="CP1789" s="1"/>
      <c r="CQ1789" s="1"/>
      <c r="CR1789" s="1"/>
      <c r="CS1789" s="1"/>
      <c r="CT1789" s="1"/>
      <c r="CU1789" s="1"/>
      <c r="CV1789" s="1"/>
      <c r="CW1789" s="1"/>
      <c r="CX1789" s="1"/>
      <c r="CY1789" s="1"/>
      <c r="CZ1789" s="1"/>
      <c r="DA1789" s="1"/>
      <c r="DB1789" s="1"/>
      <c r="DC1789" s="1"/>
      <c r="DD1789" s="1"/>
      <c r="DE1789" s="1"/>
    </row>
    <row r="1790" spans="1:109" x14ac:dyDescent="0.4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1"/>
      <c r="BW1790" s="1"/>
      <c r="BX1790" s="1"/>
      <c r="BY1790" s="1"/>
      <c r="BZ1790" s="1"/>
      <c r="CA1790" s="1"/>
      <c r="CB1790" s="1"/>
      <c r="CC1790" s="1"/>
      <c r="CD1790" s="1"/>
      <c r="CE1790" s="1"/>
      <c r="CF1790" s="1"/>
      <c r="CG1790" s="1"/>
      <c r="CH1790" s="1"/>
      <c r="CI1790" s="1"/>
      <c r="CJ1790" s="1"/>
      <c r="CK1790" s="1"/>
      <c r="CL1790" s="1"/>
      <c r="CM1790" s="1"/>
      <c r="CN1790" s="1"/>
      <c r="CO1790" s="1"/>
      <c r="CP1790" s="1"/>
      <c r="CQ1790" s="1"/>
      <c r="CR1790" s="1"/>
      <c r="CS1790" s="1"/>
      <c r="CT1790" s="1"/>
      <c r="CU1790" s="1"/>
      <c r="CV1790" s="1"/>
      <c r="CW1790" s="1"/>
      <c r="CX1790" s="1"/>
      <c r="CY1790" s="1"/>
      <c r="CZ1790" s="1"/>
      <c r="DA1790" s="1"/>
      <c r="DB1790" s="1"/>
      <c r="DC1790" s="1"/>
      <c r="DD1790" s="1"/>
      <c r="DE1790" s="1"/>
    </row>
    <row r="1791" spans="1:109" x14ac:dyDescent="0.4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1"/>
      <c r="BW1791" s="1"/>
      <c r="BX1791" s="1"/>
      <c r="BY1791" s="1"/>
      <c r="BZ1791" s="1"/>
      <c r="CA1791" s="1"/>
      <c r="CB1791" s="1"/>
      <c r="CC1791" s="1"/>
      <c r="CD1791" s="1"/>
      <c r="CE1791" s="1"/>
      <c r="CF1791" s="1"/>
      <c r="CG1791" s="1"/>
      <c r="CH1791" s="1"/>
      <c r="CI1791" s="1"/>
      <c r="CJ1791" s="1"/>
      <c r="CK1791" s="1"/>
      <c r="CL1791" s="1"/>
      <c r="CM1791" s="1"/>
      <c r="CN1791" s="1"/>
      <c r="CO1791" s="1"/>
      <c r="CP1791" s="1"/>
      <c r="CQ1791" s="1"/>
      <c r="CR1791" s="1"/>
      <c r="CS1791" s="1"/>
      <c r="CT1791" s="1"/>
      <c r="CU1791" s="1"/>
      <c r="CV1791" s="1"/>
      <c r="CW1791" s="1"/>
      <c r="CX1791" s="1"/>
      <c r="CY1791" s="1"/>
      <c r="CZ1791" s="1"/>
      <c r="DA1791" s="1"/>
      <c r="DB1791" s="1"/>
      <c r="DC1791" s="1"/>
      <c r="DD1791" s="1"/>
      <c r="DE1791" s="1"/>
    </row>
    <row r="1792" spans="1:109" x14ac:dyDescent="0.4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1"/>
      <c r="BW1792" s="1"/>
      <c r="BX1792" s="1"/>
      <c r="BY1792" s="1"/>
      <c r="BZ1792" s="1"/>
      <c r="CA1792" s="1"/>
      <c r="CB1792" s="1"/>
      <c r="CC1792" s="1"/>
      <c r="CD1792" s="1"/>
      <c r="CE1792" s="1"/>
      <c r="CF1792" s="1"/>
      <c r="CG1792" s="1"/>
      <c r="CH1792" s="1"/>
      <c r="CI1792" s="1"/>
      <c r="CJ1792" s="1"/>
      <c r="CK1792" s="1"/>
      <c r="CL1792" s="1"/>
      <c r="CM1792" s="1"/>
      <c r="CN1792" s="1"/>
      <c r="CO1792" s="1"/>
      <c r="CP1792" s="1"/>
      <c r="CQ1792" s="1"/>
      <c r="CR1792" s="1"/>
      <c r="CS1792" s="1"/>
      <c r="CT1792" s="1"/>
      <c r="CU1792" s="1"/>
      <c r="CV1792" s="1"/>
      <c r="CW1792" s="1"/>
      <c r="CX1792" s="1"/>
      <c r="CY1792" s="1"/>
      <c r="CZ1792" s="1"/>
      <c r="DA1792" s="1"/>
      <c r="DB1792" s="1"/>
      <c r="DC1792" s="1"/>
      <c r="DD1792" s="1"/>
      <c r="DE1792" s="1"/>
    </row>
    <row r="1793" spans="1:109" x14ac:dyDescent="0.4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1"/>
      <c r="BW1793" s="1"/>
      <c r="BX1793" s="1"/>
      <c r="BY1793" s="1"/>
      <c r="BZ1793" s="1"/>
      <c r="CA1793" s="1"/>
      <c r="CB1793" s="1"/>
      <c r="CC1793" s="1"/>
      <c r="CD1793" s="1"/>
      <c r="CE1793" s="1"/>
      <c r="CF1793" s="1"/>
      <c r="CG1793" s="1"/>
      <c r="CH1793" s="1"/>
      <c r="CI1793" s="1"/>
      <c r="CJ1793" s="1"/>
      <c r="CK1793" s="1"/>
      <c r="CL1793" s="1"/>
      <c r="CM1793" s="1"/>
      <c r="CN1793" s="1"/>
      <c r="CO1793" s="1"/>
      <c r="CP1793" s="1"/>
      <c r="CQ1793" s="1"/>
      <c r="CR1793" s="1"/>
      <c r="CS1793" s="1"/>
      <c r="CT1793" s="1"/>
      <c r="CU1793" s="1"/>
      <c r="CV1793" s="1"/>
      <c r="CW1793" s="1"/>
      <c r="CX1793" s="1"/>
      <c r="CY1793" s="1"/>
      <c r="CZ1793" s="1"/>
      <c r="DA1793" s="1"/>
      <c r="DB1793" s="1"/>
      <c r="DC1793" s="1"/>
      <c r="DD1793" s="1"/>
      <c r="DE1793" s="1"/>
    </row>
    <row r="1794" spans="1:109" x14ac:dyDescent="0.4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1"/>
      <c r="BW1794" s="1"/>
      <c r="BX1794" s="1"/>
      <c r="BY1794" s="1"/>
      <c r="BZ1794" s="1"/>
      <c r="CA1794" s="1"/>
      <c r="CB1794" s="1"/>
      <c r="CC1794" s="1"/>
      <c r="CD1794" s="1"/>
      <c r="CE1794" s="1"/>
      <c r="CF1794" s="1"/>
      <c r="CG1794" s="1"/>
      <c r="CH1794" s="1"/>
      <c r="CI1794" s="1"/>
      <c r="CJ1794" s="1"/>
      <c r="CK1794" s="1"/>
      <c r="CL1794" s="1"/>
      <c r="CM1794" s="1"/>
      <c r="CN1794" s="1"/>
      <c r="CO1794" s="1"/>
      <c r="CP1794" s="1"/>
      <c r="CQ1794" s="1"/>
      <c r="CR1794" s="1"/>
      <c r="CS1794" s="1"/>
      <c r="CT1794" s="1"/>
      <c r="CU1794" s="1"/>
      <c r="CV1794" s="1"/>
      <c r="CW1794" s="1"/>
      <c r="CX1794" s="1"/>
      <c r="CY1794" s="1"/>
      <c r="CZ1794" s="1"/>
      <c r="DA1794" s="1"/>
      <c r="DB1794" s="1"/>
      <c r="DC1794" s="1"/>
      <c r="DD1794" s="1"/>
      <c r="DE1794" s="1"/>
    </row>
    <row r="1795" spans="1:109" x14ac:dyDescent="0.4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1"/>
      <c r="BW1795" s="1"/>
      <c r="BX1795" s="1"/>
      <c r="BY1795" s="1"/>
      <c r="BZ1795" s="1"/>
      <c r="CA1795" s="1"/>
      <c r="CB1795" s="1"/>
      <c r="CC1795" s="1"/>
      <c r="CD1795" s="1"/>
      <c r="CE1795" s="1"/>
      <c r="CF1795" s="1"/>
      <c r="CG1795" s="1"/>
      <c r="CH1795" s="1"/>
      <c r="CI1795" s="1"/>
      <c r="CJ1795" s="1"/>
      <c r="CK1795" s="1"/>
      <c r="CL1795" s="1"/>
      <c r="CM1795" s="1"/>
      <c r="CN1795" s="1"/>
      <c r="CO1795" s="1"/>
      <c r="CP1795" s="1"/>
      <c r="CQ1795" s="1"/>
      <c r="CR1795" s="1"/>
      <c r="CS1795" s="1"/>
      <c r="CT1795" s="1"/>
      <c r="CU1795" s="1"/>
      <c r="CV1795" s="1"/>
      <c r="CW1795" s="1"/>
      <c r="CX1795" s="1"/>
      <c r="CY1795" s="1"/>
      <c r="CZ1795" s="1"/>
      <c r="DA1795" s="1"/>
      <c r="DB1795" s="1"/>
      <c r="DC1795" s="1"/>
      <c r="DD1795" s="1"/>
      <c r="DE1795" s="1"/>
    </row>
    <row r="1796" spans="1:109" x14ac:dyDescent="0.4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1"/>
      <c r="BW1796" s="1"/>
      <c r="BX1796" s="1"/>
      <c r="BY1796" s="1"/>
      <c r="BZ1796" s="1"/>
      <c r="CA1796" s="1"/>
      <c r="CB1796" s="1"/>
      <c r="CC1796" s="1"/>
      <c r="CD1796" s="1"/>
      <c r="CE1796" s="1"/>
      <c r="CF1796" s="1"/>
      <c r="CG1796" s="1"/>
      <c r="CH1796" s="1"/>
      <c r="CI1796" s="1"/>
      <c r="CJ1796" s="1"/>
      <c r="CK1796" s="1"/>
      <c r="CL1796" s="1"/>
      <c r="CM1796" s="1"/>
      <c r="CN1796" s="1"/>
      <c r="CO1796" s="1"/>
      <c r="CP1796" s="1"/>
      <c r="CQ1796" s="1"/>
      <c r="CR1796" s="1"/>
      <c r="CS1796" s="1"/>
      <c r="CT1796" s="1"/>
      <c r="CU1796" s="1"/>
      <c r="CV1796" s="1"/>
      <c r="CW1796" s="1"/>
      <c r="CX1796" s="1"/>
      <c r="CY1796" s="1"/>
      <c r="CZ1796" s="1"/>
      <c r="DA1796" s="1"/>
      <c r="DB1796" s="1"/>
      <c r="DC1796" s="1"/>
      <c r="DD1796" s="1"/>
      <c r="DE1796" s="1"/>
    </row>
    <row r="1797" spans="1:109" x14ac:dyDescent="0.4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1"/>
      <c r="BW1797" s="1"/>
      <c r="BX1797" s="1"/>
      <c r="BY1797" s="1"/>
      <c r="BZ1797" s="1"/>
      <c r="CA1797" s="1"/>
      <c r="CB1797" s="1"/>
      <c r="CC1797" s="1"/>
      <c r="CD1797" s="1"/>
      <c r="CE1797" s="1"/>
      <c r="CF1797" s="1"/>
      <c r="CG1797" s="1"/>
      <c r="CH1797" s="1"/>
      <c r="CI1797" s="1"/>
      <c r="CJ1797" s="1"/>
      <c r="CK1797" s="1"/>
      <c r="CL1797" s="1"/>
      <c r="CM1797" s="1"/>
      <c r="CN1797" s="1"/>
      <c r="CO1797" s="1"/>
      <c r="CP1797" s="1"/>
      <c r="CQ1797" s="1"/>
      <c r="CR1797" s="1"/>
      <c r="CS1797" s="1"/>
      <c r="CT1797" s="1"/>
      <c r="CU1797" s="1"/>
      <c r="CV1797" s="1"/>
      <c r="CW1797" s="1"/>
      <c r="CX1797" s="1"/>
      <c r="CY1797" s="1"/>
      <c r="CZ1797" s="1"/>
      <c r="DA1797" s="1"/>
      <c r="DB1797" s="1"/>
      <c r="DC1797" s="1"/>
      <c r="DD1797" s="1"/>
      <c r="DE1797" s="1"/>
    </row>
    <row r="1798" spans="1:109" x14ac:dyDescent="0.4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1"/>
      <c r="BW1798" s="1"/>
      <c r="BX1798" s="1"/>
      <c r="BY1798" s="1"/>
      <c r="BZ1798" s="1"/>
      <c r="CA1798" s="1"/>
      <c r="CB1798" s="1"/>
      <c r="CC1798" s="1"/>
      <c r="CD1798" s="1"/>
      <c r="CE1798" s="1"/>
      <c r="CF1798" s="1"/>
      <c r="CG1798" s="1"/>
      <c r="CH1798" s="1"/>
      <c r="CI1798" s="1"/>
      <c r="CJ1798" s="1"/>
      <c r="CK1798" s="1"/>
      <c r="CL1798" s="1"/>
      <c r="CM1798" s="1"/>
      <c r="CN1798" s="1"/>
      <c r="CO1798" s="1"/>
      <c r="CP1798" s="1"/>
      <c r="CQ1798" s="1"/>
      <c r="CR1798" s="1"/>
      <c r="CS1798" s="1"/>
      <c r="CT1798" s="1"/>
      <c r="CU1798" s="1"/>
      <c r="CV1798" s="1"/>
      <c r="CW1798" s="1"/>
      <c r="CX1798" s="1"/>
      <c r="CY1798" s="1"/>
      <c r="CZ1798" s="1"/>
      <c r="DA1798" s="1"/>
      <c r="DB1798" s="1"/>
      <c r="DC1798" s="1"/>
      <c r="DD1798" s="1"/>
      <c r="DE1798" s="1"/>
    </row>
    <row r="1799" spans="1:109" x14ac:dyDescent="0.4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1"/>
      <c r="BW1799" s="1"/>
      <c r="BX1799" s="1"/>
      <c r="BY1799" s="1"/>
      <c r="BZ1799" s="1"/>
      <c r="CA1799" s="1"/>
      <c r="CB1799" s="1"/>
      <c r="CC1799" s="1"/>
      <c r="CD1799" s="1"/>
      <c r="CE1799" s="1"/>
      <c r="CF1799" s="1"/>
      <c r="CG1799" s="1"/>
      <c r="CH1799" s="1"/>
      <c r="CI1799" s="1"/>
      <c r="CJ1799" s="1"/>
      <c r="CK1799" s="1"/>
      <c r="CL1799" s="1"/>
      <c r="CM1799" s="1"/>
      <c r="CN1799" s="1"/>
      <c r="CO1799" s="1"/>
      <c r="CP1799" s="1"/>
      <c r="CQ1799" s="1"/>
      <c r="CR1799" s="1"/>
      <c r="CS1799" s="1"/>
      <c r="CT1799" s="1"/>
      <c r="CU1799" s="1"/>
      <c r="CV1799" s="1"/>
      <c r="CW1799" s="1"/>
      <c r="CX1799" s="1"/>
      <c r="CY1799" s="1"/>
      <c r="CZ1799" s="1"/>
      <c r="DA1799" s="1"/>
      <c r="DB1799" s="1"/>
      <c r="DC1799" s="1"/>
      <c r="DD1799" s="1"/>
      <c r="DE1799" s="1"/>
    </row>
    <row r="1800" spans="1:109" x14ac:dyDescent="0.4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  <c r="BV1800" s="1"/>
      <c r="BW1800" s="1"/>
      <c r="BX1800" s="1"/>
      <c r="BY1800" s="1"/>
      <c r="BZ1800" s="1"/>
      <c r="CA1800" s="1"/>
      <c r="CB1800" s="1"/>
      <c r="CC1800" s="1"/>
      <c r="CD1800" s="1"/>
      <c r="CE1800" s="1"/>
      <c r="CF1800" s="1"/>
      <c r="CG1800" s="1"/>
      <c r="CH1800" s="1"/>
      <c r="CI1800" s="1"/>
      <c r="CJ1800" s="1"/>
      <c r="CK1800" s="1"/>
      <c r="CL1800" s="1"/>
      <c r="CM1800" s="1"/>
      <c r="CN1800" s="1"/>
      <c r="CO1800" s="1"/>
      <c r="CP1800" s="1"/>
      <c r="CQ1800" s="1"/>
      <c r="CR1800" s="1"/>
      <c r="CS1800" s="1"/>
      <c r="CT1800" s="1"/>
      <c r="CU1800" s="1"/>
      <c r="CV1800" s="1"/>
      <c r="CW1800" s="1"/>
      <c r="CX1800" s="1"/>
      <c r="CY1800" s="1"/>
      <c r="CZ1800" s="1"/>
      <c r="DA1800" s="1"/>
      <c r="DB1800" s="1"/>
      <c r="DC1800" s="1"/>
      <c r="DD1800" s="1"/>
      <c r="DE1800" s="1"/>
    </row>
    <row r="1801" spans="1:109" x14ac:dyDescent="0.4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1"/>
      <c r="BW1801" s="1"/>
      <c r="BX1801" s="1"/>
      <c r="BY1801" s="1"/>
      <c r="BZ1801" s="1"/>
      <c r="CA1801" s="1"/>
      <c r="CB1801" s="1"/>
      <c r="CC1801" s="1"/>
      <c r="CD1801" s="1"/>
      <c r="CE1801" s="1"/>
      <c r="CF1801" s="1"/>
      <c r="CG1801" s="1"/>
      <c r="CH1801" s="1"/>
      <c r="CI1801" s="1"/>
      <c r="CJ1801" s="1"/>
      <c r="CK1801" s="1"/>
      <c r="CL1801" s="1"/>
      <c r="CM1801" s="1"/>
      <c r="CN1801" s="1"/>
      <c r="CO1801" s="1"/>
      <c r="CP1801" s="1"/>
      <c r="CQ1801" s="1"/>
      <c r="CR1801" s="1"/>
      <c r="CS1801" s="1"/>
      <c r="CT1801" s="1"/>
      <c r="CU1801" s="1"/>
      <c r="CV1801" s="1"/>
      <c r="CW1801" s="1"/>
      <c r="CX1801" s="1"/>
      <c r="CY1801" s="1"/>
      <c r="CZ1801" s="1"/>
      <c r="DA1801" s="1"/>
      <c r="DB1801" s="1"/>
      <c r="DC1801" s="1"/>
      <c r="DD1801" s="1"/>
      <c r="DE1801" s="1"/>
    </row>
    <row r="1802" spans="1:109" x14ac:dyDescent="0.4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1"/>
      <c r="BW1802" s="1"/>
      <c r="BX1802" s="1"/>
      <c r="BY1802" s="1"/>
      <c r="BZ1802" s="1"/>
      <c r="CA1802" s="1"/>
      <c r="CB1802" s="1"/>
      <c r="CC1802" s="1"/>
      <c r="CD1802" s="1"/>
      <c r="CE1802" s="1"/>
      <c r="CF1802" s="1"/>
      <c r="CG1802" s="1"/>
      <c r="CH1802" s="1"/>
      <c r="CI1802" s="1"/>
      <c r="CJ1802" s="1"/>
      <c r="CK1802" s="1"/>
      <c r="CL1802" s="1"/>
      <c r="CM1802" s="1"/>
      <c r="CN1802" s="1"/>
      <c r="CO1802" s="1"/>
      <c r="CP1802" s="1"/>
      <c r="CQ1802" s="1"/>
      <c r="CR1802" s="1"/>
      <c r="CS1802" s="1"/>
      <c r="CT1802" s="1"/>
      <c r="CU1802" s="1"/>
      <c r="CV1802" s="1"/>
      <c r="CW1802" s="1"/>
      <c r="CX1802" s="1"/>
      <c r="CY1802" s="1"/>
      <c r="CZ1802" s="1"/>
      <c r="DA1802" s="1"/>
      <c r="DB1802" s="1"/>
      <c r="DC1802" s="1"/>
      <c r="DD1802" s="1"/>
      <c r="DE1802" s="1"/>
    </row>
    <row r="1803" spans="1:109" x14ac:dyDescent="0.4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  <c r="BV1803" s="1"/>
      <c r="BW1803" s="1"/>
      <c r="BX1803" s="1"/>
      <c r="BY1803" s="1"/>
      <c r="BZ1803" s="1"/>
      <c r="CA1803" s="1"/>
      <c r="CB1803" s="1"/>
      <c r="CC1803" s="1"/>
      <c r="CD1803" s="1"/>
      <c r="CE1803" s="1"/>
      <c r="CF1803" s="1"/>
      <c r="CG1803" s="1"/>
      <c r="CH1803" s="1"/>
      <c r="CI1803" s="1"/>
      <c r="CJ1803" s="1"/>
      <c r="CK1803" s="1"/>
      <c r="CL1803" s="1"/>
      <c r="CM1803" s="1"/>
      <c r="CN1803" s="1"/>
      <c r="CO1803" s="1"/>
      <c r="CP1803" s="1"/>
      <c r="CQ1803" s="1"/>
      <c r="CR1803" s="1"/>
      <c r="CS1803" s="1"/>
      <c r="CT1803" s="1"/>
      <c r="CU1803" s="1"/>
      <c r="CV1803" s="1"/>
      <c r="CW1803" s="1"/>
      <c r="CX1803" s="1"/>
      <c r="CY1803" s="1"/>
      <c r="CZ1803" s="1"/>
      <c r="DA1803" s="1"/>
      <c r="DB1803" s="1"/>
      <c r="DC1803" s="1"/>
      <c r="DD1803" s="1"/>
      <c r="DE1803" s="1"/>
    </row>
    <row r="1804" spans="1:109" x14ac:dyDescent="0.4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  <c r="BV1804" s="1"/>
      <c r="BW1804" s="1"/>
      <c r="BX1804" s="1"/>
      <c r="BY1804" s="1"/>
      <c r="BZ1804" s="1"/>
      <c r="CA1804" s="1"/>
      <c r="CB1804" s="1"/>
      <c r="CC1804" s="1"/>
      <c r="CD1804" s="1"/>
      <c r="CE1804" s="1"/>
      <c r="CF1804" s="1"/>
      <c r="CG1804" s="1"/>
      <c r="CH1804" s="1"/>
      <c r="CI1804" s="1"/>
      <c r="CJ1804" s="1"/>
      <c r="CK1804" s="1"/>
      <c r="CL1804" s="1"/>
      <c r="CM1804" s="1"/>
      <c r="CN1804" s="1"/>
      <c r="CO1804" s="1"/>
      <c r="CP1804" s="1"/>
      <c r="CQ1804" s="1"/>
      <c r="CR1804" s="1"/>
      <c r="CS1804" s="1"/>
      <c r="CT1804" s="1"/>
      <c r="CU1804" s="1"/>
      <c r="CV1804" s="1"/>
      <c r="CW1804" s="1"/>
      <c r="CX1804" s="1"/>
      <c r="CY1804" s="1"/>
      <c r="CZ1804" s="1"/>
      <c r="DA1804" s="1"/>
      <c r="DB1804" s="1"/>
      <c r="DC1804" s="1"/>
      <c r="DD1804" s="1"/>
      <c r="DE1804" s="1"/>
    </row>
    <row r="1805" spans="1:109" x14ac:dyDescent="0.4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  <c r="BV1805" s="1"/>
      <c r="BW1805" s="1"/>
      <c r="BX1805" s="1"/>
      <c r="BY1805" s="1"/>
      <c r="BZ1805" s="1"/>
      <c r="CA1805" s="1"/>
      <c r="CB1805" s="1"/>
      <c r="CC1805" s="1"/>
      <c r="CD1805" s="1"/>
      <c r="CE1805" s="1"/>
      <c r="CF1805" s="1"/>
      <c r="CG1805" s="1"/>
      <c r="CH1805" s="1"/>
      <c r="CI1805" s="1"/>
      <c r="CJ1805" s="1"/>
      <c r="CK1805" s="1"/>
      <c r="CL1805" s="1"/>
      <c r="CM1805" s="1"/>
      <c r="CN1805" s="1"/>
      <c r="CO1805" s="1"/>
      <c r="CP1805" s="1"/>
      <c r="CQ1805" s="1"/>
      <c r="CR1805" s="1"/>
      <c r="CS1805" s="1"/>
      <c r="CT1805" s="1"/>
      <c r="CU1805" s="1"/>
      <c r="CV1805" s="1"/>
      <c r="CW1805" s="1"/>
      <c r="CX1805" s="1"/>
      <c r="CY1805" s="1"/>
      <c r="CZ1805" s="1"/>
      <c r="DA1805" s="1"/>
      <c r="DB1805" s="1"/>
      <c r="DC1805" s="1"/>
      <c r="DD1805" s="1"/>
      <c r="DE1805" s="1"/>
    </row>
    <row r="1806" spans="1:109" x14ac:dyDescent="0.4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  <c r="BV1806" s="1"/>
      <c r="BW1806" s="1"/>
      <c r="BX1806" s="1"/>
      <c r="BY1806" s="1"/>
      <c r="BZ1806" s="1"/>
      <c r="CA1806" s="1"/>
      <c r="CB1806" s="1"/>
      <c r="CC1806" s="1"/>
      <c r="CD1806" s="1"/>
      <c r="CE1806" s="1"/>
      <c r="CF1806" s="1"/>
      <c r="CG1806" s="1"/>
      <c r="CH1806" s="1"/>
      <c r="CI1806" s="1"/>
      <c r="CJ1806" s="1"/>
      <c r="CK1806" s="1"/>
      <c r="CL1806" s="1"/>
      <c r="CM1806" s="1"/>
      <c r="CN1806" s="1"/>
      <c r="CO1806" s="1"/>
      <c r="CP1806" s="1"/>
      <c r="CQ1806" s="1"/>
      <c r="CR1806" s="1"/>
      <c r="CS1806" s="1"/>
      <c r="CT1806" s="1"/>
      <c r="CU1806" s="1"/>
      <c r="CV1806" s="1"/>
      <c r="CW1806" s="1"/>
      <c r="CX1806" s="1"/>
      <c r="CY1806" s="1"/>
      <c r="CZ1806" s="1"/>
      <c r="DA1806" s="1"/>
      <c r="DB1806" s="1"/>
      <c r="DC1806" s="1"/>
      <c r="DD1806" s="1"/>
      <c r="DE1806" s="1"/>
    </row>
    <row r="1807" spans="1:109" x14ac:dyDescent="0.4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  <c r="BV1807" s="1"/>
      <c r="BW1807" s="1"/>
      <c r="BX1807" s="1"/>
      <c r="BY1807" s="1"/>
      <c r="BZ1807" s="1"/>
      <c r="CA1807" s="1"/>
      <c r="CB1807" s="1"/>
      <c r="CC1807" s="1"/>
      <c r="CD1807" s="1"/>
      <c r="CE1807" s="1"/>
      <c r="CF1807" s="1"/>
      <c r="CG1807" s="1"/>
      <c r="CH1807" s="1"/>
      <c r="CI1807" s="1"/>
      <c r="CJ1807" s="1"/>
      <c r="CK1807" s="1"/>
      <c r="CL1807" s="1"/>
      <c r="CM1807" s="1"/>
      <c r="CN1807" s="1"/>
      <c r="CO1807" s="1"/>
      <c r="CP1807" s="1"/>
      <c r="CQ1807" s="1"/>
      <c r="CR1807" s="1"/>
      <c r="CS1807" s="1"/>
      <c r="CT1807" s="1"/>
      <c r="CU1807" s="1"/>
      <c r="CV1807" s="1"/>
      <c r="CW1807" s="1"/>
      <c r="CX1807" s="1"/>
      <c r="CY1807" s="1"/>
      <c r="CZ1807" s="1"/>
      <c r="DA1807" s="1"/>
      <c r="DB1807" s="1"/>
      <c r="DC1807" s="1"/>
      <c r="DD1807" s="1"/>
      <c r="DE1807" s="1"/>
    </row>
    <row r="1808" spans="1:109" x14ac:dyDescent="0.4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  <c r="BV1808" s="1"/>
      <c r="BW1808" s="1"/>
      <c r="BX1808" s="1"/>
      <c r="BY1808" s="1"/>
      <c r="BZ1808" s="1"/>
      <c r="CA1808" s="1"/>
      <c r="CB1808" s="1"/>
      <c r="CC1808" s="1"/>
      <c r="CD1808" s="1"/>
      <c r="CE1808" s="1"/>
      <c r="CF1808" s="1"/>
      <c r="CG1808" s="1"/>
      <c r="CH1808" s="1"/>
      <c r="CI1808" s="1"/>
      <c r="CJ1808" s="1"/>
      <c r="CK1808" s="1"/>
      <c r="CL1808" s="1"/>
      <c r="CM1808" s="1"/>
      <c r="CN1808" s="1"/>
      <c r="CO1808" s="1"/>
      <c r="CP1808" s="1"/>
      <c r="CQ1808" s="1"/>
      <c r="CR1808" s="1"/>
      <c r="CS1808" s="1"/>
      <c r="CT1808" s="1"/>
      <c r="CU1808" s="1"/>
      <c r="CV1808" s="1"/>
      <c r="CW1808" s="1"/>
      <c r="CX1808" s="1"/>
      <c r="CY1808" s="1"/>
      <c r="CZ1808" s="1"/>
      <c r="DA1808" s="1"/>
      <c r="DB1808" s="1"/>
      <c r="DC1808" s="1"/>
      <c r="DD1808" s="1"/>
      <c r="DE1808" s="1"/>
    </row>
    <row r="1809" spans="1:109" x14ac:dyDescent="0.4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  <c r="BV1809" s="1"/>
      <c r="BW1809" s="1"/>
      <c r="BX1809" s="1"/>
      <c r="BY1809" s="1"/>
      <c r="BZ1809" s="1"/>
      <c r="CA1809" s="1"/>
      <c r="CB1809" s="1"/>
      <c r="CC1809" s="1"/>
      <c r="CD1809" s="1"/>
      <c r="CE1809" s="1"/>
      <c r="CF1809" s="1"/>
      <c r="CG1809" s="1"/>
      <c r="CH1809" s="1"/>
      <c r="CI1809" s="1"/>
      <c r="CJ1809" s="1"/>
      <c r="CK1809" s="1"/>
      <c r="CL1809" s="1"/>
      <c r="CM1809" s="1"/>
      <c r="CN1809" s="1"/>
      <c r="CO1809" s="1"/>
      <c r="CP1809" s="1"/>
      <c r="CQ1809" s="1"/>
      <c r="CR1809" s="1"/>
      <c r="CS1809" s="1"/>
      <c r="CT1809" s="1"/>
      <c r="CU1809" s="1"/>
      <c r="CV1809" s="1"/>
      <c r="CW1809" s="1"/>
      <c r="CX1809" s="1"/>
      <c r="CY1809" s="1"/>
      <c r="CZ1809" s="1"/>
      <c r="DA1809" s="1"/>
      <c r="DB1809" s="1"/>
      <c r="DC1809" s="1"/>
      <c r="DD1809" s="1"/>
      <c r="DE1809" s="1"/>
    </row>
    <row r="1810" spans="1:109" x14ac:dyDescent="0.4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  <c r="BV1810" s="1"/>
      <c r="BW1810" s="1"/>
      <c r="BX1810" s="1"/>
      <c r="BY1810" s="1"/>
      <c r="BZ1810" s="1"/>
      <c r="CA1810" s="1"/>
      <c r="CB1810" s="1"/>
      <c r="CC1810" s="1"/>
      <c r="CD1810" s="1"/>
      <c r="CE1810" s="1"/>
      <c r="CF1810" s="1"/>
      <c r="CG1810" s="1"/>
      <c r="CH1810" s="1"/>
      <c r="CI1810" s="1"/>
      <c r="CJ1810" s="1"/>
      <c r="CK1810" s="1"/>
      <c r="CL1810" s="1"/>
      <c r="CM1810" s="1"/>
      <c r="CN1810" s="1"/>
      <c r="CO1810" s="1"/>
      <c r="CP1810" s="1"/>
      <c r="CQ1810" s="1"/>
      <c r="CR1810" s="1"/>
      <c r="CS1810" s="1"/>
      <c r="CT1810" s="1"/>
      <c r="CU1810" s="1"/>
      <c r="CV1810" s="1"/>
      <c r="CW1810" s="1"/>
      <c r="CX1810" s="1"/>
      <c r="CY1810" s="1"/>
      <c r="CZ1810" s="1"/>
      <c r="DA1810" s="1"/>
      <c r="DB1810" s="1"/>
      <c r="DC1810" s="1"/>
      <c r="DD1810" s="1"/>
      <c r="DE1810" s="1"/>
    </row>
    <row r="1811" spans="1:109" x14ac:dyDescent="0.4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  <c r="BV1811" s="1"/>
      <c r="BW1811" s="1"/>
      <c r="BX1811" s="1"/>
      <c r="BY1811" s="1"/>
      <c r="BZ1811" s="1"/>
      <c r="CA1811" s="1"/>
      <c r="CB1811" s="1"/>
      <c r="CC1811" s="1"/>
      <c r="CD1811" s="1"/>
      <c r="CE1811" s="1"/>
      <c r="CF1811" s="1"/>
      <c r="CG1811" s="1"/>
      <c r="CH1811" s="1"/>
      <c r="CI1811" s="1"/>
      <c r="CJ1811" s="1"/>
      <c r="CK1811" s="1"/>
      <c r="CL1811" s="1"/>
      <c r="CM1811" s="1"/>
      <c r="CN1811" s="1"/>
      <c r="CO1811" s="1"/>
      <c r="CP1811" s="1"/>
      <c r="CQ1811" s="1"/>
      <c r="CR1811" s="1"/>
      <c r="CS1811" s="1"/>
      <c r="CT1811" s="1"/>
      <c r="CU1811" s="1"/>
      <c r="CV1811" s="1"/>
      <c r="CW1811" s="1"/>
      <c r="CX1811" s="1"/>
      <c r="CY1811" s="1"/>
      <c r="CZ1811" s="1"/>
      <c r="DA1811" s="1"/>
      <c r="DB1811" s="1"/>
      <c r="DC1811" s="1"/>
      <c r="DD1811" s="1"/>
      <c r="DE1811" s="1"/>
    </row>
    <row r="1812" spans="1:109" x14ac:dyDescent="0.4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  <c r="BV1812" s="1"/>
      <c r="BW1812" s="1"/>
      <c r="BX1812" s="1"/>
      <c r="BY1812" s="1"/>
      <c r="BZ1812" s="1"/>
      <c r="CA1812" s="1"/>
      <c r="CB1812" s="1"/>
      <c r="CC1812" s="1"/>
      <c r="CD1812" s="1"/>
      <c r="CE1812" s="1"/>
      <c r="CF1812" s="1"/>
      <c r="CG1812" s="1"/>
      <c r="CH1812" s="1"/>
      <c r="CI1812" s="1"/>
      <c r="CJ1812" s="1"/>
      <c r="CK1812" s="1"/>
      <c r="CL1812" s="1"/>
      <c r="CM1812" s="1"/>
      <c r="CN1812" s="1"/>
      <c r="CO1812" s="1"/>
      <c r="CP1812" s="1"/>
      <c r="CQ1812" s="1"/>
      <c r="CR1812" s="1"/>
      <c r="CS1812" s="1"/>
      <c r="CT1812" s="1"/>
      <c r="CU1812" s="1"/>
      <c r="CV1812" s="1"/>
      <c r="CW1812" s="1"/>
      <c r="CX1812" s="1"/>
      <c r="CY1812" s="1"/>
      <c r="CZ1812" s="1"/>
      <c r="DA1812" s="1"/>
      <c r="DB1812" s="1"/>
      <c r="DC1812" s="1"/>
      <c r="DD1812" s="1"/>
      <c r="DE1812" s="1"/>
    </row>
    <row r="1813" spans="1:109" x14ac:dyDescent="0.4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  <c r="BV1813" s="1"/>
      <c r="BW1813" s="1"/>
      <c r="BX1813" s="1"/>
      <c r="BY1813" s="1"/>
      <c r="BZ1813" s="1"/>
      <c r="CA1813" s="1"/>
      <c r="CB1813" s="1"/>
      <c r="CC1813" s="1"/>
      <c r="CD1813" s="1"/>
      <c r="CE1813" s="1"/>
      <c r="CF1813" s="1"/>
      <c r="CG1813" s="1"/>
      <c r="CH1813" s="1"/>
      <c r="CI1813" s="1"/>
      <c r="CJ1813" s="1"/>
      <c r="CK1813" s="1"/>
      <c r="CL1813" s="1"/>
      <c r="CM1813" s="1"/>
      <c r="CN1813" s="1"/>
      <c r="CO1813" s="1"/>
      <c r="CP1813" s="1"/>
      <c r="CQ1813" s="1"/>
      <c r="CR1813" s="1"/>
      <c r="CS1813" s="1"/>
      <c r="CT1813" s="1"/>
      <c r="CU1813" s="1"/>
      <c r="CV1813" s="1"/>
      <c r="CW1813" s="1"/>
      <c r="CX1813" s="1"/>
      <c r="CY1813" s="1"/>
      <c r="CZ1813" s="1"/>
      <c r="DA1813" s="1"/>
      <c r="DB1813" s="1"/>
      <c r="DC1813" s="1"/>
      <c r="DD1813" s="1"/>
      <c r="DE1813" s="1"/>
    </row>
    <row r="1814" spans="1:109" x14ac:dyDescent="0.4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  <c r="BV1814" s="1"/>
      <c r="BW1814" s="1"/>
      <c r="BX1814" s="1"/>
      <c r="BY1814" s="1"/>
      <c r="BZ1814" s="1"/>
      <c r="CA1814" s="1"/>
      <c r="CB1814" s="1"/>
      <c r="CC1814" s="1"/>
      <c r="CD1814" s="1"/>
      <c r="CE1814" s="1"/>
      <c r="CF1814" s="1"/>
      <c r="CG1814" s="1"/>
      <c r="CH1814" s="1"/>
      <c r="CI1814" s="1"/>
      <c r="CJ1814" s="1"/>
      <c r="CK1814" s="1"/>
      <c r="CL1814" s="1"/>
      <c r="CM1814" s="1"/>
      <c r="CN1814" s="1"/>
      <c r="CO1814" s="1"/>
      <c r="CP1814" s="1"/>
      <c r="CQ1814" s="1"/>
      <c r="CR1814" s="1"/>
      <c r="CS1814" s="1"/>
      <c r="CT1814" s="1"/>
      <c r="CU1814" s="1"/>
      <c r="CV1814" s="1"/>
      <c r="CW1814" s="1"/>
      <c r="CX1814" s="1"/>
      <c r="CY1814" s="1"/>
      <c r="CZ1814" s="1"/>
      <c r="DA1814" s="1"/>
      <c r="DB1814" s="1"/>
      <c r="DC1814" s="1"/>
      <c r="DD1814" s="1"/>
      <c r="DE1814" s="1"/>
    </row>
    <row r="1815" spans="1:109" x14ac:dyDescent="0.4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  <c r="BV1815" s="1"/>
      <c r="BW1815" s="1"/>
      <c r="BX1815" s="1"/>
      <c r="BY1815" s="1"/>
      <c r="BZ1815" s="1"/>
      <c r="CA1815" s="1"/>
      <c r="CB1815" s="1"/>
      <c r="CC1815" s="1"/>
      <c r="CD1815" s="1"/>
      <c r="CE1815" s="1"/>
      <c r="CF1815" s="1"/>
      <c r="CG1815" s="1"/>
      <c r="CH1815" s="1"/>
      <c r="CI1815" s="1"/>
      <c r="CJ1815" s="1"/>
      <c r="CK1815" s="1"/>
      <c r="CL1815" s="1"/>
      <c r="CM1815" s="1"/>
      <c r="CN1815" s="1"/>
      <c r="CO1815" s="1"/>
      <c r="CP1815" s="1"/>
      <c r="CQ1815" s="1"/>
      <c r="CR1815" s="1"/>
      <c r="CS1815" s="1"/>
      <c r="CT1815" s="1"/>
      <c r="CU1815" s="1"/>
      <c r="CV1815" s="1"/>
      <c r="CW1815" s="1"/>
      <c r="CX1815" s="1"/>
      <c r="CY1815" s="1"/>
      <c r="CZ1815" s="1"/>
      <c r="DA1815" s="1"/>
      <c r="DB1815" s="1"/>
      <c r="DC1815" s="1"/>
      <c r="DD1815" s="1"/>
      <c r="DE1815" s="1"/>
    </row>
    <row r="1816" spans="1:109" x14ac:dyDescent="0.4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  <c r="BV1816" s="1"/>
      <c r="BW1816" s="1"/>
      <c r="BX1816" s="1"/>
      <c r="BY1816" s="1"/>
      <c r="BZ1816" s="1"/>
      <c r="CA1816" s="1"/>
      <c r="CB1816" s="1"/>
      <c r="CC1816" s="1"/>
      <c r="CD1816" s="1"/>
      <c r="CE1816" s="1"/>
      <c r="CF1816" s="1"/>
      <c r="CG1816" s="1"/>
      <c r="CH1816" s="1"/>
      <c r="CI1816" s="1"/>
      <c r="CJ1816" s="1"/>
      <c r="CK1816" s="1"/>
      <c r="CL1816" s="1"/>
      <c r="CM1816" s="1"/>
      <c r="CN1816" s="1"/>
      <c r="CO1816" s="1"/>
      <c r="CP1816" s="1"/>
      <c r="CQ1816" s="1"/>
      <c r="CR1816" s="1"/>
      <c r="CS1816" s="1"/>
      <c r="CT1816" s="1"/>
      <c r="CU1816" s="1"/>
      <c r="CV1816" s="1"/>
      <c r="CW1816" s="1"/>
      <c r="CX1816" s="1"/>
      <c r="CY1816" s="1"/>
      <c r="CZ1816" s="1"/>
      <c r="DA1816" s="1"/>
      <c r="DB1816" s="1"/>
      <c r="DC1816" s="1"/>
      <c r="DD1816" s="1"/>
      <c r="DE1816" s="1"/>
    </row>
    <row r="1817" spans="1:109" x14ac:dyDescent="0.4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  <c r="CE1817" s="1"/>
      <c r="CF1817" s="1"/>
      <c r="CG1817" s="1"/>
      <c r="CH1817" s="1"/>
      <c r="CI1817" s="1"/>
      <c r="CJ1817" s="1"/>
      <c r="CK1817" s="1"/>
      <c r="CL1817" s="1"/>
      <c r="CM1817" s="1"/>
      <c r="CN1817" s="1"/>
      <c r="CO1817" s="1"/>
      <c r="CP1817" s="1"/>
      <c r="CQ1817" s="1"/>
      <c r="CR1817" s="1"/>
      <c r="CS1817" s="1"/>
      <c r="CT1817" s="1"/>
      <c r="CU1817" s="1"/>
      <c r="CV1817" s="1"/>
      <c r="CW1817" s="1"/>
      <c r="CX1817" s="1"/>
      <c r="CY1817" s="1"/>
      <c r="CZ1817" s="1"/>
      <c r="DA1817" s="1"/>
      <c r="DB1817" s="1"/>
      <c r="DC1817" s="1"/>
      <c r="DD1817" s="1"/>
      <c r="DE1817" s="1"/>
    </row>
    <row r="1818" spans="1:109" x14ac:dyDescent="0.4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  <c r="BV1818" s="1"/>
      <c r="BW1818" s="1"/>
      <c r="BX1818" s="1"/>
      <c r="BY1818" s="1"/>
      <c r="BZ1818" s="1"/>
      <c r="CA1818" s="1"/>
      <c r="CB1818" s="1"/>
      <c r="CC1818" s="1"/>
      <c r="CD1818" s="1"/>
      <c r="CE1818" s="1"/>
      <c r="CF1818" s="1"/>
      <c r="CG1818" s="1"/>
      <c r="CH1818" s="1"/>
      <c r="CI1818" s="1"/>
      <c r="CJ1818" s="1"/>
      <c r="CK1818" s="1"/>
      <c r="CL1818" s="1"/>
      <c r="CM1818" s="1"/>
      <c r="CN1818" s="1"/>
      <c r="CO1818" s="1"/>
      <c r="CP1818" s="1"/>
      <c r="CQ1818" s="1"/>
      <c r="CR1818" s="1"/>
      <c r="CS1818" s="1"/>
      <c r="CT1818" s="1"/>
      <c r="CU1818" s="1"/>
      <c r="CV1818" s="1"/>
      <c r="CW1818" s="1"/>
      <c r="CX1818" s="1"/>
      <c r="CY1818" s="1"/>
      <c r="CZ1818" s="1"/>
      <c r="DA1818" s="1"/>
      <c r="DB1818" s="1"/>
      <c r="DC1818" s="1"/>
      <c r="DD1818" s="1"/>
      <c r="DE1818" s="1"/>
    </row>
    <row r="1819" spans="1:109" x14ac:dyDescent="0.4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  <c r="BV1819" s="1"/>
      <c r="BW1819" s="1"/>
      <c r="BX1819" s="1"/>
      <c r="BY1819" s="1"/>
      <c r="BZ1819" s="1"/>
      <c r="CA1819" s="1"/>
      <c r="CB1819" s="1"/>
      <c r="CC1819" s="1"/>
      <c r="CD1819" s="1"/>
      <c r="CE1819" s="1"/>
      <c r="CF1819" s="1"/>
      <c r="CG1819" s="1"/>
      <c r="CH1819" s="1"/>
      <c r="CI1819" s="1"/>
      <c r="CJ1819" s="1"/>
      <c r="CK1819" s="1"/>
      <c r="CL1819" s="1"/>
      <c r="CM1819" s="1"/>
      <c r="CN1819" s="1"/>
      <c r="CO1819" s="1"/>
      <c r="CP1819" s="1"/>
      <c r="CQ1819" s="1"/>
      <c r="CR1819" s="1"/>
      <c r="CS1819" s="1"/>
      <c r="CT1819" s="1"/>
      <c r="CU1819" s="1"/>
      <c r="CV1819" s="1"/>
      <c r="CW1819" s="1"/>
      <c r="CX1819" s="1"/>
      <c r="CY1819" s="1"/>
      <c r="CZ1819" s="1"/>
      <c r="DA1819" s="1"/>
      <c r="DB1819" s="1"/>
      <c r="DC1819" s="1"/>
      <c r="DD1819" s="1"/>
      <c r="DE1819" s="1"/>
    </row>
    <row r="1820" spans="1:109" x14ac:dyDescent="0.4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  <c r="BV1820" s="1"/>
      <c r="BW1820" s="1"/>
      <c r="BX1820" s="1"/>
      <c r="BY1820" s="1"/>
      <c r="BZ1820" s="1"/>
      <c r="CA1820" s="1"/>
      <c r="CB1820" s="1"/>
      <c r="CC1820" s="1"/>
      <c r="CD1820" s="1"/>
      <c r="CE1820" s="1"/>
      <c r="CF1820" s="1"/>
      <c r="CG1820" s="1"/>
      <c r="CH1820" s="1"/>
      <c r="CI1820" s="1"/>
      <c r="CJ1820" s="1"/>
      <c r="CK1820" s="1"/>
      <c r="CL1820" s="1"/>
      <c r="CM1820" s="1"/>
      <c r="CN1820" s="1"/>
      <c r="CO1820" s="1"/>
      <c r="CP1820" s="1"/>
      <c r="CQ1820" s="1"/>
      <c r="CR1820" s="1"/>
      <c r="CS1820" s="1"/>
      <c r="CT1820" s="1"/>
      <c r="CU1820" s="1"/>
      <c r="CV1820" s="1"/>
      <c r="CW1820" s="1"/>
      <c r="CX1820" s="1"/>
      <c r="CY1820" s="1"/>
      <c r="CZ1820" s="1"/>
      <c r="DA1820" s="1"/>
      <c r="DB1820" s="1"/>
      <c r="DC1820" s="1"/>
      <c r="DD1820" s="1"/>
      <c r="DE1820" s="1"/>
    </row>
    <row r="1821" spans="1:109" x14ac:dyDescent="0.4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  <c r="BV1821" s="1"/>
      <c r="BW1821" s="1"/>
      <c r="BX1821" s="1"/>
      <c r="BY1821" s="1"/>
      <c r="BZ1821" s="1"/>
      <c r="CA1821" s="1"/>
      <c r="CB1821" s="1"/>
      <c r="CC1821" s="1"/>
      <c r="CD1821" s="1"/>
      <c r="CE1821" s="1"/>
      <c r="CF1821" s="1"/>
      <c r="CG1821" s="1"/>
      <c r="CH1821" s="1"/>
      <c r="CI1821" s="1"/>
      <c r="CJ1821" s="1"/>
      <c r="CK1821" s="1"/>
      <c r="CL1821" s="1"/>
      <c r="CM1821" s="1"/>
      <c r="CN1821" s="1"/>
      <c r="CO1821" s="1"/>
      <c r="CP1821" s="1"/>
      <c r="CQ1821" s="1"/>
      <c r="CR1821" s="1"/>
      <c r="CS1821" s="1"/>
      <c r="CT1821" s="1"/>
      <c r="CU1821" s="1"/>
      <c r="CV1821" s="1"/>
      <c r="CW1821" s="1"/>
      <c r="CX1821" s="1"/>
      <c r="CY1821" s="1"/>
      <c r="CZ1821" s="1"/>
      <c r="DA1821" s="1"/>
      <c r="DB1821" s="1"/>
      <c r="DC1821" s="1"/>
      <c r="DD1821" s="1"/>
      <c r="DE1821" s="1"/>
    </row>
    <row r="1822" spans="1:109" x14ac:dyDescent="0.4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  <c r="BV1822" s="1"/>
      <c r="BW1822" s="1"/>
      <c r="BX1822" s="1"/>
      <c r="BY1822" s="1"/>
      <c r="BZ1822" s="1"/>
      <c r="CA1822" s="1"/>
      <c r="CB1822" s="1"/>
      <c r="CC1822" s="1"/>
      <c r="CD1822" s="1"/>
      <c r="CE1822" s="1"/>
      <c r="CF1822" s="1"/>
      <c r="CG1822" s="1"/>
      <c r="CH1822" s="1"/>
      <c r="CI1822" s="1"/>
      <c r="CJ1822" s="1"/>
      <c r="CK1822" s="1"/>
      <c r="CL1822" s="1"/>
      <c r="CM1822" s="1"/>
      <c r="CN1822" s="1"/>
      <c r="CO1822" s="1"/>
      <c r="CP1822" s="1"/>
      <c r="CQ1822" s="1"/>
      <c r="CR1822" s="1"/>
      <c r="CS1822" s="1"/>
      <c r="CT1822" s="1"/>
      <c r="CU1822" s="1"/>
      <c r="CV1822" s="1"/>
      <c r="CW1822" s="1"/>
      <c r="CX1822" s="1"/>
      <c r="CY1822" s="1"/>
      <c r="CZ1822" s="1"/>
      <c r="DA1822" s="1"/>
      <c r="DB1822" s="1"/>
      <c r="DC1822" s="1"/>
      <c r="DD1822" s="1"/>
      <c r="DE1822" s="1"/>
    </row>
    <row r="1823" spans="1:109" x14ac:dyDescent="0.4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  <c r="BV1823" s="1"/>
      <c r="BW1823" s="1"/>
      <c r="BX1823" s="1"/>
      <c r="BY1823" s="1"/>
      <c r="BZ1823" s="1"/>
      <c r="CA1823" s="1"/>
      <c r="CB1823" s="1"/>
      <c r="CC1823" s="1"/>
      <c r="CD1823" s="1"/>
      <c r="CE1823" s="1"/>
      <c r="CF1823" s="1"/>
      <c r="CG1823" s="1"/>
      <c r="CH1823" s="1"/>
      <c r="CI1823" s="1"/>
      <c r="CJ1823" s="1"/>
      <c r="CK1823" s="1"/>
      <c r="CL1823" s="1"/>
      <c r="CM1823" s="1"/>
      <c r="CN1823" s="1"/>
      <c r="CO1823" s="1"/>
      <c r="CP1823" s="1"/>
      <c r="CQ1823" s="1"/>
      <c r="CR1823" s="1"/>
      <c r="CS1823" s="1"/>
      <c r="CT1823" s="1"/>
      <c r="CU1823" s="1"/>
      <c r="CV1823" s="1"/>
      <c r="CW1823" s="1"/>
      <c r="CX1823" s="1"/>
      <c r="CY1823" s="1"/>
      <c r="CZ1823" s="1"/>
      <c r="DA1823" s="1"/>
      <c r="DB1823" s="1"/>
      <c r="DC1823" s="1"/>
      <c r="DD1823" s="1"/>
      <c r="DE1823" s="1"/>
    </row>
    <row r="1824" spans="1:109" x14ac:dyDescent="0.4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  <c r="BV1824" s="1"/>
      <c r="BW1824" s="1"/>
      <c r="BX1824" s="1"/>
      <c r="BY1824" s="1"/>
      <c r="BZ1824" s="1"/>
      <c r="CA1824" s="1"/>
      <c r="CB1824" s="1"/>
      <c r="CC1824" s="1"/>
      <c r="CD1824" s="1"/>
      <c r="CE1824" s="1"/>
      <c r="CF1824" s="1"/>
      <c r="CG1824" s="1"/>
      <c r="CH1824" s="1"/>
      <c r="CI1824" s="1"/>
      <c r="CJ1824" s="1"/>
      <c r="CK1824" s="1"/>
      <c r="CL1824" s="1"/>
      <c r="CM1824" s="1"/>
      <c r="CN1824" s="1"/>
      <c r="CO1824" s="1"/>
      <c r="CP1824" s="1"/>
      <c r="CQ1824" s="1"/>
      <c r="CR1824" s="1"/>
      <c r="CS1824" s="1"/>
      <c r="CT1824" s="1"/>
      <c r="CU1824" s="1"/>
      <c r="CV1824" s="1"/>
      <c r="CW1824" s="1"/>
      <c r="CX1824" s="1"/>
      <c r="CY1824" s="1"/>
      <c r="CZ1824" s="1"/>
      <c r="DA1824" s="1"/>
      <c r="DB1824" s="1"/>
      <c r="DC1824" s="1"/>
      <c r="DD1824" s="1"/>
      <c r="DE1824" s="1"/>
    </row>
    <row r="1825" spans="1:109" x14ac:dyDescent="0.4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  <c r="BV1825" s="1"/>
      <c r="BW1825" s="1"/>
      <c r="BX1825" s="1"/>
      <c r="BY1825" s="1"/>
      <c r="BZ1825" s="1"/>
      <c r="CA1825" s="1"/>
      <c r="CB1825" s="1"/>
      <c r="CC1825" s="1"/>
      <c r="CD1825" s="1"/>
      <c r="CE1825" s="1"/>
      <c r="CF1825" s="1"/>
      <c r="CG1825" s="1"/>
      <c r="CH1825" s="1"/>
      <c r="CI1825" s="1"/>
      <c r="CJ1825" s="1"/>
      <c r="CK1825" s="1"/>
      <c r="CL1825" s="1"/>
      <c r="CM1825" s="1"/>
      <c r="CN1825" s="1"/>
      <c r="CO1825" s="1"/>
      <c r="CP1825" s="1"/>
      <c r="CQ1825" s="1"/>
      <c r="CR1825" s="1"/>
      <c r="CS1825" s="1"/>
      <c r="CT1825" s="1"/>
      <c r="CU1825" s="1"/>
      <c r="CV1825" s="1"/>
      <c r="CW1825" s="1"/>
      <c r="CX1825" s="1"/>
      <c r="CY1825" s="1"/>
      <c r="CZ1825" s="1"/>
      <c r="DA1825" s="1"/>
      <c r="DB1825" s="1"/>
      <c r="DC1825" s="1"/>
      <c r="DD1825" s="1"/>
      <c r="DE1825" s="1"/>
    </row>
    <row r="1826" spans="1:109" x14ac:dyDescent="0.4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  <c r="BV1826" s="1"/>
      <c r="BW1826" s="1"/>
      <c r="BX1826" s="1"/>
      <c r="BY1826" s="1"/>
      <c r="BZ1826" s="1"/>
      <c r="CA1826" s="1"/>
      <c r="CB1826" s="1"/>
      <c r="CC1826" s="1"/>
      <c r="CD1826" s="1"/>
      <c r="CE1826" s="1"/>
      <c r="CF1826" s="1"/>
      <c r="CG1826" s="1"/>
      <c r="CH1826" s="1"/>
      <c r="CI1826" s="1"/>
      <c r="CJ1826" s="1"/>
      <c r="CK1826" s="1"/>
      <c r="CL1826" s="1"/>
      <c r="CM1826" s="1"/>
      <c r="CN1826" s="1"/>
      <c r="CO1826" s="1"/>
      <c r="CP1826" s="1"/>
      <c r="CQ1826" s="1"/>
      <c r="CR1826" s="1"/>
      <c r="CS1826" s="1"/>
      <c r="CT1826" s="1"/>
      <c r="CU1826" s="1"/>
      <c r="CV1826" s="1"/>
      <c r="CW1826" s="1"/>
      <c r="CX1826" s="1"/>
      <c r="CY1826" s="1"/>
      <c r="CZ1826" s="1"/>
      <c r="DA1826" s="1"/>
      <c r="DB1826" s="1"/>
      <c r="DC1826" s="1"/>
      <c r="DD1826" s="1"/>
      <c r="DE1826" s="1"/>
    </row>
    <row r="1827" spans="1:109" x14ac:dyDescent="0.4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  <c r="BV1827" s="1"/>
      <c r="BW1827" s="1"/>
      <c r="BX1827" s="1"/>
      <c r="BY1827" s="1"/>
      <c r="BZ1827" s="1"/>
      <c r="CA1827" s="1"/>
      <c r="CB1827" s="1"/>
      <c r="CC1827" s="1"/>
      <c r="CD1827" s="1"/>
      <c r="CE1827" s="1"/>
      <c r="CF1827" s="1"/>
      <c r="CG1827" s="1"/>
      <c r="CH1827" s="1"/>
      <c r="CI1827" s="1"/>
      <c r="CJ1827" s="1"/>
      <c r="CK1827" s="1"/>
      <c r="CL1827" s="1"/>
      <c r="CM1827" s="1"/>
      <c r="CN1827" s="1"/>
      <c r="CO1827" s="1"/>
      <c r="CP1827" s="1"/>
      <c r="CQ1827" s="1"/>
      <c r="CR1827" s="1"/>
      <c r="CS1827" s="1"/>
      <c r="CT1827" s="1"/>
      <c r="CU1827" s="1"/>
      <c r="CV1827" s="1"/>
      <c r="CW1827" s="1"/>
      <c r="CX1827" s="1"/>
      <c r="CY1827" s="1"/>
      <c r="CZ1827" s="1"/>
      <c r="DA1827" s="1"/>
      <c r="DB1827" s="1"/>
      <c r="DC1827" s="1"/>
      <c r="DD1827" s="1"/>
      <c r="DE1827" s="1"/>
    </row>
    <row r="1828" spans="1:109" x14ac:dyDescent="0.4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  <c r="BV1828" s="1"/>
      <c r="BW1828" s="1"/>
      <c r="BX1828" s="1"/>
      <c r="BY1828" s="1"/>
      <c r="BZ1828" s="1"/>
      <c r="CA1828" s="1"/>
      <c r="CB1828" s="1"/>
      <c r="CC1828" s="1"/>
      <c r="CD1828" s="1"/>
      <c r="CE1828" s="1"/>
      <c r="CF1828" s="1"/>
      <c r="CG1828" s="1"/>
      <c r="CH1828" s="1"/>
      <c r="CI1828" s="1"/>
      <c r="CJ1828" s="1"/>
      <c r="CK1828" s="1"/>
      <c r="CL1828" s="1"/>
      <c r="CM1828" s="1"/>
      <c r="CN1828" s="1"/>
      <c r="CO1828" s="1"/>
      <c r="CP1828" s="1"/>
      <c r="CQ1828" s="1"/>
      <c r="CR1828" s="1"/>
      <c r="CS1828" s="1"/>
      <c r="CT1828" s="1"/>
      <c r="CU1828" s="1"/>
      <c r="CV1828" s="1"/>
      <c r="CW1828" s="1"/>
      <c r="CX1828" s="1"/>
      <c r="CY1828" s="1"/>
      <c r="CZ1828" s="1"/>
      <c r="DA1828" s="1"/>
      <c r="DB1828" s="1"/>
      <c r="DC1828" s="1"/>
      <c r="DD1828" s="1"/>
      <c r="DE1828" s="1"/>
    </row>
    <row r="1829" spans="1:109" x14ac:dyDescent="0.4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  <c r="BN1829" s="1"/>
      <c r="BO1829" s="1"/>
      <c r="BP1829" s="1"/>
      <c r="BQ1829" s="1"/>
      <c r="BR1829" s="1"/>
      <c r="BS1829" s="1"/>
      <c r="BT1829" s="1"/>
      <c r="BU1829" s="1"/>
      <c r="BV1829" s="1"/>
      <c r="BW1829" s="1"/>
      <c r="BX1829" s="1"/>
      <c r="BY1829" s="1"/>
      <c r="BZ1829" s="1"/>
      <c r="CA1829" s="1"/>
      <c r="CB1829" s="1"/>
      <c r="CC1829" s="1"/>
      <c r="CD1829" s="1"/>
      <c r="CE1829" s="1"/>
      <c r="CF1829" s="1"/>
      <c r="CG1829" s="1"/>
      <c r="CH1829" s="1"/>
      <c r="CI1829" s="1"/>
      <c r="CJ1829" s="1"/>
      <c r="CK1829" s="1"/>
      <c r="CL1829" s="1"/>
      <c r="CM1829" s="1"/>
      <c r="CN1829" s="1"/>
      <c r="CO1829" s="1"/>
      <c r="CP1829" s="1"/>
      <c r="CQ1829" s="1"/>
      <c r="CR1829" s="1"/>
      <c r="CS1829" s="1"/>
      <c r="CT1829" s="1"/>
      <c r="CU1829" s="1"/>
      <c r="CV1829" s="1"/>
      <c r="CW1829" s="1"/>
      <c r="CX1829" s="1"/>
      <c r="CY1829" s="1"/>
      <c r="CZ1829" s="1"/>
      <c r="DA1829" s="1"/>
      <c r="DB1829" s="1"/>
      <c r="DC1829" s="1"/>
      <c r="DD1829" s="1"/>
      <c r="DE1829" s="1"/>
    </row>
    <row r="1830" spans="1:109" x14ac:dyDescent="0.4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  <c r="BN1830" s="1"/>
      <c r="BO1830" s="1"/>
      <c r="BP1830" s="1"/>
      <c r="BQ1830" s="1"/>
      <c r="BR1830" s="1"/>
      <c r="BS1830" s="1"/>
      <c r="BT1830" s="1"/>
      <c r="BU1830" s="1"/>
      <c r="BV1830" s="1"/>
      <c r="BW1830" s="1"/>
      <c r="BX1830" s="1"/>
      <c r="BY1830" s="1"/>
      <c r="BZ1830" s="1"/>
      <c r="CA1830" s="1"/>
      <c r="CB1830" s="1"/>
      <c r="CC1830" s="1"/>
      <c r="CD1830" s="1"/>
      <c r="CE1830" s="1"/>
      <c r="CF1830" s="1"/>
      <c r="CG1830" s="1"/>
      <c r="CH1830" s="1"/>
      <c r="CI1830" s="1"/>
      <c r="CJ1830" s="1"/>
      <c r="CK1830" s="1"/>
      <c r="CL1830" s="1"/>
      <c r="CM1830" s="1"/>
      <c r="CN1830" s="1"/>
      <c r="CO1830" s="1"/>
      <c r="CP1830" s="1"/>
      <c r="CQ1830" s="1"/>
      <c r="CR1830" s="1"/>
      <c r="CS1830" s="1"/>
      <c r="CT1830" s="1"/>
      <c r="CU1830" s="1"/>
      <c r="CV1830" s="1"/>
      <c r="CW1830" s="1"/>
      <c r="CX1830" s="1"/>
      <c r="CY1830" s="1"/>
      <c r="CZ1830" s="1"/>
      <c r="DA1830" s="1"/>
      <c r="DB1830" s="1"/>
      <c r="DC1830" s="1"/>
      <c r="DD1830" s="1"/>
      <c r="DE1830" s="1"/>
    </row>
    <row r="1831" spans="1:109" x14ac:dyDescent="0.4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  <c r="BN1831" s="1"/>
      <c r="BO1831" s="1"/>
      <c r="BP1831" s="1"/>
      <c r="BQ1831" s="1"/>
      <c r="BR1831" s="1"/>
      <c r="BS1831" s="1"/>
      <c r="BT1831" s="1"/>
      <c r="BU1831" s="1"/>
      <c r="BV1831" s="1"/>
      <c r="BW1831" s="1"/>
      <c r="BX1831" s="1"/>
      <c r="BY1831" s="1"/>
      <c r="BZ1831" s="1"/>
      <c r="CA1831" s="1"/>
      <c r="CB1831" s="1"/>
      <c r="CC1831" s="1"/>
      <c r="CD1831" s="1"/>
      <c r="CE1831" s="1"/>
      <c r="CF1831" s="1"/>
      <c r="CG1831" s="1"/>
      <c r="CH1831" s="1"/>
      <c r="CI1831" s="1"/>
      <c r="CJ1831" s="1"/>
      <c r="CK1831" s="1"/>
      <c r="CL1831" s="1"/>
      <c r="CM1831" s="1"/>
      <c r="CN1831" s="1"/>
      <c r="CO1831" s="1"/>
      <c r="CP1831" s="1"/>
      <c r="CQ1831" s="1"/>
      <c r="CR1831" s="1"/>
      <c r="CS1831" s="1"/>
      <c r="CT1831" s="1"/>
      <c r="CU1831" s="1"/>
      <c r="CV1831" s="1"/>
      <c r="CW1831" s="1"/>
      <c r="CX1831" s="1"/>
      <c r="CY1831" s="1"/>
      <c r="CZ1831" s="1"/>
      <c r="DA1831" s="1"/>
      <c r="DB1831" s="1"/>
      <c r="DC1831" s="1"/>
      <c r="DD1831" s="1"/>
      <c r="DE1831" s="1"/>
    </row>
    <row r="1832" spans="1:109" x14ac:dyDescent="0.4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  <c r="CW1832" s="1"/>
      <c r="CX1832" s="1"/>
      <c r="CY1832" s="1"/>
      <c r="CZ1832" s="1"/>
      <c r="DA1832" s="1"/>
      <c r="DB1832" s="1"/>
      <c r="DC1832" s="1"/>
      <c r="DD1832" s="1"/>
      <c r="DE1832" s="1"/>
    </row>
    <row r="1833" spans="1:109" x14ac:dyDescent="0.4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  <c r="BU1833" s="1"/>
      <c r="BV1833" s="1"/>
      <c r="BW1833" s="1"/>
      <c r="BX1833" s="1"/>
      <c r="BY1833" s="1"/>
      <c r="BZ1833" s="1"/>
      <c r="CA1833" s="1"/>
      <c r="CB1833" s="1"/>
      <c r="CC1833" s="1"/>
      <c r="CD1833" s="1"/>
      <c r="CE1833" s="1"/>
      <c r="CF1833" s="1"/>
      <c r="CG1833" s="1"/>
      <c r="CH1833" s="1"/>
      <c r="CI1833" s="1"/>
      <c r="CJ1833" s="1"/>
      <c r="CK1833" s="1"/>
      <c r="CL1833" s="1"/>
      <c r="CM1833" s="1"/>
      <c r="CN1833" s="1"/>
      <c r="CO1833" s="1"/>
      <c r="CP1833" s="1"/>
      <c r="CQ1833" s="1"/>
      <c r="CR1833" s="1"/>
      <c r="CS1833" s="1"/>
      <c r="CT1833" s="1"/>
      <c r="CU1833" s="1"/>
      <c r="CV1833" s="1"/>
      <c r="CW1833" s="1"/>
      <c r="CX1833" s="1"/>
      <c r="CY1833" s="1"/>
      <c r="CZ1833" s="1"/>
      <c r="DA1833" s="1"/>
      <c r="DB1833" s="1"/>
      <c r="DC1833" s="1"/>
      <c r="DD1833" s="1"/>
      <c r="DE1833" s="1"/>
    </row>
    <row r="1834" spans="1:109" x14ac:dyDescent="0.4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  <c r="BN1834" s="1"/>
      <c r="BO1834" s="1"/>
      <c r="BP1834" s="1"/>
      <c r="BQ1834" s="1"/>
      <c r="BR1834" s="1"/>
      <c r="BS1834" s="1"/>
      <c r="BT1834" s="1"/>
      <c r="BU1834" s="1"/>
      <c r="BV1834" s="1"/>
      <c r="BW1834" s="1"/>
      <c r="BX1834" s="1"/>
      <c r="BY1834" s="1"/>
      <c r="BZ1834" s="1"/>
      <c r="CA1834" s="1"/>
      <c r="CB1834" s="1"/>
      <c r="CC1834" s="1"/>
      <c r="CD1834" s="1"/>
      <c r="CE1834" s="1"/>
      <c r="CF1834" s="1"/>
      <c r="CG1834" s="1"/>
      <c r="CH1834" s="1"/>
      <c r="CI1834" s="1"/>
      <c r="CJ1834" s="1"/>
      <c r="CK1834" s="1"/>
      <c r="CL1834" s="1"/>
      <c r="CM1834" s="1"/>
      <c r="CN1834" s="1"/>
      <c r="CO1834" s="1"/>
      <c r="CP1834" s="1"/>
      <c r="CQ1834" s="1"/>
      <c r="CR1834" s="1"/>
      <c r="CS1834" s="1"/>
      <c r="CT1834" s="1"/>
      <c r="CU1834" s="1"/>
      <c r="CV1834" s="1"/>
      <c r="CW1834" s="1"/>
      <c r="CX1834" s="1"/>
      <c r="CY1834" s="1"/>
      <c r="CZ1834" s="1"/>
      <c r="DA1834" s="1"/>
      <c r="DB1834" s="1"/>
      <c r="DC1834" s="1"/>
      <c r="DD1834" s="1"/>
      <c r="DE1834" s="1"/>
    </row>
    <row r="1835" spans="1:109" x14ac:dyDescent="0.4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  <c r="BN1835" s="1"/>
      <c r="BO1835" s="1"/>
      <c r="BP1835" s="1"/>
      <c r="BQ1835" s="1"/>
      <c r="BR1835" s="1"/>
      <c r="BS1835" s="1"/>
      <c r="BT1835" s="1"/>
      <c r="BU1835" s="1"/>
      <c r="BV1835" s="1"/>
      <c r="BW1835" s="1"/>
      <c r="BX1835" s="1"/>
      <c r="BY1835" s="1"/>
      <c r="BZ1835" s="1"/>
      <c r="CA1835" s="1"/>
      <c r="CB1835" s="1"/>
      <c r="CC1835" s="1"/>
      <c r="CD1835" s="1"/>
      <c r="CE1835" s="1"/>
      <c r="CF1835" s="1"/>
      <c r="CG1835" s="1"/>
      <c r="CH1835" s="1"/>
      <c r="CI1835" s="1"/>
      <c r="CJ1835" s="1"/>
      <c r="CK1835" s="1"/>
      <c r="CL1835" s="1"/>
      <c r="CM1835" s="1"/>
      <c r="CN1835" s="1"/>
      <c r="CO1835" s="1"/>
      <c r="CP1835" s="1"/>
      <c r="CQ1835" s="1"/>
      <c r="CR1835" s="1"/>
      <c r="CS1835" s="1"/>
      <c r="CT1835" s="1"/>
      <c r="CU1835" s="1"/>
      <c r="CV1835" s="1"/>
      <c r="CW1835" s="1"/>
      <c r="CX1835" s="1"/>
      <c r="CY1835" s="1"/>
      <c r="CZ1835" s="1"/>
      <c r="DA1835" s="1"/>
      <c r="DB1835" s="1"/>
      <c r="DC1835" s="1"/>
      <c r="DD1835" s="1"/>
      <c r="DE1835" s="1"/>
    </row>
    <row r="1836" spans="1:109" x14ac:dyDescent="0.4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  <c r="BN1836" s="1"/>
      <c r="BO1836" s="1"/>
      <c r="BP1836" s="1"/>
      <c r="BQ1836" s="1"/>
      <c r="BR1836" s="1"/>
      <c r="BS1836" s="1"/>
      <c r="BT1836" s="1"/>
      <c r="BU1836" s="1"/>
      <c r="BV1836" s="1"/>
      <c r="BW1836" s="1"/>
      <c r="BX1836" s="1"/>
      <c r="BY1836" s="1"/>
      <c r="BZ1836" s="1"/>
      <c r="CA1836" s="1"/>
      <c r="CB1836" s="1"/>
      <c r="CC1836" s="1"/>
      <c r="CD1836" s="1"/>
      <c r="CE1836" s="1"/>
      <c r="CF1836" s="1"/>
      <c r="CG1836" s="1"/>
      <c r="CH1836" s="1"/>
      <c r="CI1836" s="1"/>
      <c r="CJ1836" s="1"/>
      <c r="CK1836" s="1"/>
      <c r="CL1836" s="1"/>
      <c r="CM1836" s="1"/>
      <c r="CN1836" s="1"/>
      <c r="CO1836" s="1"/>
      <c r="CP1836" s="1"/>
      <c r="CQ1836" s="1"/>
      <c r="CR1836" s="1"/>
      <c r="CS1836" s="1"/>
      <c r="CT1836" s="1"/>
      <c r="CU1836" s="1"/>
      <c r="CV1836" s="1"/>
      <c r="CW1836" s="1"/>
      <c r="CX1836" s="1"/>
      <c r="CY1836" s="1"/>
      <c r="CZ1836" s="1"/>
      <c r="DA1836" s="1"/>
      <c r="DB1836" s="1"/>
      <c r="DC1836" s="1"/>
      <c r="DD1836" s="1"/>
      <c r="DE1836" s="1"/>
    </row>
    <row r="1837" spans="1:109" x14ac:dyDescent="0.4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  <c r="BU1837" s="1"/>
      <c r="BV1837" s="1"/>
      <c r="BW1837" s="1"/>
      <c r="BX1837" s="1"/>
      <c r="BY1837" s="1"/>
      <c r="BZ1837" s="1"/>
      <c r="CA1837" s="1"/>
      <c r="CB1837" s="1"/>
      <c r="CC1837" s="1"/>
      <c r="CD1837" s="1"/>
      <c r="CE1837" s="1"/>
      <c r="CF1837" s="1"/>
      <c r="CG1837" s="1"/>
      <c r="CH1837" s="1"/>
      <c r="CI1837" s="1"/>
      <c r="CJ1837" s="1"/>
      <c r="CK1837" s="1"/>
      <c r="CL1837" s="1"/>
      <c r="CM1837" s="1"/>
      <c r="CN1837" s="1"/>
      <c r="CO1837" s="1"/>
      <c r="CP1837" s="1"/>
      <c r="CQ1837" s="1"/>
      <c r="CR1837" s="1"/>
      <c r="CS1837" s="1"/>
      <c r="CT1837" s="1"/>
      <c r="CU1837" s="1"/>
      <c r="CV1837" s="1"/>
      <c r="CW1837" s="1"/>
      <c r="CX1837" s="1"/>
      <c r="CY1837" s="1"/>
      <c r="CZ1837" s="1"/>
      <c r="DA1837" s="1"/>
      <c r="DB1837" s="1"/>
      <c r="DC1837" s="1"/>
      <c r="DD1837" s="1"/>
      <c r="DE1837" s="1"/>
    </row>
    <row r="1838" spans="1:109" x14ac:dyDescent="0.4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  <c r="BN1838" s="1"/>
      <c r="BO1838" s="1"/>
      <c r="BP1838" s="1"/>
      <c r="BQ1838" s="1"/>
      <c r="BR1838" s="1"/>
      <c r="BS1838" s="1"/>
      <c r="BT1838" s="1"/>
      <c r="BU1838" s="1"/>
      <c r="BV1838" s="1"/>
      <c r="BW1838" s="1"/>
      <c r="BX1838" s="1"/>
      <c r="BY1838" s="1"/>
      <c r="BZ1838" s="1"/>
      <c r="CA1838" s="1"/>
      <c r="CB1838" s="1"/>
      <c r="CC1838" s="1"/>
      <c r="CD1838" s="1"/>
      <c r="CE1838" s="1"/>
      <c r="CF1838" s="1"/>
      <c r="CG1838" s="1"/>
      <c r="CH1838" s="1"/>
      <c r="CI1838" s="1"/>
      <c r="CJ1838" s="1"/>
      <c r="CK1838" s="1"/>
      <c r="CL1838" s="1"/>
      <c r="CM1838" s="1"/>
      <c r="CN1838" s="1"/>
      <c r="CO1838" s="1"/>
      <c r="CP1838" s="1"/>
      <c r="CQ1838" s="1"/>
      <c r="CR1838" s="1"/>
      <c r="CS1838" s="1"/>
      <c r="CT1838" s="1"/>
      <c r="CU1838" s="1"/>
      <c r="CV1838" s="1"/>
      <c r="CW1838" s="1"/>
      <c r="CX1838" s="1"/>
      <c r="CY1838" s="1"/>
      <c r="CZ1838" s="1"/>
      <c r="DA1838" s="1"/>
      <c r="DB1838" s="1"/>
      <c r="DC1838" s="1"/>
      <c r="DD1838" s="1"/>
      <c r="DE1838" s="1"/>
    </row>
    <row r="1839" spans="1:109" x14ac:dyDescent="0.4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  <c r="BU1839" s="1"/>
      <c r="BV1839" s="1"/>
      <c r="BW1839" s="1"/>
      <c r="BX1839" s="1"/>
      <c r="BY1839" s="1"/>
      <c r="BZ1839" s="1"/>
      <c r="CA1839" s="1"/>
      <c r="CB1839" s="1"/>
      <c r="CC1839" s="1"/>
      <c r="CD1839" s="1"/>
      <c r="CE1839" s="1"/>
      <c r="CF1839" s="1"/>
      <c r="CG1839" s="1"/>
      <c r="CH1839" s="1"/>
      <c r="CI1839" s="1"/>
      <c r="CJ1839" s="1"/>
      <c r="CK1839" s="1"/>
      <c r="CL1839" s="1"/>
      <c r="CM1839" s="1"/>
      <c r="CN1839" s="1"/>
      <c r="CO1839" s="1"/>
      <c r="CP1839" s="1"/>
      <c r="CQ1839" s="1"/>
      <c r="CR1839" s="1"/>
      <c r="CS1839" s="1"/>
      <c r="CT1839" s="1"/>
      <c r="CU1839" s="1"/>
      <c r="CV1839" s="1"/>
      <c r="CW1839" s="1"/>
      <c r="CX1839" s="1"/>
      <c r="CY1839" s="1"/>
      <c r="CZ1839" s="1"/>
      <c r="DA1839" s="1"/>
      <c r="DB1839" s="1"/>
      <c r="DC1839" s="1"/>
      <c r="DD1839" s="1"/>
      <c r="DE1839" s="1"/>
    </row>
    <row r="1840" spans="1:109" x14ac:dyDescent="0.4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1"/>
      <c r="BW1840" s="1"/>
      <c r="BX1840" s="1"/>
      <c r="BY1840" s="1"/>
      <c r="BZ1840" s="1"/>
      <c r="CA1840" s="1"/>
      <c r="CB1840" s="1"/>
      <c r="CC1840" s="1"/>
      <c r="CD1840" s="1"/>
      <c r="CE1840" s="1"/>
      <c r="CF1840" s="1"/>
      <c r="CG1840" s="1"/>
      <c r="CH1840" s="1"/>
      <c r="CI1840" s="1"/>
      <c r="CJ1840" s="1"/>
      <c r="CK1840" s="1"/>
      <c r="CL1840" s="1"/>
      <c r="CM1840" s="1"/>
      <c r="CN1840" s="1"/>
      <c r="CO1840" s="1"/>
      <c r="CP1840" s="1"/>
      <c r="CQ1840" s="1"/>
      <c r="CR1840" s="1"/>
      <c r="CS1840" s="1"/>
      <c r="CT1840" s="1"/>
      <c r="CU1840" s="1"/>
      <c r="CV1840" s="1"/>
      <c r="CW1840" s="1"/>
      <c r="CX1840" s="1"/>
      <c r="CY1840" s="1"/>
      <c r="CZ1840" s="1"/>
      <c r="DA1840" s="1"/>
      <c r="DB1840" s="1"/>
      <c r="DC1840" s="1"/>
      <c r="DD1840" s="1"/>
      <c r="DE1840" s="1"/>
    </row>
    <row r="1841" spans="1:109" x14ac:dyDescent="0.4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  <c r="BN1841" s="1"/>
      <c r="BO1841" s="1"/>
      <c r="BP1841" s="1"/>
      <c r="BQ1841" s="1"/>
      <c r="BR1841" s="1"/>
      <c r="BS1841" s="1"/>
      <c r="BT1841" s="1"/>
      <c r="BU1841" s="1"/>
      <c r="BV1841" s="1"/>
      <c r="BW1841" s="1"/>
      <c r="BX1841" s="1"/>
      <c r="BY1841" s="1"/>
      <c r="BZ1841" s="1"/>
      <c r="CA1841" s="1"/>
      <c r="CB1841" s="1"/>
      <c r="CC1841" s="1"/>
      <c r="CD1841" s="1"/>
      <c r="CE1841" s="1"/>
      <c r="CF1841" s="1"/>
      <c r="CG1841" s="1"/>
      <c r="CH1841" s="1"/>
      <c r="CI1841" s="1"/>
      <c r="CJ1841" s="1"/>
      <c r="CK1841" s="1"/>
      <c r="CL1841" s="1"/>
      <c r="CM1841" s="1"/>
      <c r="CN1841" s="1"/>
      <c r="CO1841" s="1"/>
      <c r="CP1841" s="1"/>
      <c r="CQ1841" s="1"/>
      <c r="CR1841" s="1"/>
      <c r="CS1841" s="1"/>
      <c r="CT1841" s="1"/>
      <c r="CU1841" s="1"/>
      <c r="CV1841" s="1"/>
      <c r="CW1841" s="1"/>
      <c r="CX1841" s="1"/>
      <c r="CY1841" s="1"/>
      <c r="CZ1841" s="1"/>
      <c r="DA1841" s="1"/>
      <c r="DB1841" s="1"/>
      <c r="DC1841" s="1"/>
      <c r="DD1841" s="1"/>
      <c r="DE1841" s="1"/>
    </row>
    <row r="1842" spans="1:109" x14ac:dyDescent="0.4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  <c r="BN1842" s="1"/>
      <c r="BO1842" s="1"/>
      <c r="BP1842" s="1"/>
      <c r="BQ1842" s="1"/>
      <c r="BR1842" s="1"/>
      <c r="BS1842" s="1"/>
      <c r="BT1842" s="1"/>
      <c r="BU1842" s="1"/>
      <c r="BV1842" s="1"/>
      <c r="BW1842" s="1"/>
      <c r="BX1842" s="1"/>
      <c r="BY1842" s="1"/>
      <c r="BZ1842" s="1"/>
      <c r="CA1842" s="1"/>
      <c r="CB1842" s="1"/>
      <c r="CC1842" s="1"/>
      <c r="CD1842" s="1"/>
      <c r="CE1842" s="1"/>
      <c r="CF1842" s="1"/>
      <c r="CG1842" s="1"/>
      <c r="CH1842" s="1"/>
      <c r="CI1842" s="1"/>
      <c r="CJ1842" s="1"/>
      <c r="CK1842" s="1"/>
      <c r="CL1842" s="1"/>
      <c r="CM1842" s="1"/>
      <c r="CN1842" s="1"/>
      <c r="CO1842" s="1"/>
      <c r="CP1842" s="1"/>
      <c r="CQ1842" s="1"/>
      <c r="CR1842" s="1"/>
      <c r="CS1842" s="1"/>
      <c r="CT1842" s="1"/>
      <c r="CU1842" s="1"/>
      <c r="CV1842" s="1"/>
      <c r="CW1842" s="1"/>
      <c r="CX1842" s="1"/>
      <c r="CY1842" s="1"/>
      <c r="CZ1842" s="1"/>
      <c r="DA1842" s="1"/>
      <c r="DB1842" s="1"/>
      <c r="DC1842" s="1"/>
      <c r="DD1842" s="1"/>
      <c r="DE1842" s="1"/>
    </row>
    <row r="1843" spans="1:109" x14ac:dyDescent="0.4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  <c r="CF1843" s="1"/>
      <c r="CG1843" s="1"/>
      <c r="CH1843" s="1"/>
      <c r="CI1843" s="1"/>
      <c r="CJ1843" s="1"/>
      <c r="CK1843" s="1"/>
      <c r="CL1843" s="1"/>
      <c r="CM1843" s="1"/>
      <c r="CN1843" s="1"/>
      <c r="CO1843" s="1"/>
      <c r="CP1843" s="1"/>
      <c r="CQ1843" s="1"/>
      <c r="CR1843" s="1"/>
      <c r="CS1843" s="1"/>
      <c r="CT1843" s="1"/>
      <c r="CU1843" s="1"/>
      <c r="CV1843" s="1"/>
      <c r="CW1843" s="1"/>
      <c r="CX1843" s="1"/>
      <c r="CY1843" s="1"/>
      <c r="CZ1843" s="1"/>
      <c r="DA1843" s="1"/>
      <c r="DB1843" s="1"/>
      <c r="DC1843" s="1"/>
      <c r="DD1843" s="1"/>
      <c r="DE1843" s="1"/>
    </row>
    <row r="1844" spans="1:109" x14ac:dyDescent="0.4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1"/>
      <c r="BW1844" s="1"/>
      <c r="BX1844" s="1"/>
      <c r="BY1844" s="1"/>
      <c r="BZ1844" s="1"/>
      <c r="CA1844" s="1"/>
      <c r="CB1844" s="1"/>
      <c r="CC1844" s="1"/>
      <c r="CD1844" s="1"/>
      <c r="CE1844" s="1"/>
      <c r="CF1844" s="1"/>
      <c r="CG1844" s="1"/>
      <c r="CH1844" s="1"/>
      <c r="CI1844" s="1"/>
      <c r="CJ1844" s="1"/>
      <c r="CK1844" s="1"/>
      <c r="CL1844" s="1"/>
      <c r="CM1844" s="1"/>
      <c r="CN1844" s="1"/>
      <c r="CO1844" s="1"/>
      <c r="CP1844" s="1"/>
      <c r="CQ1844" s="1"/>
      <c r="CR1844" s="1"/>
      <c r="CS1844" s="1"/>
      <c r="CT1844" s="1"/>
      <c r="CU1844" s="1"/>
      <c r="CV1844" s="1"/>
      <c r="CW1844" s="1"/>
      <c r="CX1844" s="1"/>
      <c r="CY1844" s="1"/>
      <c r="CZ1844" s="1"/>
      <c r="DA1844" s="1"/>
      <c r="DB1844" s="1"/>
      <c r="DC1844" s="1"/>
      <c r="DD1844" s="1"/>
      <c r="DE1844" s="1"/>
    </row>
    <row r="1845" spans="1:109" x14ac:dyDescent="0.4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  <c r="BN1845" s="1"/>
      <c r="BO1845" s="1"/>
      <c r="BP1845" s="1"/>
      <c r="BQ1845" s="1"/>
      <c r="BR1845" s="1"/>
      <c r="BS1845" s="1"/>
      <c r="BT1845" s="1"/>
      <c r="BU1845" s="1"/>
      <c r="BV1845" s="1"/>
      <c r="BW1845" s="1"/>
      <c r="BX1845" s="1"/>
      <c r="BY1845" s="1"/>
      <c r="BZ1845" s="1"/>
      <c r="CA1845" s="1"/>
      <c r="CB1845" s="1"/>
      <c r="CC1845" s="1"/>
      <c r="CD1845" s="1"/>
      <c r="CE1845" s="1"/>
      <c r="CF1845" s="1"/>
      <c r="CG1845" s="1"/>
      <c r="CH1845" s="1"/>
      <c r="CI1845" s="1"/>
      <c r="CJ1845" s="1"/>
      <c r="CK1845" s="1"/>
      <c r="CL1845" s="1"/>
      <c r="CM1845" s="1"/>
      <c r="CN1845" s="1"/>
      <c r="CO1845" s="1"/>
      <c r="CP1845" s="1"/>
      <c r="CQ1845" s="1"/>
      <c r="CR1845" s="1"/>
      <c r="CS1845" s="1"/>
      <c r="CT1845" s="1"/>
      <c r="CU1845" s="1"/>
      <c r="CV1845" s="1"/>
      <c r="CW1845" s="1"/>
      <c r="CX1845" s="1"/>
      <c r="CY1845" s="1"/>
      <c r="CZ1845" s="1"/>
      <c r="DA1845" s="1"/>
      <c r="DB1845" s="1"/>
      <c r="DC1845" s="1"/>
      <c r="DD1845" s="1"/>
      <c r="DE1845" s="1"/>
    </row>
    <row r="1846" spans="1:109" x14ac:dyDescent="0.4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1"/>
      <c r="BW1846" s="1"/>
      <c r="BX1846" s="1"/>
      <c r="BY1846" s="1"/>
      <c r="BZ1846" s="1"/>
      <c r="CA1846" s="1"/>
      <c r="CB1846" s="1"/>
      <c r="CC1846" s="1"/>
      <c r="CD1846" s="1"/>
      <c r="CE1846" s="1"/>
      <c r="CF1846" s="1"/>
      <c r="CG1846" s="1"/>
      <c r="CH1846" s="1"/>
      <c r="CI1846" s="1"/>
      <c r="CJ1846" s="1"/>
      <c r="CK1846" s="1"/>
      <c r="CL1846" s="1"/>
      <c r="CM1846" s="1"/>
      <c r="CN1846" s="1"/>
      <c r="CO1846" s="1"/>
      <c r="CP1846" s="1"/>
      <c r="CQ1846" s="1"/>
      <c r="CR1846" s="1"/>
      <c r="CS1846" s="1"/>
      <c r="CT1846" s="1"/>
      <c r="CU1846" s="1"/>
      <c r="CV1846" s="1"/>
      <c r="CW1846" s="1"/>
      <c r="CX1846" s="1"/>
      <c r="CY1846" s="1"/>
      <c r="CZ1846" s="1"/>
      <c r="DA1846" s="1"/>
      <c r="DB1846" s="1"/>
      <c r="DC1846" s="1"/>
      <c r="DD1846" s="1"/>
      <c r="DE1846" s="1"/>
    </row>
    <row r="1847" spans="1:109" x14ac:dyDescent="0.4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  <c r="BN1847" s="1"/>
      <c r="BO1847" s="1"/>
      <c r="BP1847" s="1"/>
      <c r="BQ1847" s="1"/>
      <c r="BR1847" s="1"/>
      <c r="BS1847" s="1"/>
      <c r="BT1847" s="1"/>
      <c r="BU1847" s="1"/>
      <c r="BV1847" s="1"/>
      <c r="BW1847" s="1"/>
      <c r="BX1847" s="1"/>
      <c r="BY1847" s="1"/>
      <c r="BZ1847" s="1"/>
      <c r="CA1847" s="1"/>
      <c r="CB1847" s="1"/>
      <c r="CC1847" s="1"/>
      <c r="CD1847" s="1"/>
      <c r="CE1847" s="1"/>
      <c r="CF1847" s="1"/>
      <c r="CG1847" s="1"/>
      <c r="CH1847" s="1"/>
      <c r="CI1847" s="1"/>
      <c r="CJ1847" s="1"/>
      <c r="CK1847" s="1"/>
      <c r="CL1847" s="1"/>
      <c r="CM1847" s="1"/>
      <c r="CN1847" s="1"/>
      <c r="CO1847" s="1"/>
      <c r="CP1847" s="1"/>
      <c r="CQ1847" s="1"/>
      <c r="CR1847" s="1"/>
      <c r="CS1847" s="1"/>
      <c r="CT1847" s="1"/>
      <c r="CU1847" s="1"/>
      <c r="CV1847" s="1"/>
      <c r="CW1847" s="1"/>
      <c r="CX1847" s="1"/>
      <c r="CY1847" s="1"/>
      <c r="CZ1847" s="1"/>
      <c r="DA1847" s="1"/>
      <c r="DB1847" s="1"/>
      <c r="DC1847" s="1"/>
      <c r="DD1847" s="1"/>
      <c r="DE1847" s="1"/>
    </row>
    <row r="1848" spans="1:109" x14ac:dyDescent="0.4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  <c r="BN1848" s="1"/>
      <c r="BO1848" s="1"/>
      <c r="BP1848" s="1"/>
      <c r="BQ1848" s="1"/>
      <c r="BR1848" s="1"/>
      <c r="BS1848" s="1"/>
      <c r="BT1848" s="1"/>
      <c r="BU1848" s="1"/>
      <c r="BV1848" s="1"/>
      <c r="BW1848" s="1"/>
      <c r="BX1848" s="1"/>
      <c r="BY1848" s="1"/>
      <c r="BZ1848" s="1"/>
      <c r="CA1848" s="1"/>
      <c r="CB1848" s="1"/>
      <c r="CC1848" s="1"/>
      <c r="CD1848" s="1"/>
      <c r="CE1848" s="1"/>
      <c r="CF1848" s="1"/>
      <c r="CG1848" s="1"/>
      <c r="CH1848" s="1"/>
      <c r="CI1848" s="1"/>
      <c r="CJ1848" s="1"/>
      <c r="CK1848" s="1"/>
      <c r="CL1848" s="1"/>
      <c r="CM1848" s="1"/>
      <c r="CN1848" s="1"/>
      <c r="CO1848" s="1"/>
      <c r="CP1848" s="1"/>
      <c r="CQ1848" s="1"/>
      <c r="CR1848" s="1"/>
      <c r="CS1848" s="1"/>
      <c r="CT1848" s="1"/>
      <c r="CU1848" s="1"/>
      <c r="CV1848" s="1"/>
      <c r="CW1848" s="1"/>
      <c r="CX1848" s="1"/>
      <c r="CY1848" s="1"/>
      <c r="CZ1848" s="1"/>
      <c r="DA1848" s="1"/>
      <c r="DB1848" s="1"/>
      <c r="DC1848" s="1"/>
      <c r="DD1848" s="1"/>
      <c r="DE1848" s="1"/>
    </row>
    <row r="1849" spans="1:109" x14ac:dyDescent="0.4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  <c r="BN1849" s="1"/>
      <c r="BO1849" s="1"/>
      <c r="BP1849" s="1"/>
      <c r="BQ1849" s="1"/>
      <c r="BR1849" s="1"/>
      <c r="BS1849" s="1"/>
      <c r="BT1849" s="1"/>
      <c r="BU1849" s="1"/>
      <c r="BV1849" s="1"/>
      <c r="BW1849" s="1"/>
      <c r="BX1849" s="1"/>
      <c r="BY1849" s="1"/>
      <c r="BZ1849" s="1"/>
      <c r="CA1849" s="1"/>
      <c r="CB1849" s="1"/>
      <c r="CC1849" s="1"/>
      <c r="CD1849" s="1"/>
      <c r="CE1849" s="1"/>
      <c r="CF1849" s="1"/>
      <c r="CG1849" s="1"/>
      <c r="CH1849" s="1"/>
      <c r="CI1849" s="1"/>
      <c r="CJ1849" s="1"/>
      <c r="CK1849" s="1"/>
      <c r="CL1849" s="1"/>
      <c r="CM1849" s="1"/>
      <c r="CN1849" s="1"/>
      <c r="CO1849" s="1"/>
      <c r="CP1849" s="1"/>
      <c r="CQ1849" s="1"/>
      <c r="CR1849" s="1"/>
      <c r="CS1849" s="1"/>
      <c r="CT1849" s="1"/>
      <c r="CU1849" s="1"/>
      <c r="CV1849" s="1"/>
      <c r="CW1849" s="1"/>
      <c r="CX1849" s="1"/>
      <c r="CY1849" s="1"/>
      <c r="CZ1849" s="1"/>
      <c r="DA1849" s="1"/>
      <c r="DB1849" s="1"/>
      <c r="DC1849" s="1"/>
      <c r="DD1849" s="1"/>
      <c r="DE1849" s="1"/>
    </row>
    <row r="1850" spans="1:109" x14ac:dyDescent="0.4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  <c r="BU1850" s="1"/>
      <c r="BV1850" s="1"/>
      <c r="BW1850" s="1"/>
      <c r="BX1850" s="1"/>
      <c r="BY1850" s="1"/>
      <c r="BZ1850" s="1"/>
      <c r="CA1850" s="1"/>
      <c r="CB1850" s="1"/>
      <c r="CC1850" s="1"/>
      <c r="CD1850" s="1"/>
      <c r="CE1850" s="1"/>
      <c r="CF1850" s="1"/>
      <c r="CG1850" s="1"/>
      <c r="CH1850" s="1"/>
      <c r="CI1850" s="1"/>
      <c r="CJ1850" s="1"/>
      <c r="CK1850" s="1"/>
      <c r="CL1850" s="1"/>
      <c r="CM1850" s="1"/>
      <c r="CN1850" s="1"/>
      <c r="CO1850" s="1"/>
      <c r="CP1850" s="1"/>
      <c r="CQ1850" s="1"/>
      <c r="CR1850" s="1"/>
      <c r="CS1850" s="1"/>
      <c r="CT1850" s="1"/>
      <c r="CU1850" s="1"/>
      <c r="CV1850" s="1"/>
      <c r="CW1850" s="1"/>
      <c r="CX1850" s="1"/>
      <c r="CY1850" s="1"/>
      <c r="CZ1850" s="1"/>
      <c r="DA1850" s="1"/>
      <c r="DB1850" s="1"/>
      <c r="DC1850" s="1"/>
      <c r="DD1850" s="1"/>
      <c r="DE1850" s="1"/>
    </row>
    <row r="1851" spans="1:109" x14ac:dyDescent="0.4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  <c r="BN1851" s="1"/>
      <c r="BO1851" s="1"/>
      <c r="BP1851" s="1"/>
      <c r="BQ1851" s="1"/>
      <c r="BR1851" s="1"/>
      <c r="BS1851" s="1"/>
      <c r="BT1851" s="1"/>
      <c r="BU1851" s="1"/>
      <c r="BV1851" s="1"/>
      <c r="BW1851" s="1"/>
      <c r="BX1851" s="1"/>
      <c r="BY1851" s="1"/>
      <c r="BZ1851" s="1"/>
      <c r="CA1851" s="1"/>
      <c r="CB1851" s="1"/>
      <c r="CC1851" s="1"/>
      <c r="CD1851" s="1"/>
      <c r="CE1851" s="1"/>
      <c r="CF1851" s="1"/>
      <c r="CG1851" s="1"/>
      <c r="CH1851" s="1"/>
      <c r="CI1851" s="1"/>
      <c r="CJ1851" s="1"/>
      <c r="CK1851" s="1"/>
      <c r="CL1851" s="1"/>
      <c r="CM1851" s="1"/>
      <c r="CN1851" s="1"/>
      <c r="CO1851" s="1"/>
      <c r="CP1851" s="1"/>
      <c r="CQ1851" s="1"/>
      <c r="CR1851" s="1"/>
      <c r="CS1851" s="1"/>
      <c r="CT1851" s="1"/>
      <c r="CU1851" s="1"/>
      <c r="CV1851" s="1"/>
      <c r="CW1851" s="1"/>
      <c r="CX1851" s="1"/>
      <c r="CY1851" s="1"/>
      <c r="CZ1851" s="1"/>
      <c r="DA1851" s="1"/>
      <c r="DB1851" s="1"/>
      <c r="DC1851" s="1"/>
      <c r="DD1851" s="1"/>
      <c r="DE1851" s="1"/>
    </row>
    <row r="1852" spans="1:109" x14ac:dyDescent="0.4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  <c r="BN1852" s="1"/>
      <c r="BO1852" s="1"/>
      <c r="BP1852" s="1"/>
      <c r="BQ1852" s="1"/>
      <c r="BR1852" s="1"/>
      <c r="BS1852" s="1"/>
      <c r="BT1852" s="1"/>
      <c r="BU1852" s="1"/>
      <c r="BV1852" s="1"/>
      <c r="BW1852" s="1"/>
      <c r="BX1852" s="1"/>
      <c r="BY1852" s="1"/>
      <c r="BZ1852" s="1"/>
      <c r="CA1852" s="1"/>
      <c r="CB1852" s="1"/>
      <c r="CC1852" s="1"/>
      <c r="CD1852" s="1"/>
      <c r="CE1852" s="1"/>
      <c r="CF1852" s="1"/>
      <c r="CG1852" s="1"/>
      <c r="CH1852" s="1"/>
      <c r="CI1852" s="1"/>
      <c r="CJ1852" s="1"/>
      <c r="CK1852" s="1"/>
      <c r="CL1852" s="1"/>
      <c r="CM1852" s="1"/>
      <c r="CN1852" s="1"/>
      <c r="CO1852" s="1"/>
      <c r="CP1852" s="1"/>
      <c r="CQ1852" s="1"/>
      <c r="CR1852" s="1"/>
      <c r="CS1852" s="1"/>
      <c r="CT1852" s="1"/>
      <c r="CU1852" s="1"/>
      <c r="CV1852" s="1"/>
      <c r="CW1852" s="1"/>
      <c r="CX1852" s="1"/>
      <c r="CY1852" s="1"/>
      <c r="CZ1852" s="1"/>
      <c r="DA1852" s="1"/>
      <c r="DB1852" s="1"/>
      <c r="DC1852" s="1"/>
      <c r="DD1852" s="1"/>
      <c r="DE1852" s="1"/>
    </row>
    <row r="1853" spans="1:109" x14ac:dyDescent="0.4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  <c r="BU1853" s="1"/>
      <c r="BV1853" s="1"/>
      <c r="BW1853" s="1"/>
      <c r="BX1853" s="1"/>
      <c r="BY1853" s="1"/>
      <c r="BZ1853" s="1"/>
      <c r="CA1853" s="1"/>
      <c r="CB1853" s="1"/>
      <c r="CC1853" s="1"/>
      <c r="CD1853" s="1"/>
      <c r="CE1853" s="1"/>
      <c r="CF1853" s="1"/>
      <c r="CG1853" s="1"/>
      <c r="CH1853" s="1"/>
      <c r="CI1853" s="1"/>
      <c r="CJ1853" s="1"/>
      <c r="CK1853" s="1"/>
      <c r="CL1853" s="1"/>
      <c r="CM1853" s="1"/>
      <c r="CN1853" s="1"/>
      <c r="CO1853" s="1"/>
      <c r="CP1853" s="1"/>
      <c r="CQ1853" s="1"/>
      <c r="CR1853" s="1"/>
      <c r="CS1853" s="1"/>
      <c r="CT1853" s="1"/>
      <c r="CU1853" s="1"/>
      <c r="CV1853" s="1"/>
      <c r="CW1853" s="1"/>
      <c r="CX1853" s="1"/>
      <c r="CY1853" s="1"/>
      <c r="CZ1853" s="1"/>
      <c r="DA1853" s="1"/>
      <c r="DB1853" s="1"/>
      <c r="DC1853" s="1"/>
      <c r="DD1853" s="1"/>
      <c r="DE1853" s="1"/>
    </row>
    <row r="1854" spans="1:109" x14ac:dyDescent="0.4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  <c r="BN1854" s="1"/>
      <c r="BO1854" s="1"/>
      <c r="BP1854" s="1"/>
      <c r="BQ1854" s="1"/>
      <c r="BR1854" s="1"/>
      <c r="BS1854" s="1"/>
      <c r="BT1854" s="1"/>
      <c r="BU1854" s="1"/>
      <c r="BV1854" s="1"/>
      <c r="BW1854" s="1"/>
      <c r="BX1854" s="1"/>
      <c r="BY1854" s="1"/>
      <c r="BZ1854" s="1"/>
      <c r="CA1854" s="1"/>
      <c r="CB1854" s="1"/>
      <c r="CC1854" s="1"/>
      <c r="CD1854" s="1"/>
      <c r="CE1854" s="1"/>
      <c r="CF1854" s="1"/>
      <c r="CG1854" s="1"/>
      <c r="CH1854" s="1"/>
      <c r="CI1854" s="1"/>
      <c r="CJ1854" s="1"/>
      <c r="CK1854" s="1"/>
      <c r="CL1854" s="1"/>
      <c r="CM1854" s="1"/>
      <c r="CN1854" s="1"/>
      <c r="CO1854" s="1"/>
      <c r="CP1854" s="1"/>
      <c r="CQ1854" s="1"/>
      <c r="CR1854" s="1"/>
      <c r="CS1854" s="1"/>
      <c r="CT1854" s="1"/>
      <c r="CU1854" s="1"/>
      <c r="CV1854" s="1"/>
      <c r="CW1854" s="1"/>
      <c r="CX1854" s="1"/>
      <c r="CY1854" s="1"/>
      <c r="CZ1854" s="1"/>
      <c r="DA1854" s="1"/>
      <c r="DB1854" s="1"/>
      <c r="DC1854" s="1"/>
      <c r="DD1854" s="1"/>
      <c r="DE1854" s="1"/>
    </row>
    <row r="1855" spans="1:109" x14ac:dyDescent="0.4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  <c r="BN1855" s="1"/>
      <c r="BO1855" s="1"/>
      <c r="BP1855" s="1"/>
      <c r="BQ1855" s="1"/>
      <c r="BR1855" s="1"/>
      <c r="BS1855" s="1"/>
      <c r="BT1855" s="1"/>
      <c r="BU1855" s="1"/>
      <c r="BV1855" s="1"/>
      <c r="BW1855" s="1"/>
      <c r="BX1855" s="1"/>
      <c r="BY1855" s="1"/>
      <c r="BZ1855" s="1"/>
      <c r="CA1855" s="1"/>
      <c r="CB1855" s="1"/>
      <c r="CC1855" s="1"/>
      <c r="CD1855" s="1"/>
      <c r="CE1855" s="1"/>
      <c r="CF1855" s="1"/>
      <c r="CG1855" s="1"/>
      <c r="CH1855" s="1"/>
      <c r="CI1855" s="1"/>
      <c r="CJ1855" s="1"/>
      <c r="CK1855" s="1"/>
      <c r="CL1855" s="1"/>
      <c r="CM1855" s="1"/>
      <c r="CN1855" s="1"/>
      <c r="CO1855" s="1"/>
      <c r="CP1855" s="1"/>
      <c r="CQ1855" s="1"/>
      <c r="CR1855" s="1"/>
      <c r="CS1855" s="1"/>
      <c r="CT1855" s="1"/>
      <c r="CU1855" s="1"/>
      <c r="CV1855" s="1"/>
      <c r="CW1855" s="1"/>
      <c r="CX1855" s="1"/>
      <c r="CY1855" s="1"/>
      <c r="CZ1855" s="1"/>
      <c r="DA1855" s="1"/>
      <c r="DB1855" s="1"/>
      <c r="DC1855" s="1"/>
      <c r="DD1855" s="1"/>
      <c r="DE1855" s="1"/>
    </row>
    <row r="1856" spans="1:109" x14ac:dyDescent="0.4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  <c r="BN1856" s="1"/>
      <c r="BO1856" s="1"/>
      <c r="BP1856" s="1"/>
      <c r="BQ1856" s="1"/>
      <c r="BR1856" s="1"/>
      <c r="BS1856" s="1"/>
      <c r="BT1856" s="1"/>
      <c r="BU1856" s="1"/>
      <c r="BV1856" s="1"/>
      <c r="BW1856" s="1"/>
      <c r="BX1856" s="1"/>
      <c r="BY1856" s="1"/>
      <c r="BZ1856" s="1"/>
      <c r="CA1856" s="1"/>
      <c r="CB1856" s="1"/>
      <c r="CC1856" s="1"/>
      <c r="CD1856" s="1"/>
      <c r="CE1856" s="1"/>
      <c r="CF1856" s="1"/>
      <c r="CG1856" s="1"/>
      <c r="CH1856" s="1"/>
      <c r="CI1856" s="1"/>
      <c r="CJ1856" s="1"/>
      <c r="CK1856" s="1"/>
      <c r="CL1856" s="1"/>
      <c r="CM1856" s="1"/>
      <c r="CN1856" s="1"/>
      <c r="CO1856" s="1"/>
      <c r="CP1856" s="1"/>
      <c r="CQ1856" s="1"/>
      <c r="CR1856" s="1"/>
      <c r="CS1856" s="1"/>
      <c r="CT1856" s="1"/>
      <c r="CU1856" s="1"/>
      <c r="CV1856" s="1"/>
      <c r="CW1856" s="1"/>
      <c r="CX1856" s="1"/>
      <c r="CY1856" s="1"/>
      <c r="CZ1856" s="1"/>
      <c r="DA1856" s="1"/>
      <c r="DB1856" s="1"/>
      <c r="DC1856" s="1"/>
      <c r="DD1856" s="1"/>
      <c r="DE1856" s="1"/>
    </row>
    <row r="1857" spans="1:109" x14ac:dyDescent="0.4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  <c r="BN1857" s="1"/>
      <c r="BO1857" s="1"/>
      <c r="BP1857" s="1"/>
      <c r="BQ1857" s="1"/>
      <c r="BR1857" s="1"/>
      <c r="BS1857" s="1"/>
      <c r="BT1857" s="1"/>
      <c r="BU1857" s="1"/>
      <c r="BV1857" s="1"/>
      <c r="BW1857" s="1"/>
      <c r="BX1857" s="1"/>
      <c r="BY1857" s="1"/>
      <c r="BZ1857" s="1"/>
      <c r="CA1857" s="1"/>
      <c r="CB1857" s="1"/>
      <c r="CC1857" s="1"/>
      <c r="CD1857" s="1"/>
      <c r="CE1857" s="1"/>
      <c r="CF1857" s="1"/>
      <c r="CG1857" s="1"/>
      <c r="CH1857" s="1"/>
      <c r="CI1857" s="1"/>
      <c r="CJ1857" s="1"/>
      <c r="CK1857" s="1"/>
      <c r="CL1857" s="1"/>
      <c r="CM1857" s="1"/>
      <c r="CN1857" s="1"/>
      <c r="CO1857" s="1"/>
      <c r="CP1857" s="1"/>
      <c r="CQ1857" s="1"/>
      <c r="CR1857" s="1"/>
      <c r="CS1857" s="1"/>
      <c r="CT1857" s="1"/>
      <c r="CU1857" s="1"/>
      <c r="CV1857" s="1"/>
      <c r="CW1857" s="1"/>
      <c r="CX1857" s="1"/>
      <c r="CY1857" s="1"/>
      <c r="CZ1857" s="1"/>
      <c r="DA1857" s="1"/>
      <c r="DB1857" s="1"/>
      <c r="DC1857" s="1"/>
      <c r="DD1857" s="1"/>
      <c r="DE1857" s="1"/>
    </row>
    <row r="1858" spans="1:109" x14ac:dyDescent="0.4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  <c r="BN1858" s="1"/>
      <c r="BO1858" s="1"/>
      <c r="BP1858" s="1"/>
      <c r="BQ1858" s="1"/>
      <c r="BR1858" s="1"/>
      <c r="BS1858" s="1"/>
      <c r="BT1858" s="1"/>
      <c r="BU1858" s="1"/>
      <c r="BV1858" s="1"/>
      <c r="BW1858" s="1"/>
      <c r="BX1858" s="1"/>
      <c r="BY1858" s="1"/>
      <c r="BZ1858" s="1"/>
      <c r="CA1858" s="1"/>
      <c r="CB1858" s="1"/>
      <c r="CC1858" s="1"/>
      <c r="CD1858" s="1"/>
      <c r="CE1858" s="1"/>
      <c r="CF1858" s="1"/>
      <c r="CG1858" s="1"/>
      <c r="CH1858" s="1"/>
      <c r="CI1858" s="1"/>
      <c r="CJ1858" s="1"/>
      <c r="CK1858" s="1"/>
      <c r="CL1858" s="1"/>
      <c r="CM1858" s="1"/>
      <c r="CN1858" s="1"/>
      <c r="CO1858" s="1"/>
      <c r="CP1858" s="1"/>
      <c r="CQ1858" s="1"/>
      <c r="CR1858" s="1"/>
      <c r="CS1858" s="1"/>
      <c r="CT1858" s="1"/>
      <c r="CU1858" s="1"/>
      <c r="CV1858" s="1"/>
      <c r="CW1858" s="1"/>
      <c r="CX1858" s="1"/>
      <c r="CY1858" s="1"/>
      <c r="CZ1858" s="1"/>
      <c r="DA1858" s="1"/>
      <c r="DB1858" s="1"/>
      <c r="DC1858" s="1"/>
      <c r="DD1858" s="1"/>
      <c r="DE1858" s="1"/>
    </row>
    <row r="1859" spans="1:109" x14ac:dyDescent="0.4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  <c r="BN1859" s="1"/>
      <c r="BO1859" s="1"/>
      <c r="BP1859" s="1"/>
      <c r="BQ1859" s="1"/>
      <c r="BR1859" s="1"/>
      <c r="BS1859" s="1"/>
      <c r="BT1859" s="1"/>
      <c r="BU1859" s="1"/>
      <c r="BV1859" s="1"/>
      <c r="BW1859" s="1"/>
      <c r="BX1859" s="1"/>
      <c r="BY1859" s="1"/>
      <c r="BZ1859" s="1"/>
      <c r="CA1859" s="1"/>
      <c r="CB1859" s="1"/>
      <c r="CC1859" s="1"/>
      <c r="CD1859" s="1"/>
      <c r="CE1859" s="1"/>
      <c r="CF1859" s="1"/>
      <c r="CG1859" s="1"/>
      <c r="CH1859" s="1"/>
      <c r="CI1859" s="1"/>
      <c r="CJ1859" s="1"/>
      <c r="CK1859" s="1"/>
      <c r="CL1859" s="1"/>
      <c r="CM1859" s="1"/>
      <c r="CN1859" s="1"/>
      <c r="CO1859" s="1"/>
      <c r="CP1859" s="1"/>
      <c r="CQ1859" s="1"/>
      <c r="CR1859" s="1"/>
      <c r="CS1859" s="1"/>
      <c r="CT1859" s="1"/>
      <c r="CU1859" s="1"/>
      <c r="CV1859" s="1"/>
      <c r="CW1859" s="1"/>
      <c r="CX1859" s="1"/>
      <c r="CY1859" s="1"/>
      <c r="CZ1859" s="1"/>
      <c r="DA1859" s="1"/>
      <c r="DB1859" s="1"/>
      <c r="DC1859" s="1"/>
      <c r="DD1859" s="1"/>
      <c r="DE1859" s="1"/>
    </row>
    <row r="1860" spans="1:109" x14ac:dyDescent="0.4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  <c r="BN1860" s="1"/>
      <c r="BO1860" s="1"/>
      <c r="BP1860" s="1"/>
      <c r="BQ1860" s="1"/>
      <c r="BR1860" s="1"/>
      <c r="BS1860" s="1"/>
      <c r="BT1860" s="1"/>
      <c r="BU1860" s="1"/>
      <c r="BV1860" s="1"/>
      <c r="BW1860" s="1"/>
      <c r="BX1860" s="1"/>
      <c r="BY1860" s="1"/>
      <c r="BZ1860" s="1"/>
      <c r="CA1860" s="1"/>
      <c r="CB1860" s="1"/>
      <c r="CC1860" s="1"/>
      <c r="CD1860" s="1"/>
      <c r="CE1860" s="1"/>
      <c r="CF1860" s="1"/>
      <c r="CG1860" s="1"/>
      <c r="CH1860" s="1"/>
      <c r="CI1860" s="1"/>
      <c r="CJ1860" s="1"/>
      <c r="CK1860" s="1"/>
      <c r="CL1860" s="1"/>
      <c r="CM1860" s="1"/>
      <c r="CN1860" s="1"/>
      <c r="CO1860" s="1"/>
      <c r="CP1860" s="1"/>
      <c r="CQ1860" s="1"/>
      <c r="CR1860" s="1"/>
      <c r="CS1860" s="1"/>
      <c r="CT1860" s="1"/>
      <c r="CU1860" s="1"/>
      <c r="CV1860" s="1"/>
      <c r="CW1860" s="1"/>
      <c r="CX1860" s="1"/>
      <c r="CY1860" s="1"/>
      <c r="CZ1860" s="1"/>
      <c r="DA1860" s="1"/>
      <c r="DB1860" s="1"/>
      <c r="DC1860" s="1"/>
      <c r="DD1860" s="1"/>
      <c r="DE1860" s="1"/>
    </row>
    <row r="1861" spans="1:109" x14ac:dyDescent="0.4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  <c r="BN1861" s="1"/>
      <c r="BO1861" s="1"/>
      <c r="BP1861" s="1"/>
      <c r="BQ1861" s="1"/>
      <c r="BR1861" s="1"/>
      <c r="BS1861" s="1"/>
      <c r="BT1861" s="1"/>
      <c r="BU1861" s="1"/>
      <c r="BV1861" s="1"/>
      <c r="BW1861" s="1"/>
      <c r="BX1861" s="1"/>
      <c r="BY1861" s="1"/>
      <c r="BZ1861" s="1"/>
      <c r="CA1861" s="1"/>
      <c r="CB1861" s="1"/>
      <c r="CC1861" s="1"/>
      <c r="CD1861" s="1"/>
      <c r="CE1861" s="1"/>
      <c r="CF1861" s="1"/>
      <c r="CG1861" s="1"/>
      <c r="CH1861" s="1"/>
      <c r="CI1861" s="1"/>
      <c r="CJ1861" s="1"/>
      <c r="CK1861" s="1"/>
      <c r="CL1861" s="1"/>
      <c r="CM1861" s="1"/>
      <c r="CN1861" s="1"/>
      <c r="CO1861" s="1"/>
      <c r="CP1861" s="1"/>
      <c r="CQ1861" s="1"/>
      <c r="CR1861" s="1"/>
      <c r="CS1861" s="1"/>
      <c r="CT1861" s="1"/>
      <c r="CU1861" s="1"/>
      <c r="CV1861" s="1"/>
      <c r="CW1861" s="1"/>
      <c r="CX1861" s="1"/>
      <c r="CY1861" s="1"/>
      <c r="CZ1861" s="1"/>
      <c r="DA1861" s="1"/>
      <c r="DB1861" s="1"/>
      <c r="DC1861" s="1"/>
      <c r="DD1861" s="1"/>
      <c r="DE1861" s="1"/>
    </row>
    <row r="1862" spans="1:109" x14ac:dyDescent="0.4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  <c r="BU1862" s="1"/>
      <c r="BV1862" s="1"/>
      <c r="BW1862" s="1"/>
      <c r="BX1862" s="1"/>
      <c r="BY1862" s="1"/>
      <c r="BZ1862" s="1"/>
      <c r="CA1862" s="1"/>
      <c r="CB1862" s="1"/>
      <c r="CC1862" s="1"/>
      <c r="CD1862" s="1"/>
      <c r="CE1862" s="1"/>
      <c r="CF1862" s="1"/>
      <c r="CG1862" s="1"/>
      <c r="CH1862" s="1"/>
      <c r="CI1862" s="1"/>
      <c r="CJ1862" s="1"/>
      <c r="CK1862" s="1"/>
      <c r="CL1862" s="1"/>
      <c r="CM1862" s="1"/>
      <c r="CN1862" s="1"/>
      <c r="CO1862" s="1"/>
      <c r="CP1862" s="1"/>
      <c r="CQ1862" s="1"/>
      <c r="CR1862" s="1"/>
      <c r="CS1862" s="1"/>
      <c r="CT1862" s="1"/>
      <c r="CU1862" s="1"/>
      <c r="CV1862" s="1"/>
      <c r="CW1862" s="1"/>
      <c r="CX1862" s="1"/>
      <c r="CY1862" s="1"/>
      <c r="CZ1862" s="1"/>
      <c r="DA1862" s="1"/>
      <c r="DB1862" s="1"/>
      <c r="DC1862" s="1"/>
      <c r="DD1862" s="1"/>
      <c r="DE1862" s="1"/>
    </row>
    <row r="1863" spans="1:109" x14ac:dyDescent="0.4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  <c r="BN1863" s="1"/>
      <c r="BO1863" s="1"/>
      <c r="BP1863" s="1"/>
      <c r="BQ1863" s="1"/>
      <c r="BR1863" s="1"/>
      <c r="BS1863" s="1"/>
      <c r="BT1863" s="1"/>
      <c r="BU1863" s="1"/>
      <c r="BV1863" s="1"/>
      <c r="BW1863" s="1"/>
      <c r="BX1863" s="1"/>
      <c r="BY1863" s="1"/>
      <c r="BZ1863" s="1"/>
      <c r="CA1863" s="1"/>
      <c r="CB1863" s="1"/>
      <c r="CC1863" s="1"/>
      <c r="CD1863" s="1"/>
      <c r="CE1863" s="1"/>
      <c r="CF1863" s="1"/>
      <c r="CG1863" s="1"/>
      <c r="CH1863" s="1"/>
      <c r="CI1863" s="1"/>
      <c r="CJ1863" s="1"/>
      <c r="CK1863" s="1"/>
      <c r="CL1863" s="1"/>
      <c r="CM1863" s="1"/>
      <c r="CN1863" s="1"/>
      <c r="CO1863" s="1"/>
      <c r="CP1863" s="1"/>
      <c r="CQ1863" s="1"/>
      <c r="CR1863" s="1"/>
      <c r="CS1863" s="1"/>
      <c r="CT1863" s="1"/>
      <c r="CU1863" s="1"/>
      <c r="CV1863" s="1"/>
      <c r="CW1863" s="1"/>
      <c r="CX1863" s="1"/>
      <c r="CY1863" s="1"/>
      <c r="CZ1863" s="1"/>
      <c r="DA1863" s="1"/>
      <c r="DB1863" s="1"/>
      <c r="DC1863" s="1"/>
      <c r="DD1863" s="1"/>
      <c r="DE1863" s="1"/>
    </row>
    <row r="1864" spans="1:109" x14ac:dyDescent="0.4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  <c r="BN1864" s="1"/>
      <c r="BO1864" s="1"/>
      <c r="BP1864" s="1"/>
      <c r="BQ1864" s="1"/>
      <c r="BR1864" s="1"/>
      <c r="BS1864" s="1"/>
      <c r="BT1864" s="1"/>
      <c r="BU1864" s="1"/>
      <c r="BV1864" s="1"/>
      <c r="BW1864" s="1"/>
      <c r="BX1864" s="1"/>
      <c r="BY1864" s="1"/>
      <c r="BZ1864" s="1"/>
      <c r="CA1864" s="1"/>
      <c r="CB1864" s="1"/>
      <c r="CC1864" s="1"/>
      <c r="CD1864" s="1"/>
      <c r="CE1864" s="1"/>
      <c r="CF1864" s="1"/>
      <c r="CG1864" s="1"/>
      <c r="CH1864" s="1"/>
      <c r="CI1864" s="1"/>
      <c r="CJ1864" s="1"/>
      <c r="CK1864" s="1"/>
      <c r="CL1864" s="1"/>
      <c r="CM1864" s="1"/>
      <c r="CN1864" s="1"/>
      <c r="CO1864" s="1"/>
      <c r="CP1864" s="1"/>
      <c r="CQ1864" s="1"/>
      <c r="CR1864" s="1"/>
      <c r="CS1864" s="1"/>
      <c r="CT1864" s="1"/>
      <c r="CU1864" s="1"/>
      <c r="CV1864" s="1"/>
      <c r="CW1864" s="1"/>
      <c r="CX1864" s="1"/>
      <c r="CY1864" s="1"/>
      <c r="CZ1864" s="1"/>
      <c r="DA1864" s="1"/>
      <c r="DB1864" s="1"/>
      <c r="DC1864" s="1"/>
      <c r="DD1864" s="1"/>
      <c r="DE1864" s="1"/>
    </row>
    <row r="1865" spans="1:109" x14ac:dyDescent="0.4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  <c r="BN1865" s="1"/>
      <c r="BO1865" s="1"/>
      <c r="BP1865" s="1"/>
      <c r="BQ1865" s="1"/>
      <c r="BR1865" s="1"/>
      <c r="BS1865" s="1"/>
      <c r="BT1865" s="1"/>
      <c r="BU1865" s="1"/>
      <c r="BV1865" s="1"/>
      <c r="BW1865" s="1"/>
      <c r="BX1865" s="1"/>
      <c r="BY1865" s="1"/>
      <c r="BZ1865" s="1"/>
      <c r="CA1865" s="1"/>
      <c r="CB1865" s="1"/>
      <c r="CC1865" s="1"/>
      <c r="CD1865" s="1"/>
      <c r="CE1865" s="1"/>
      <c r="CF1865" s="1"/>
      <c r="CG1865" s="1"/>
      <c r="CH1865" s="1"/>
      <c r="CI1865" s="1"/>
      <c r="CJ1865" s="1"/>
      <c r="CK1865" s="1"/>
      <c r="CL1865" s="1"/>
      <c r="CM1865" s="1"/>
      <c r="CN1865" s="1"/>
      <c r="CO1865" s="1"/>
      <c r="CP1865" s="1"/>
      <c r="CQ1865" s="1"/>
      <c r="CR1865" s="1"/>
      <c r="CS1865" s="1"/>
      <c r="CT1865" s="1"/>
      <c r="CU1865" s="1"/>
      <c r="CV1865" s="1"/>
      <c r="CW1865" s="1"/>
      <c r="CX1865" s="1"/>
      <c r="CY1865" s="1"/>
      <c r="CZ1865" s="1"/>
      <c r="DA1865" s="1"/>
      <c r="DB1865" s="1"/>
      <c r="DC1865" s="1"/>
      <c r="DD1865" s="1"/>
      <c r="DE1865" s="1"/>
    </row>
    <row r="1866" spans="1:109" x14ac:dyDescent="0.4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  <c r="BN1866" s="1"/>
      <c r="BO1866" s="1"/>
      <c r="BP1866" s="1"/>
      <c r="BQ1866" s="1"/>
      <c r="BR1866" s="1"/>
      <c r="BS1866" s="1"/>
      <c r="BT1866" s="1"/>
      <c r="BU1866" s="1"/>
      <c r="BV1866" s="1"/>
      <c r="BW1866" s="1"/>
      <c r="BX1866" s="1"/>
      <c r="BY1866" s="1"/>
      <c r="BZ1866" s="1"/>
      <c r="CA1866" s="1"/>
      <c r="CB1866" s="1"/>
      <c r="CC1866" s="1"/>
      <c r="CD1866" s="1"/>
      <c r="CE1866" s="1"/>
      <c r="CF1866" s="1"/>
      <c r="CG1866" s="1"/>
      <c r="CH1866" s="1"/>
      <c r="CI1866" s="1"/>
      <c r="CJ1866" s="1"/>
      <c r="CK1866" s="1"/>
      <c r="CL1866" s="1"/>
      <c r="CM1866" s="1"/>
      <c r="CN1866" s="1"/>
      <c r="CO1866" s="1"/>
      <c r="CP1866" s="1"/>
      <c r="CQ1866" s="1"/>
      <c r="CR1866" s="1"/>
      <c r="CS1866" s="1"/>
      <c r="CT1866" s="1"/>
      <c r="CU1866" s="1"/>
      <c r="CV1866" s="1"/>
      <c r="CW1866" s="1"/>
      <c r="CX1866" s="1"/>
      <c r="CY1866" s="1"/>
      <c r="CZ1866" s="1"/>
      <c r="DA1866" s="1"/>
      <c r="DB1866" s="1"/>
      <c r="DC1866" s="1"/>
      <c r="DD1866" s="1"/>
      <c r="DE1866" s="1"/>
    </row>
    <row r="1867" spans="1:109" x14ac:dyDescent="0.4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  <c r="BN1867" s="1"/>
      <c r="BO1867" s="1"/>
      <c r="BP1867" s="1"/>
      <c r="BQ1867" s="1"/>
      <c r="BR1867" s="1"/>
      <c r="BS1867" s="1"/>
      <c r="BT1867" s="1"/>
      <c r="BU1867" s="1"/>
      <c r="BV1867" s="1"/>
      <c r="BW1867" s="1"/>
      <c r="BX1867" s="1"/>
      <c r="BY1867" s="1"/>
      <c r="BZ1867" s="1"/>
      <c r="CA1867" s="1"/>
      <c r="CB1867" s="1"/>
      <c r="CC1867" s="1"/>
      <c r="CD1867" s="1"/>
      <c r="CE1867" s="1"/>
      <c r="CF1867" s="1"/>
      <c r="CG1867" s="1"/>
      <c r="CH1867" s="1"/>
      <c r="CI1867" s="1"/>
      <c r="CJ1867" s="1"/>
      <c r="CK1867" s="1"/>
      <c r="CL1867" s="1"/>
      <c r="CM1867" s="1"/>
      <c r="CN1867" s="1"/>
      <c r="CO1867" s="1"/>
      <c r="CP1867" s="1"/>
      <c r="CQ1867" s="1"/>
      <c r="CR1867" s="1"/>
      <c r="CS1867" s="1"/>
      <c r="CT1867" s="1"/>
      <c r="CU1867" s="1"/>
      <c r="CV1867" s="1"/>
      <c r="CW1867" s="1"/>
      <c r="CX1867" s="1"/>
      <c r="CY1867" s="1"/>
      <c r="CZ1867" s="1"/>
      <c r="DA1867" s="1"/>
      <c r="DB1867" s="1"/>
      <c r="DC1867" s="1"/>
      <c r="DD1867" s="1"/>
      <c r="DE1867" s="1"/>
    </row>
    <row r="1868" spans="1:109" x14ac:dyDescent="0.4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  <c r="BN1868" s="1"/>
      <c r="BO1868" s="1"/>
      <c r="BP1868" s="1"/>
      <c r="BQ1868" s="1"/>
      <c r="BR1868" s="1"/>
      <c r="BS1868" s="1"/>
      <c r="BT1868" s="1"/>
      <c r="BU1868" s="1"/>
      <c r="BV1868" s="1"/>
      <c r="BW1868" s="1"/>
      <c r="BX1868" s="1"/>
      <c r="BY1868" s="1"/>
      <c r="BZ1868" s="1"/>
      <c r="CA1868" s="1"/>
      <c r="CB1868" s="1"/>
      <c r="CC1868" s="1"/>
      <c r="CD1868" s="1"/>
      <c r="CE1868" s="1"/>
      <c r="CF1868" s="1"/>
      <c r="CG1868" s="1"/>
      <c r="CH1868" s="1"/>
      <c r="CI1868" s="1"/>
      <c r="CJ1868" s="1"/>
      <c r="CK1868" s="1"/>
      <c r="CL1868" s="1"/>
      <c r="CM1868" s="1"/>
      <c r="CN1868" s="1"/>
      <c r="CO1868" s="1"/>
      <c r="CP1868" s="1"/>
      <c r="CQ1868" s="1"/>
      <c r="CR1868" s="1"/>
      <c r="CS1868" s="1"/>
      <c r="CT1868" s="1"/>
      <c r="CU1868" s="1"/>
      <c r="CV1868" s="1"/>
      <c r="CW1868" s="1"/>
      <c r="CX1868" s="1"/>
      <c r="CY1868" s="1"/>
      <c r="CZ1868" s="1"/>
      <c r="DA1868" s="1"/>
      <c r="DB1868" s="1"/>
      <c r="DC1868" s="1"/>
      <c r="DD1868" s="1"/>
      <c r="DE1868" s="1"/>
    </row>
    <row r="1869" spans="1:109" x14ac:dyDescent="0.4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  <c r="BU1869" s="1"/>
      <c r="BV1869" s="1"/>
      <c r="BW1869" s="1"/>
      <c r="BX1869" s="1"/>
      <c r="BY1869" s="1"/>
      <c r="BZ1869" s="1"/>
      <c r="CA1869" s="1"/>
      <c r="CB1869" s="1"/>
      <c r="CC1869" s="1"/>
      <c r="CD1869" s="1"/>
      <c r="CE1869" s="1"/>
      <c r="CF1869" s="1"/>
      <c r="CG1869" s="1"/>
      <c r="CH1869" s="1"/>
      <c r="CI1869" s="1"/>
      <c r="CJ1869" s="1"/>
      <c r="CK1869" s="1"/>
      <c r="CL1869" s="1"/>
      <c r="CM1869" s="1"/>
      <c r="CN1869" s="1"/>
      <c r="CO1869" s="1"/>
      <c r="CP1869" s="1"/>
      <c r="CQ1869" s="1"/>
      <c r="CR1869" s="1"/>
      <c r="CS1869" s="1"/>
      <c r="CT1869" s="1"/>
      <c r="CU1869" s="1"/>
      <c r="CV1869" s="1"/>
      <c r="CW1869" s="1"/>
      <c r="CX1869" s="1"/>
      <c r="CY1869" s="1"/>
      <c r="CZ1869" s="1"/>
      <c r="DA1869" s="1"/>
      <c r="DB1869" s="1"/>
      <c r="DC1869" s="1"/>
      <c r="DD1869" s="1"/>
      <c r="DE1869" s="1"/>
    </row>
    <row r="1870" spans="1:109" x14ac:dyDescent="0.4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  <c r="BN1870" s="1"/>
      <c r="BO1870" s="1"/>
      <c r="BP1870" s="1"/>
      <c r="BQ1870" s="1"/>
      <c r="BR1870" s="1"/>
      <c r="BS1870" s="1"/>
      <c r="BT1870" s="1"/>
      <c r="BU1870" s="1"/>
      <c r="BV1870" s="1"/>
      <c r="BW1870" s="1"/>
      <c r="BX1870" s="1"/>
      <c r="BY1870" s="1"/>
      <c r="BZ1870" s="1"/>
      <c r="CA1870" s="1"/>
      <c r="CB1870" s="1"/>
      <c r="CC1870" s="1"/>
      <c r="CD1870" s="1"/>
      <c r="CE1870" s="1"/>
      <c r="CF1870" s="1"/>
      <c r="CG1870" s="1"/>
      <c r="CH1870" s="1"/>
      <c r="CI1870" s="1"/>
      <c r="CJ1870" s="1"/>
      <c r="CK1870" s="1"/>
      <c r="CL1870" s="1"/>
      <c r="CM1870" s="1"/>
      <c r="CN1870" s="1"/>
      <c r="CO1870" s="1"/>
      <c r="CP1870" s="1"/>
      <c r="CQ1870" s="1"/>
      <c r="CR1870" s="1"/>
      <c r="CS1870" s="1"/>
      <c r="CT1870" s="1"/>
      <c r="CU1870" s="1"/>
      <c r="CV1870" s="1"/>
      <c r="CW1870" s="1"/>
      <c r="CX1870" s="1"/>
      <c r="CY1870" s="1"/>
      <c r="CZ1870" s="1"/>
      <c r="DA1870" s="1"/>
      <c r="DB1870" s="1"/>
      <c r="DC1870" s="1"/>
      <c r="DD1870" s="1"/>
      <c r="DE1870" s="1"/>
    </row>
    <row r="1871" spans="1:109" x14ac:dyDescent="0.4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  <c r="BN1871" s="1"/>
      <c r="BO1871" s="1"/>
      <c r="BP1871" s="1"/>
      <c r="BQ1871" s="1"/>
      <c r="BR1871" s="1"/>
      <c r="BS1871" s="1"/>
      <c r="BT1871" s="1"/>
      <c r="BU1871" s="1"/>
      <c r="BV1871" s="1"/>
      <c r="BW1871" s="1"/>
      <c r="BX1871" s="1"/>
      <c r="BY1871" s="1"/>
      <c r="BZ1871" s="1"/>
      <c r="CA1871" s="1"/>
      <c r="CB1871" s="1"/>
      <c r="CC1871" s="1"/>
      <c r="CD1871" s="1"/>
      <c r="CE1871" s="1"/>
      <c r="CF1871" s="1"/>
      <c r="CG1871" s="1"/>
      <c r="CH1871" s="1"/>
      <c r="CI1871" s="1"/>
      <c r="CJ1871" s="1"/>
      <c r="CK1871" s="1"/>
      <c r="CL1871" s="1"/>
      <c r="CM1871" s="1"/>
      <c r="CN1871" s="1"/>
      <c r="CO1871" s="1"/>
      <c r="CP1871" s="1"/>
      <c r="CQ1871" s="1"/>
      <c r="CR1871" s="1"/>
      <c r="CS1871" s="1"/>
      <c r="CT1871" s="1"/>
      <c r="CU1871" s="1"/>
      <c r="CV1871" s="1"/>
      <c r="CW1871" s="1"/>
      <c r="CX1871" s="1"/>
      <c r="CY1871" s="1"/>
      <c r="CZ1871" s="1"/>
      <c r="DA1871" s="1"/>
      <c r="DB1871" s="1"/>
      <c r="DC1871" s="1"/>
      <c r="DD1871" s="1"/>
      <c r="DE1871" s="1"/>
    </row>
    <row r="1872" spans="1:109" x14ac:dyDescent="0.4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  <c r="BN1872" s="1"/>
      <c r="BO1872" s="1"/>
      <c r="BP1872" s="1"/>
      <c r="BQ1872" s="1"/>
      <c r="BR1872" s="1"/>
      <c r="BS1872" s="1"/>
      <c r="BT1872" s="1"/>
      <c r="BU1872" s="1"/>
      <c r="BV1872" s="1"/>
      <c r="BW1872" s="1"/>
      <c r="BX1872" s="1"/>
      <c r="BY1872" s="1"/>
      <c r="BZ1872" s="1"/>
      <c r="CA1872" s="1"/>
      <c r="CB1872" s="1"/>
      <c r="CC1872" s="1"/>
      <c r="CD1872" s="1"/>
      <c r="CE1872" s="1"/>
      <c r="CF1872" s="1"/>
      <c r="CG1872" s="1"/>
      <c r="CH1872" s="1"/>
      <c r="CI1872" s="1"/>
      <c r="CJ1872" s="1"/>
      <c r="CK1872" s="1"/>
      <c r="CL1872" s="1"/>
      <c r="CM1872" s="1"/>
      <c r="CN1872" s="1"/>
      <c r="CO1872" s="1"/>
      <c r="CP1872" s="1"/>
      <c r="CQ1872" s="1"/>
      <c r="CR1872" s="1"/>
      <c r="CS1872" s="1"/>
      <c r="CT1872" s="1"/>
      <c r="CU1872" s="1"/>
      <c r="CV1872" s="1"/>
      <c r="CW1872" s="1"/>
      <c r="CX1872" s="1"/>
      <c r="CY1872" s="1"/>
      <c r="CZ1872" s="1"/>
      <c r="DA1872" s="1"/>
      <c r="DB1872" s="1"/>
      <c r="DC1872" s="1"/>
      <c r="DD1872" s="1"/>
      <c r="DE1872" s="1"/>
    </row>
    <row r="1873" spans="1:109" x14ac:dyDescent="0.4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  <c r="BU1873" s="1"/>
      <c r="BV1873" s="1"/>
      <c r="BW1873" s="1"/>
      <c r="BX1873" s="1"/>
      <c r="BY1873" s="1"/>
      <c r="BZ1873" s="1"/>
      <c r="CA1873" s="1"/>
      <c r="CB1873" s="1"/>
      <c r="CC1873" s="1"/>
      <c r="CD1873" s="1"/>
      <c r="CE1873" s="1"/>
      <c r="CF1873" s="1"/>
      <c r="CG1873" s="1"/>
      <c r="CH1873" s="1"/>
      <c r="CI1873" s="1"/>
      <c r="CJ1873" s="1"/>
      <c r="CK1873" s="1"/>
      <c r="CL1873" s="1"/>
      <c r="CM1873" s="1"/>
      <c r="CN1873" s="1"/>
      <c r="CO1873" s="1"/>
      <c r="CP1873" s="1"/>
      <c r="CQ1873" s="1"/>
      <c r="CR1873" s="1"/>
      <c r="CS1873" s="1"/>
      <c r="CT1873" s="1"/>
      <c r="CU1873" s="1"/>
      <c r="CV1873" s="1"/>
      <c r="CW1873" s="1"/>
      <c r="CX1873" s="1"/>
      <c r="CY1873" s="1"/>
      <c r="CZ1873" s="1"/>
      <c r="DA1873" s="1"/>
      <c r="DB1873" s="1"/>
      <c r="DC1873" s="1"/>
      <c r="DD1873" s="1"/>
      <c r="DE1873" s="1"/>
    </row>
    <row r="1874" spans="1:109" x14ac:dyDescent="0.4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  <c r="BN1874" s="1"/>
      <c r="BO1874" s="1"/>
      <c r="BP1874" s="1"/>
      <c r="BQ1874" s="1"/>
      <c r="BR1874" s="1"/>
      <c r="BS1874" s="1"/>
      <c r="BT1874" s="1"/>
      <c r="BU1874" s="1"/>
      <c r="BV1874" s="1"/>
      <c r="BW1874" s="1"/>
      <c r="BX1874" s="1"/>
      <c r="BY1874" s="1"/>
      <c r="BZ1874" s="1"/>
      <c r="CA1874" s="1"/>
      <c r="CB1874" s="1"/>
      <c r="CC1874" s="1"/>
      <c r="CD1874" s="1"/>
      <c r="CE1874" s="1"/>
      <c r="CF1874" s="1"/>
      <c r="CG1874" s="1"/>
      <c r="CH1874" s="1"/>
      <c r="CI1874" s="1"/>
      <c r="CJ1874" s="1"/>
      <c r="CK1874" s="1"/>
      <c r="CL1874" s="1"/>
      <c r="CM1874" s="1"/>
      <c r="CN1874" s="1"/>
      <c r="CO1874" s="1"/>
      <c r="CP1874" s="1"/>
      <c r="CQ1874" s="1"/>
      <c r="CR1874" s="1"/>
      <c r="CS1874" s="1"/>
      <c r="CT1874" s="1"/>
      <c r="CU1874" s="1"/>
      <c r="CV1874" s="1"/>
      <c r="CW1874" s="1"/>
      <c r="CX1874" s="1"/>
      <c r="CY1874" s="1"/>
      <c r="CZ1874" s="1"/>
      <c r="DA1874" s="1"/>
      <c r="DB1874" s="1"/>
      <c r="DC1874" s="1"/>
      <c r="DD1874" s="1"/>
      <c r="DE1874" s="1"/>
    </row>
    <row r="1875" spans="1:109" x14ac:dyDescent="0.4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  <c r="BU1875" s="1"/>
      <c r="BV1875" s="1"/>
      <c r="BW1875" s="1"/>
      <c r="BX1875" s="1"/>
      <c r="BY1875" s="1"/>
      <c r="BZ1875" s="1"/>
      <c r="CA1875" s="1"/>
      <c r="CB1875" s="1"/>
      <c r="CC1875" s="1"/>
      <c r="CD1875" s="1"/>
      <c r="CE1875" s="1"/>
      <c r="CF1875" s="1"/>
      <c r="CG1875" s="1"/>
      <c r="CH1875" s="1"/>
      <c r="CI1875" s="1"/>
      <c r="CJ1875" s="1"/>
      <c r="CK1875" s="1"/>
      <c r="CL1875" s="1"/>
      <c r="CM1875" s="1"/>
      <c r="CN1875" s="1"/>
      <c r="CO1875" s="1"/>
      <c r="CP1875" s="1"/>
      <c r="CQ1875" s="1"/>
      <c r="CR1875" s="1"/>
      <c r="CS1875" s="1"/>
      <c r="CT1875" s="1"/>
      <c r="CU1875" s="1"/>
      <c r="CV1875" s="1"/>
      <c r="CW1875" s="1"/>
      <c r="CX1875" s="1"/>
      <c r="CY1875" s="1"/>
      <c r="CZ1875" s="1"/>
      <c r="DA1875" s="1"/>
      <c r="DB1875" s="1"/>
      <c r="DC1875" s="1"/>
      <c r="DD1875" s="1"/>
      <c r="DE1875" s="1"/>
    </row>
    <row r="1876" spans="1:109" x14ac:dyDescent="0.4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  <c r="BN1876" s="1"/>
      <c r="BO1876" s="1"/>
      <c r="BP1876" s="1"/>
      <c r="BQ1876" s="1"/>
      <c r="BR1876" s="1"/>
      <c r="BS1876" s="1"/>
      <c r="BT1876" s="1"/>
      <c r="BU1876" s="1"/>
      <c r="BV1876" s="1"/>
      <c r="BW1876" s="1"/>
      <c r="BX1876" s="1"/>
      <c r="BY1876" s="1"/>
      <c r="BZ1876" s="1"/>
      <c r="CA1876" s="1"/>
      <c r="CB1876" s="1"/>
      <c r="CC1876" s="1"/>
      <c r="CD1876" s="1"/>
      <c r="CE1876" s="1"/>
      <c r="CF1876" s="1"/>
      <c r="CG1876" s="1"/>
      <c r="CH1876" s="1"/>
      <c r="CI1876" s="1"/>
      <c r="CJ1876" s="1"/>
      <c r="CK1876" s="1"/>
      <c r="CL1876" s="1"/>
      <c r="CM1876" s="1"/>
      <c r="CN1876" s="1"/>
      <c r="CO1876" s="1"/>
      <c r="CP1876" s="1"/>
      <c r="CQ1876" s="1"/>
      <c r="CR1876" s="1"/>
      <c r="CS1876" s="1"/>
      <c r="CT1876" s="1"/>
      <c r="CU1876" s="1"/>
      <c r="CV1876" s="1"/>
      <c r="CW1876" s="1"/>
      <c r="CX1876" s="1"/>
      <c r="CY1876" s="1"/>
      <c r="CZ1876" s="1"/>
      <c r="DA1876" s="1"/>
      <c r="DB1876" s="1"/>
      <c r="DC1876" s="1"/>
      <c r="DD1876" s="1"/>
      <c r="DE1876" s="1"/>
    </row>
    <row r="1877" spans="1:109" x14ac:dyDescent="0.4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  <c r="BN1877" s="1"/>
      <c r="BO1877" s="1"/>
      <c r="BP1877" s="1"/>
      <c r="BQ1877" s="1"/>
      <c r="BR1877" s="1"/>
      <c r="BS1877" s="1"/>
      <c r="BT1877" s="1"/>
      <c r="BU1877" s="1"/>
      <c r="BV1877" s="1"/>
      <c r="BW1877" s="1"/>
      <c r="BX1877" s="1"/>
      <c r="BY1877" s="1"/>
      <c r="BZ1877" s="1"/>
      <c r="CA1877" s="1"/>
      <c r="CB1877" s="1"/>
      <c r="CC1877" s="1"/>
      <c r="CD1877" s="1"/>
      <c r="CE1877" s="1"/>
      <c r="CF1877" s="1"/>
      <c r="CG1877" s="1"/>
      <c r="CH1877" s="1"/>
      <c r="CI1877" s="1"/>
      <c r="CJ1877" s="1"/>
      <c r="CK1877" s="1"/>
      <c r="CL1877" s="1"/>
      <c r="CM1877" s="1"/>
      <c r="CN1877" s="1"/>
      <c r="CO1877" s="1"/>
      <c r="CP1877" s="1"/>
      <c r="CQ1877" s="1"/>
      <c r="CR1877" s="1"/>
      <c r="CS1877" s="1"/>
      <c r="CT1877" s="1"/>
      <c r="CU1877" s="1"/>
      <c r="CV1877" s="1"/>
      <c r="CW1877" s="1"/>
      <c r="CX1877" s="1"/>
      <c r="CY1877" s="1"/>
      <c r="CZ1877" s="1"/>
      <c r="DA1877" s="1"/>
      <c r="DB1877" s="1"/>
      <c r="DC1877" s="1"/>
      <c r="DD1877" s="1"/>
      <c r="DE1877" s="1"/>
    </row>
    <row r="1878" spans="1:109" x14ac:dyDescent="0.4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  <c r="BN1878" s="1"/>
      <c r="BO1878" s="1"/>
      <c r="BP1878" s="1"/>
      <c r="BQ1878" s="1"/>
      <c r="BR1878" s="1"/>
      <c r="BS1878" s="1"/>
      <c r="BT1878" s="1"/>
      <c r="BU1878" s="1"/>
      <c r="BV1878" s="1"/>
      <c r="BW1878" s="1"/>
      <c r="BX1878" s="1"/>
      <c r="BY1878" s="1"/>
      <c r="BZ1878" s="1"/>
      <c r="CA1878" s="1"/>
      <c r="CB1878" s="1"/>
      <c r="CC1878" s="1"/>
      <c r="CD1878" s="1"/>
      <c r="CE1878" s="1"/>
      <c r="CF1878" s="1"/>
      <c r="CG1878" s="1"/>
      <c r="CH1878" s="1"/>
      <c r="CI1878" s="1"/>
      <c r="CJ1878" s="1"/>
      <c r="CK1878" s="1"/>
      <c r="CL1878" s="1"/>
      <c r="CM1878" s="1"/>
      <c r="CN1878" s="1"/>
      <c r="CO1878" s="1"/>
      <c r="CP1878" s="1"/>
      <c r="CQ1878" s="1"/>
      <c r="CR1878" s="1"/>
      <c r="CS1878" s="1"/>
      <c r="CT1878" s="1"/>
      <c r="CU1878" s="1"/>
      <c r="CV1878" s="1"/>
      <c r="CW1878" s="1"/>
      <c r="CX1878" s="1"/>
      <c r="CY1878" s="1"/>
      <c r="CZ1878" s="1"/>
      <c r="DA1878" s="1"/>
      <c r="DB1878" s="1"/>
      <c r="DC1878" s="1"/>
      <c r="DD1878" s="1"/>
      <c r="DE1878" s="1"/>
    </row>
    <row r="1879" spans="1:109" x14ac:dyDescent="0.4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  <c r="BN1879" s="1"/>
      <c r="BO1879" s="1"/>
      <c r="BP1879" s="1"/>
      <c r="BQ1879" s="1"/>
      <c r="BR1879" s="1"/>
      <c r="BS1879" s="1"/>
      <c r="BT1879" s="1"/>
      <c r="BU1879" s="1"/>
      <c r="BV1879" s="1"/>
      <c r="BW1879" s="1"/>
      <c r="BX1879" s="1"/>
      <c r="BY1879" s="1"/>
      <c r="BZ1879" s="1"/>
      <c r="CA1879" s="1"/>
      <c r="CB1879" s="1"/>
      <c r="CC1879" s="1"/>
      <c r="CD1879" s="1"/>
      <c r="CE1879" s="1"/>
      <c r="CF1879" s="1"/>
      <c r="CG1879" s="1"/>
      <c r="CH1879" s="1"/>
      <c r="CI1879" s="1"/>
      <c r="CJ1879" s="1"/>
      <c r="CK1879" s="1"/>
      <c r="CL1879" s="1"/>
      <c r="CM1879" s="1"/>
      <c r="CN1879" s="1"/>
      <c r="CO1879" s="1"/>
      <c r="CP1879" s="1"/>
      <c r="CQ1879" s="1"/>
      <c r="CR1879" s="1"/>
      <c r="CS1879" s="1"/>
      <c r="CT1879" s="1"/>
      <c r="CU1879" s="1"/>
      <c r="CV1879" s="1"/>
      <c r="CW1879" s="1"/>
      <c r="CX1879" s="1"/>
      <c r="CY1879" s="1"/>
      <c r="CZ1879" s="1"/>
      <c r="DA1879" s="1"/>
      <c r="DB1879" s="1"/>
      <c r="DC1879" s="1"/>
      <c r="DD1879" s="1"/>
      <c r="DE1879" s="1"/>
    </row>
    <row r="1880" spans="1:109" x14ac:dyDescent="0.4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  <c r="BN1880" s="1"/>
      <c r="BO1880" s="1"/>
      <c r="BP1880" s="1"/>
      <c r="BQ1880" s="1"/>
      <c r="BR1880" s="1"/>
      <c r="BS1880" s="1"/>
      <c r="BT1880" s="1"/>
      <c r="BU1880" s="1"/>
      <c r="BV1880" s="1"/>
      <c r="BW1880" s="1"/>
      <c r="BX1880" s="1"/>
      <c r="BY1880" s="1"/>
      <c r="BZ1880" s="1"/>
      <c r="CA1880" s="1"/>
      <c r="CB1880" s="1"/>
      <c r="CC1880" s="1"/>
      <c r="CD1880" s="1"/>
      <c r="CE1880" s="1"/>
      <c r="CF1880" s="1"/>
      <c r="CG1880" s="1"/>
      <c r="CH1880" s="1"/>
      <c r="CI1880" s="1"/>
      <c r="CJ1880" s="1"/>
      <c r="CK1880" s="1"/>
      <c r="CL1880" s="1"/>
      <c r="CM1880" s="1"/>
      <c r="CN1880" s="1"/>
      <c r="CO1880" s="1"/>
      <c r="CP1880" s="1"/>
      <c r="CQ1880" s="1"/>
      <c r="CR1880" s="1"/>
      <c r="CS1880" s="1"/>
      <c r="CT1880" s="1"/>
      <c r="CU1880" s="1"/>
      <c r="CV1880" s="1"/>
      <c r="CW1880" s="1"/>
      <c r="CX1880" s="1"/>
      <c r="CY1880" s="1"/>
      <c r="CZ1880" s="1"/>
      <c r="DA1880" s="1"/>
      <c r="DB1880" s="1"/>
      <c r="DC1880" s="1"/>
      <c r="DD1880" s="1"/>
      <c r="DE1880" s="1"/>
    </row>
    <row r="1881" spans="1:109" x14ac:dyDescent="0.4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  <c r="BN1881" s="1"/>
      <c r="BO1881" s="1"/>
      <c r="BP1881" s="1"/>
      <c r="BQ1881" s="1"/>
      <c r="BR1881" s="1"/>
      <c r="BS1881" s="1"/>
      <c r="BT1881" s="1"/>
      <c r="BU1881" s="1"/>
      <c r="BV1881" s="1"/>
      <c r="BW1881" s="1"/>
      <c r="BX1881" s="1"/>
      <c r="BY1881" s="1"/>
      <c r="BZ1881" s="1"/>
      <c r="CA1881" s="1"/>
      <c r="CB1881" s="1"/>
      <c r="CC1881" s="1"/>
      <c r="CD1881" s="1"/>
      <c r="CE1881" s="1"/>
      <c r="CF1881" s="1"/>
      <c r="CG1881" s="1"/>
      <c r="CH1881" s="1"/>
      <c r="CI1881" s="1"/>
      <c r="CJ1881" s="1"/>
      <c r="CK1881" s="1"/>
      <c r="CL1881" s="1"/>
      <c r="CM1881" s="1"/>
      <c r="CN1881" s="1"/>
      <c r="CO1881" s="1"/>
      <c r="CP1881" s="1"/>
      <c r="CQ1881" s="1"/>
      <c r="CR1881" s="1"/>
      <c r="CS1881" s="1"/>
      <c r="CT1881" s="1"/>
      <c r="CU1881" s="1"/>
      <c r="CV1881" s="1"/>
      <c r="CW1881" s="1"/>
      <c r="CX1881" s="1"/>
      <c r="CY1881" s="1"/>
      <c r="CZ1881" s="1"/>
      <c r="DA1881" s="1"/>
      <c r="DB1881" s="1"/>
      <c r="DC1881" s="1"/>
      <c r="DD1881" s="1"/>
      <c r="DE1881" s="1"/>
    </row>
    <row r="1882" spans="1:109" x14ac:dyDescent="0.4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  <c r="BL1882" s="1"/>
      <c r="BM1882" s="1"/>
      <c r="BN1882" s="1"/>
      <c r="BO1882" s="1"/>
      <c r="BP1882" s="1"/>
      <c r="BQ1882" s="1"/>
      <c r="BR1882" s="1"/>
      <c r="BS1882" s="1"/>
      <c r="BT1882" s="1"/>
      <c r="BU1882" s="1"/>
      <c r="BV1882" s="1"/>
      <c r="BW1882" s="1"/>
      <c r="BX1882" s="1"/>
      <c r="BY1882" s="1"/>
      <c r="BZ1882" s="1"/>
      <c r="CA1882" s="1"/>
      <c r="CB1882" s="1"/>
      <c r="CC1882" s="1"/>
      <c r="CD1882" s="1"/>
      <c r="CE1882" s="1"/>
      <c r="CF1882" s="1"/>
      <c r="CG1882" s="1"/>
      <c r="CH1882" s="1"/>
      <c r="CI1882" s="1"/>
      <c r="CJ1882" s="1"/>
      <c r="CK1882" s="1"/>
      <c r="CL1882" s="1"/>
      <c r="CM1882" s="1"/>
      <c r="CN1882" s="1"/>
      <c r="CO1882" s="1"/>
      <c r="CP1882" s="1"/>
      <c r="CQ1882" s="1"/>
      <c r="CR1882" s="1"/>
      <c r="CS1882" s="1"/>
      <c r="CT1882" s="1"/>
      <c r="CU1882" s="1"/>
      <c r="CV1882" s="1"/>
      <c r="CW1882" s="1"/>
      <c r="CX1882" s="1"/>
      <c r="CY1882" s="1"/>
      <c r="CZ1882" s="1"/>
      <c r="DA1882" s="1"/>
      <c r="DB1882" s="1"/>
      <c r="DC1882" s="1"/>
      <c r="DD1882" s="1"/>
      <c r="DE1882" s="1"/>
    </row>
    <row r="1883" spans="1:109" x14ac:dyDescent="0.4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  <c r="BN1883" s="1"/>
      <c r="BO1883" s="1"/>
      <c r="BP1883" s="1"/>
      <c r="BQ1883" s="1"/>
      <c r="BR1883" s="1"/>
      <c r="BS1883" s="1"/>
      <c r="BT1883" s="1"/>
      <c r="BU1883" s="1"/>
      <c r="BV1883" s="1"/>
      <c r="BW1883" s="1"/>
      <c r="BX1883" s="1"/>
      <c r="BY1883" s="1"/>
      <c r="BZ1883" s="1"/>
      <c r="CA1883" s="1"/>
      <c r="CB1883" s="1"/>
      <c r="CC1883" s="1"/>
      <c r="CD1883" s="1"/>
      <c r="CE1883" s="1"/>
      <c r="CF1883" s="1"/>
      <c r="CG1883" s="1"/>
      <c r="CH1883" s="1"/>
      <c r="CI1883" s="1"/>
      <c r="CJ1883" s="1"/>
      <c r="CK1883" s="1"/>
      <c r="CL1883" s="1"/>
      <c r="CM1883" s="1"/>
      <c r="CN1883" s="1"/>
      <c r="CO1883" s="1"/>
      <c r="CP1883" s="1"/>
      <c r="CQ1883" s="1"/>
      <c r="CR1883" s="1"/>
      <c r="CS1883" s="1"/>
      <c r="CT1883" s="1"/>
      <c r="CU1883" s="1"/>
      <c r="CV1883" s="1"/>
      <c r="CW1883" s="1"/>
      <c r="CX1883" s="1"/>
      <c r="CY1883" s="1"/>
      <c r="CZ1883" s="1"/>
      <c r="DA1883" s="1"/>
      <c r="DB1883" s="1"/>
      <c r="DC1883" s="1"/>
      <c r="DD1883" s="1"/>
      <c r="DE1883" s="1"/>
    </row>
    <row r="1884" spans="1:109" x14ac:dyDescent="0.4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  <c r="BN1884" s="1"/>
      <c r="BO1884" s="1"/>
      <c r="BP1884" s="1"/>
      <c r="BQ1884" s="1"/>
      <c r="BR1884" s="1"/>
      <c r="BS1884" s="1"/>
      <c r="BT1884" s="1"/>
      <c r="BU1884" s="1"/>
      <c r="BV1884" s="1"/>
      <c r="BW1884" s="1"/>
      <c r="BX1884" s="1"/>
      <c r="BY1884" s="1"/>
      <c r="BZ1884" s="1"/>
      <c r="CA1884" s="1"/>
      <c r="CB1884" s="1"/>
      <c r="CC1884" s="1"/>
      <c r="CD1884" s="1"/>
      <c r="CE1884" s="1"/>
      <c r="CF1884" s="1"/>
      <c r="CG1884" s="1"/>
      <c r="CH1884" s="1"/>
      <c r="CI1884" s="1"/>
      <c r="CJ1884" s="1"/>
      <c r="CK1884" s="1"/>
      <c r="CL1884" s="1"/>
      <c r="CM1884" s="1"/>
      <c r="CN1884" s="1"/>
      <c r="CO1884" s="1"/>
      <c r="CP1884" s="1"/>
      <c r="CQ1884" s="1"/>
      <c r="CR1884" s="1"/>
      <c r="CS1884" s="1"/>
      <c r="CT1884" s="1"/>
      <c r="CU1884" s="1"/>
      <c r="CV1884" s="1"/>
      <c r="CW1884" s="1"/>
      <c r="CX1884" s="1"/>
      <c r="CY1884" s="1"/>
      <c r="CZ1884" s="1"/>
      <c r="DA1884" s="1"/>
      <c r="DB1884" s="1"/>
      <c r="DC1884" s="1"/>
      <c r="DD1884" s="1"/>
      <c r="DE1884" s="1"/>
    </row>
    <row r="1885" spans="1:109" x14ac:dyDescent="0.4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  <c r="CE1885" s="1"/>
      <c r="CF1885" s="1"/>
      <c r="CG1885" s="1"/>
      <c r="CH1885" s="1"/>
      <c r="CI1885" s="1"/>
      <c r="CJ1885" s="1"/>
      <c r="CK1885" s="1"/>
      <c r="CL1885" s="1"/>
      <c r="CM1885" s="1"/>
      <c r="CN1885" s="1"/>
      <c r="CO1885" s="1"/>
      <c r="CP1885" s="1"/>
      <c r="CQ1885" s="1"/>
      <c r="CR1885" s="1"/>
      <c r="CS1885" s="1"/>
      <c r="CT1885" s="1"/>
      <c r="CU1885" s="1"/>
      <c r="CV1885" s="1"/>
      <c r="CW1885" s="1"/>
      <c r="CX1885" s="1"/>
      <c r="CY1885" s="1"/>
      <c r="CZ1885" s="1"/>
      <c r="DA1885" s="1"/>
      <c r="DB1885" s="1"/>
      <c r="DC1885" s="1"/>
      <c r="DD1885" s="1"/>
      <c r="DE1885" s="1"/>
    </row>
    <row r="1886" spans="1:109" x14ac:dyDescent="0.4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  <c r="BN1886" s="1"/>
      <c r="BO1886" s="1"/>
      <c r="BP1886" s="1"/>
      <c r="BQ1886" s="1"/>
      <c r="BR1886" s="1"/>
      <c r="BS1886" s="1"/>
      <c r="BT1886" s="1"/>
      <c r="BU1886" s="1"/>
      <c r="BV1886" s="1"/>
      <c r="BW1886" s="1"/>
      <c r="BX1886" s="1"/>
      <c r="BY1886" s="1"/>
      <c r="BZ1886" s="1"/>
      <c r="CA1886" s="1"/>
      <c r="CB1886" s="1"/>
      <c r="CC1886" s="1"/>
      <c r="CD1886" s="1"/>
      <c r="CE1886" s="1"/>
      <c r="CF1886" s="1"/>
      <c r="CG1886" s="1"/>
      <c r="CH1886" s="1"/>
      <c r="CI1886" s="1"/>
      <c r="CJ1886" s="1"/>
      <c r="CK1886" s="1"/>
      <c r="CL1886" s="1"/>
      <c r="CM1886" s="1"/>
      <c r="CN1886" s="1"/>
      <c r="CO1886" s="1"/>
      <c r="CP1886" s="1"/>
      <c r="CQ1886" s="1"/>
      <c r="CR1886" s="1"/>
      <c r="CS1886" s="1"/>
      <c r="CT1886" s="1"/>
      <c r="CU1886" s="1"/>
      <c r="CV1886" s="1"/>
      <c r="CW1886" s="1"/>
      <c r="CX1886" s="1"/>
      <c r="CY1886" s="1"/>
      <c r="CZ1886" s="1"/>
      <c r="DA1886" s="1"/>
      <c r="DB1886" s="1"/>
      <c r="DC1886" s="1"/>
      <c r="DD1886" s="1"/>
      <c r="DE1886" s="1"/>
    </row>
    <row r="1887" spans="1:109" x14ac:dyDescent="0.4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  <c r="BN1887" s="1"/>
      <c r="BO1887" s="1"/>
      <c r="BP1887" s="1"/>
      <c r="BQ1887" s="1"/>
      <c r="BR1887" s="1"/>
      <c r="BS1887" s="1"/>
      <c r="BT1887" s="1"/>
      <c r="BU1887" s="1"/>
      <c r="BV1887" s="1"/>
      <c r="BW1887" s="1"/>
      <c r="BX1887" s="1"/>
      <c r="BY1887" s="1"/>
      <c r="BZ1887" s="1"/>
      <c r="CA1887" s="1"/>
      <c r="CB1887" s="1"/>
      <c r="CC1887" s="1"/>
      <c r="CD1887" s="1"/>
      <c r="CE1887" s="1"/>
      <c r="CF1887" s="1"/>
      <c r="CG1887" s="1"/>
      <c r="CH1887" s="1"/>
      <c r="CI1887" s="1"/>
      <c r="CJ1887" s="1"/>
      <c r="CK1887" s="1"/>
      <c r="CL1887" s="1"/>
      <c r="CM1887" s="1"/>
      <c r="CN1887" s="1"/>
      <c r="CO1887" s="1"/>
      <c r="CP1887" s="1"/>
      <c r="CQ1887" s="1"/>
      <c r="CR1887" s="1"/>
      <c r="CS1887" s="1"/>
      <c r="CT1887" s="1"/>
      <c r="CU1887" s="1"/>
      <c r="CV1887" s="1"/>
      <c r="CW1887" s="1"/>
      <c r="CX1887" s="1"/>
      <c r="CY1887" s="1"/>
      <c r="CZ1887" s="1"/>
      <c r="DA1887" s="1"/>
      <c r="DB1887" s="1"/>
      <c r="DC1887" s="1"/>
      <c r="DD1887" s="1"/>
      <c r="DE1887" s="1"/>
    </row>
    <row r="1888" spans="1:109" x14ac:dyDescent="0.4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  <c r="BN1888" s="1"/>
      <c r="BO1888" s="1"/>
      <c r="BP1888" s="1"/>
      <c r="BQ1888" s="1"/>
      <c r="BR1888" s="1"/>
      <c r="BS1888" s="1"/>
      <c r="BT1888" s="1"/>
      <c r="BU1888" s="1"/>
      <c r="BV1888" s="1"/>
      <c r="BW1888" s="1"/>
      <c r="BX1888" s="1"/>
      <c r="BY1888" s="1"/>
      <c r="BZ1888" s="1"/>
      <c r="CA1888" s="1"/>
      <c r="CB1888" s="1"/>
      <c r="CC1888" s="1"/>
      <c r="CD1888" s="1"/>
      <c r="CE1888" s="1"/>
      <c r="CF1888" s="1"/>
      <c r="CG1888" s="1"/>
      <c r="CH1888" s="1"/>
      <c r="CI1888" s="1"/>
      <c r="CJ1888" s="1"/>
      <c r="CK1888" s="1"/>
      <c r="CL1888" s="1"/>
      <c r="CM1888" s="1"/>
      <c r="CN1888" s="1"/>
      <c r="CO1888" s="1"/>
      <c r="CP1888" s="1"/>
      <c r="CQ1888" s="1"/>
      <c r="CR1888" s="1"/>
      <c r="CS1888" s="1"/>
      <c r="CT1888" s="1"/>
      <c r="CU1888" s="1"/>
      <c r="CV1888" s="1"/>
      <c r="CW1888" s="1"/>
      <c r="CX1888" s="1"/>
      <c r="CY1888" s="1"/>
      <c r="CZ1888" s="1"/>
      <c r="DA1888" s="1"/>
      <c r="DB1888" s="1"/>
      <c r="DC1888" s="1"/>
      <c r="DD1888" s="1"/>
      <c r="DE1888" s="1"/>
    </row>
    <row r="1889" spans="1:109" x14ac:dyDescent="0.4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  <c r="BN1889" s="1"/>
      <c r="BO1889" s="1"/>
      <c r="BP1889" s="1"/>
      <c r="BQ1889" s="1"/>
      <c r="BR1889" s="1"/>
      <c r="BS1889" s="1"/>
      <c r="BT1889" s="1"/>
      <c r="BU1889" s="1"/>
      <c r="BV1889" s="1"/>
      <c r="BW1889" s="1"/>
      <c r="BX1889" s="1"/>
      <c r="BY1889" s="1"/>
      <c r="BZ1889" s="1"/>
      <c r="CA1889" s="1"/>
      <c r="CB1889" s="1"/>
      <c r="CC1889" s="1"/>
      <c r="CD1889" s="1"/>
      <c r="CE1889" s="1"/>
      <c r="CF1889" s="1"/>
      <c r="CG1889" s="1"/>
      <c r="CH1889" s="1"/>
      <c r="CI1889" s="1"/>
      <c r="CJ1889" s="1"/>
      <c r="CK1889" s="1"/>
      <c r="CL1889" s="1"/>
      <c r="CM1889" s="1"/>
      <c r="CN1889" s="1"/>
      <c r="CO1889" s="1"/>
      <c r="CP1889" s="1"/>
      <c r="CQ1889" s="1"/>
      <c r="CR1889" s="1"/>
      <c r="CS1889" s="1"/>
      <c r="CT1889" s="1"/>
      <c r="CU1889" s="1"/>
      <c r="CV1889" s="1"/>
      <c r="CW1889" s="1"/>
      <c r="CX1889" s="1"/>
      <c r="CY1889" s="1"/>
      <c r="CZ1889" s="1"/>
      <c r="DA1889" s="1"/>
      <c r="DB1889" s="1"/>
      <c r="DC1889" s="1"/>
      <c r="DD1889" s="1"/>
      <c r="DE1889" s="1"/>
    </row>
    <row r="1890" spans="1:109" x14ac:dyDescent="0.4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  <c r="BN1890" s="1"/>
      <c r="BO1890" s="1"/>
      <c r="BP1890" s="1"/>
      <c r="BQ1890" s="1"/>
      <c r="BR1890" s="1"/>
      <c r="BS1890" s="1"/>
      <c r="BT1890" s="1"/>
      <c r="BU1890" s="1"/>
      <c r="BV1890" s="1"/>
      <c r="BW1890" s="1"/>
      <c r="BX1890" s="1"/>
      <c r="BY1890" s="1"/>
      <c r="BZ1890" s="1"/>
      <c r="CA1890" s="1"/>
      <c r="CB1890" s="1"/>
      <c r="CC1890" s="1"/>
      <c r="CD1890" s="1"/>
      <c r="CE1890" s="1"/>
      <c r="CF1890" s="1"/>
      <c r="CG1890" s="1"/>
      <c r="CH1890" s="1"/>
      <c r="CI1890" s="1"/>
      <c r="CJ1890" s="1"/>
      <c r="CK1890" s="1"/>
      <c r="CL1890" s="1"/>
      <c r="CM1890" s="1"/>
      <c r="CN1890" s="1"/>
      <c r="CO1890" s="1"/>
      <c r="CP1890" s="1"/>
      <c r="CQ1890" s="1"/>
      <c r="CR1890" s="1"/>
      <c r="CS1890" s="1"/>
      <c r="CT1890" s="1"/>
      <c r="CU1890" s="1"/>
      <c r="CV1890" s="1"/>
      <c r="CW1890" s="1"/>
      <c r="CX1890" s="1"/>
      <c r="CY1890" s="1"/>
      <c r="CZ1890" s="1"/>
      <c r="DA1890" s="1"/>
      <c r="DB1890" s="1"/>
      <c r="DC1890" s="1"/>
      <c r="DD1890" s="1"/>
      <c r="DE1890" s="1"/>
    </row>
    <row r="1891" spans="1:109" x14ac:dyDescent="0.4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  <c r="BN1891" s="1"/>
      <c r="BO1891" s="1"/>
      <c r="BP1891" s="1"/>
      <c r="BQ1891" s="1"/>
      <c r="BR1891" s="1"/>
      <c r="BS1891" s="1"/>
      <c r="BT1891" s="1"/>
      <c r="BU1891" s="1"/>
      <c r="BV1891" s="1"/>
      <c r="BW1891" s="1"/>
      <c r="BX1891" s="1"/>
      <c r="BY1891" s="1"/>
      <c r="BZ1891" s="1"/>
      <c r="CA1891" s="1"/>
      <c r="CB1891" s="1"/>
      <c r="CC1891" s="1"/>
      <c r="CD1891" s="1"/>
      <c r="CE1891" s="1"/>
      <c r="CF1891" s="1"/>
      <c r="CG1891" s="1"/>
      <c r="CH1891" s="1"/>
      <c r="CI1891" s="1"/>
      <c r="CJ1891" s="1"/>
      <c r="CK1891" s="1"/>
      <c r="CL1891" s="1"/>
      <c r="CM1891" s="1"/>
      <c r="CN1891" s="1"/>
      <c r="CO1891" s="1"/>
      <c r="CP1891" s="1"/>
      <c r="CQ1891" s="1"/>
      <c r="CR1891" s="1"/>
      <c r="CS1891" s="1"/>
      <c r="CT1891" s="1"/>
      <c r="CU1891" s="1"/>
      <c r="CV1891" s="1"/>
      <c r="CW1891" s="1"/>
      <c r="CX1891" s="1"/>
      <c r="CY1891" s="1"/>
      <c r="CZ1891" s="1"/>
      <c r="DA1891" s="1"/>
      <c r="DB1891" s="1"/>
      <c r="DC1891" s="1"/>
      <c r="DD1891" s="1"/>
      <c r="DE1891" s="1"/>
    </row>
    <row r="1892" spans="1:109" x14ac:dyDescent="0.4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  <c r="BN1892" s="1"/>
      <c r="BO1892" s="1"/>
      <c r="BP1892" s="1"/>
      <c r="BQ1892" s="1"/>
      <c r="BR1892" s="1"/>
      <c r="BS1892" s="1"/>
      <c r="BT1892" s="1"/>
      <c r="BU1892" s="1"/>
      <c r="BV1892" s="1"/>
      <c r="BW1892" s="1"/>
      <c r="BX1892" s="1"/>
      <c r="BY1892" s="1"/>
      <c r="BZ1892" s="1"/>
      <c r="CA1892" s="1"/>
      <c r="CB1892" s="1"/>
      <c r="CC1892" s="1"/>
      <c r="CD1892" s="1"/>
      <c r="CE1892" s="1"/>
      <c r="CF1892" s="1"/>
      <c r="CG1892" s="1"/>
      <c r="CH1892" s="1"/>
      <c r="CI1892" s="1"/>
      <c r="CJ1892" s="1"/>
      <c r="CK1892" s="1"/>
      <c r="CL1892" s="1"/>
      <c r="CM1892" s="1"/>
      <c r="CN1892" s="1"/>
      <c r="CO1892" s="1"/>
      <c r="CP1892" s="1"/>
      <c r="CQ1892" s="1"/>
      <c r="CR1892" s="1"/>
      <c r="CS1892" s="1"/>
      <c r="CT1892" s="1"/>
      <c r="CU1892" s="1"/>
      <c r="CV1892" s="1"/>
      <c r="CW1892" s="1"/>
      <c r="CX1892" s="1"/>
      <c r="CY1892" s="1"/>
      <c r="CZ1892" s="1"/>
      <c r="DA1892" s="1"/>
      <c r="DB1892" s="1"/>
      <c r="DC1892" s="1"/>
      <c r="DD1892" s="1"/>
      <c r="DE1892" s="1"/>
    </row>
    <row r="1893" spans="1:109" x14ac:dyDescent="0.4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  <c r="BN1893" s="1"/>
      <c r="BO1893" s="1"/>
      <c r="BP1893" s="1"/>
      <c r="BQ1893" s="1"/>
      <c r="BR1893" s="1"/>
      <c r="BS1893" s="1"/>
      <c r="BT1893" s="1"/>
      <c r="BU1893" s="1"/>
      <c r="BV1893" s="1"/>
      <c r="BW1893" s="1"/>
      <c r="BX1893" s="1"/>
      <c r="BY1893" s="1"/>
      <c r="BZ1893" s="1"/>
      <c r="CA1893" s="1"/>
      <c r="CB1893" s="1"/>
      <c r="CC1893" s="1"/>
      <c r="CD1893" s="1"/>
      <c r="CE1893" s="1"/>
      <c r="CF1893" s="1"/>
      <c r="CG1893" s="1"/>
      <c r="CH1893" s="1"/>
      <c r="CI1893" s="1"/>
      <c r="CJ1893" s="1"/>
      <c r="CK1893" s="1"/>
      <c r="CL1893" s="1"/>
      <c r="CM1893" s="1"/>
      <c r="CN1893" s="1"/>
      <c r="CO1893" s="1"/>
      <c r="CP1893" s="1"/>
      <c r="CQ1893" s="1"/>
      <c r="CR1893" s="1"/>
      <c r="CS1893" s="1"/>
      <c r="CT1893" s="1"/>
      <c r="CU1893" s="1"/>
      <c r="CV1893" s="1"/>
      <c r="CW1893" s="1"/>
      <c r="CX1893" s="1"/>
      <c r="CY1893" s="1"/>
      <c r="CZ1893" s="1"/>
      <c r="DA1893" s="1"/>
      <c r="DB1893" s="1"/>
      <c r="DC1893" s="1"/>
      <c r="DD1893" s="1"/>
      <c r="DE1893" s="1"/>
    </row>
    <row r="1894" spans="1:109" x14ac:dyDescent="0.4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  <c r="BN1894" s="1"/>
      <c r="BO1894" s="1"/>
      <c r="BP1894" s="1"/>
      <c r="BQ1894" s="1"/>
      <c r="BR1894" s="1"/>
      <c r="BS1894" s="1"/>
      <c r="BT1894" s="1"/>
      <c r="BU1894" s="1"/>
      <c r="BV1894" s="1"/>
      <c r="BW1894" s="1"/>
      <c r="BX1894" s="1"/>
      <c r="BY1894" s="1"/>
      <c r="BZ1894" s="1"/>
      <c r="CA1894" s="1"/>
      <c r="CB1894" s="1"/>
      <c r="CC1894" s="1"/>
      <c r="CD1894" s="1"/>
      <c r="CE1894" s="1"/>
      <c r="CF1894" s="1"/>
      <c r="CG1894" s="1"/>
      <c r="CH1894" s="1"/>
      <c r="CI1894" s="1"/>
      <c r="CJ1894" s="1"/>
      <c r="CK1894" s="1"/>
      <c r="CL1894" s="1"/>
      <c r="CM1894" s="1"/>
      <c r="CN1894" s="1"/>
      <c r="CO1894" s="1"/>
      <c r="CP1894" s="1"/>
      <c r="CQ1894" s="1"/>
      <c r="CR1894" s="1"/>
      <c r="CS1894" s="1"/>
      <c r="CT1894" s="1"/>
      <c r="CU1894" s="1"/>
      <c r="CV1894" s="1"/>
      <c r="CW1894" s="1"/>
      <c r="CX1894" s="1"/>
      <c r="CY1894" s="1"/>
      <c r="CZ1894" s="1"/>
      <c r="DA1894" s="1"/>
      <c r="DB1894" s="1"/>
      <c r="DC1894" s="1"/>
      <c r="DD1894" s="1"/>
      <c r="DE1894" s="1"/>
    </row>
    <row r="1895" spans="1:109" x14ac:dyDescent="0.4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  <c r="BN1895" s="1"/>
      <c r="BO1895" s="1"/>
      <c r="BP1895" s="1"/>
      <c r="BQ1895" s="1"/>
      <c r="BR1895" s="1"/>
      <c r="BS1895" s="1"/>
      <c r="BT1895" s="1"/>
      <c r="BU1895" s="1"/>
      <c r="BV1895" s="1"/>
      <c r="BW1895" s="1"/>
      <c r="BX1895" s="1"/>
      <c r="BY1895" s="1"/>
      <c r="BZ1895" s="1"/>
      <c r="CA1895" s="1"/>
      <c r="CB1895" s="1"/>
      <c r="CC1895" s="1"/>
      <c r="CD1895" s="1"/>
      <c r="CE1895" s="1"/>
      <c r="CF1895" s="1"/>
      <c r="CG1895" s="1"/>
      <c r="CH1895" s="1"/>
      <c r="CI1895" s="1"/>
      <c r="CJ1895" s="1"/>
      <c r="CK1895" s="1"/>
      <c r="CL1895" s="1"/>
      <c r="CM1895" s="1"/>
      <c r="CN1895" s="1"/>
      <c r="CO1895" s="1"/>
      <c r="CP1895" s="1"/>
      <c r="CQ1895" s="1"/>
      <c r="CR1895" s="1"/>
      <c r="CS1895" s="1"/>
      <c r="CT1895" s="1"/>
      <c r="CU1895" s="1"/>
      <c r="CV1895" s="1"/>
      <c r="CW1895" s="1"/>
      <c r="CX1895" s="1"/>
      <c r="CY1895" s="1"/>
      <c r="CZ1895" s="1"/>
      <c r="DA1895" s="1"/>
      <c r="DB1895" s="1"/>
      <c r="DC1895" s="1"/>
      <c r="DD1895" s="1"/>
      <c r="DE1895" s="1"/>
    </row>
    <row r="1896" spans="1:109" x14ac:dyDescent="0.4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  <c r="BN1896" s="1"/>
      <c r="BO1896" s="1"/>
      <c r="BP1896" s="1"/>
      <c r="BQ1896" s="1"/>
      <c r="BR1896" s="1"/>
      <c r="BS1896" s="1"/>
      <c r="BT1896" s="1"/>
      <c r="BU1896" s="1"/>
      <c r="BV1896" s="1"/>
      <c r="BW1896" s="1"/>
      <c r="BX1896" s="1"/>
      <c r="BY1896" s="1"/>
      <c r="BZ1896" s="1"/>
      <c r="CA1896" s="1"/>
      <c r="CB1896" s="1"/>
      <c r="CC1896" s="1"/>
      <c r="CD1896" s="1"/>
      <c r="CE1896" s="1"/>
      <c r="CF1896" s="1"/>
      <c r="CG1896" s="1"/>
      <c r="CH1896" s="1"/>
      <c r="CI1896" s="1"/>
      <c r="CJ1896" s="1"/>
      <c r="CK1896" s="1"/>
      <c r="CL1896" s="1"/>
      <c r="CM1896" s="1"/>
      <c r="CN1896" s="1"/>
      <c r="CO1896" s="1"/>
      <c r="CP1896" s="1"/>
      <c r="CQ1896" s="1"/>
      <c r="CR1896" s="1"/>
      <c r="CS1896" s="1"/>
      <c r="CT1896" s="1"/>
      <c r="CU1896" s="1"/>
      <c r="CV1896" s="1"/>
      <c r="CW1896" s="1"/>
      <c r="CX1896" s="1"/>
      <c r="CY1896" s="1"/>
      <c r="CZ1896" s="1"/>
      <c r="DA1896" s="1"/>
      <c r="DB1896" s="1"/>
      <c r="DC1896" s="1"/>
      <c r="DD1896" s="1"/>
      <c r="DE1896" s="1"/>
    </row>
    <row r="1897" spans="1:109" x14ac:dyDescent="0.4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  <c r="BO1897" s="1"/>
      <c r="BP1897" s="1"/>
      <c r="BQ1897" s="1"/>
      <c r="BR1897" s="1"/>
      <c r="BS1897" s="1"/>
      <c r="BT1897" s="1"/>
      <c r="BU1897" s="1"/>
      <c r="BV1897" s="1"/>
      <c r="BW1897" s="1"/>
      <c r="BX1897" s="1"/>
      <c r="BY1897" s="1"/>
      <c r="BZ1897" s="1"/>
      <c r="CA1897" s="1"/>
      <c r="CB1897" s="1"/>
      <c r="CC1897" s="1"/>
      <c r="CD1897" s="1"/>
      <c r="CE1897" s="1"/>
      <c r="CF1897" s="1"/>
      <c r="CG1897" s="1"/>
      <c r="CH1897" s="1"/>
      <c r="CI1897" s="1"/>
      <c r="CJ1897" s="1"/>
      <c r="CK1897" s="1"/>
      <c r="CL1897" s="1"/>
      <c r="CM1897" s="1"/>
      <c r="CN1897" s="1"/>
      <c r="CO1897" s="1"/>
      <c r="CP1897" s="1"/>
      <c r="CQ1897" s="1"/>
      <c r="CR1897" s="1"/>
      <c r="CS1897" s="1"/>
      <c r="CT1897" s="1"/>
      <c r="CU1897" s="1"/>
      <c r="CV1897" s="1"/>
      <c r="CW1897" s="1"/>
      <c r="CX1897" s="1"/>
      <c r="CY1897" s="1"/>
      <c r="CZ1897" s="1"/>
      <c r="DA1897" s="1"/>
      <c r="DB1897" s="1"/>
      <c r="DC1897" s="1"/>
      <c r="DD1897" s="1"/>
      <c r="DE1897" s="1"/>
    </row>
    <row r="1898" spans="1:109" x14ac:dyDescent="0.4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  <c r="BN1898" s="1"/>
      <c r="BO1898" s="1"/>
      <c r="BP1898" s="1"/>
      <c r="BQ1898" s="1"/>
      <c r="BR1898" s="1"/>
      <c r="BS1898" s="1"/>
      <c r="BT1898" s="1"/>
      <c r="BU1898" s="1"/>
      <c r="BV1898" s="1"/>
      <c r="BW1898" s="1"/>
      <c r="BX1898" s="1"/>
      <c r="BY1898" s="1"/>
      <c r="BZ1898" s="1"/>
      <c r="CA1898" s="1"/>
      <c r="CB1898" s="1"/>
      <c r="CC1898" s="1"/>
      <c r="CD1898" s="1"/>
      <c r="CE1898" s="1"/>
      <c r="CF1898" s="1"/>
      <c r="CG1898" s="1"/>
      <c r="CH1898" s="1"/>
      <c r="CI1898" s="1"/>
      <c r="CJ1898" s="1"/>
      <c r="CK1898" s="1"/>
      <c r="CL1898" s="1"/>
      <c r="CM1898" s="1"/>
      <c r="CN1898" s="1"/>
      <c r="CO1898" s="1"/>
      <c r="CP1898" s="1"/>
      <c r="CQ1898" s="1"/>
      <c r="CR1898" s="1"/>
      <c r="CS1898" s="1"/>
      <c r="CT1898" s="1"/>
      <c r="CU1898" s="1"/>
      <c r="CV1898" s="1"/>
      <c r="CW1898" s="1"/>
      <c r="CX1898" s="1"/>
      <c r="CY1898" s="1"/>
      <c r="CZ1898" s="1"/>
      <c r="DA1898" s="1"/>
      <c r="DB1898" s="1"/>
      <c r="DC1898" s="1"/>
      <c r="DD1898" s="1"/>
      <c r="DE1898" s="1"/>
    </row>
    <row r="1899" spans="1:109" x14ac:dyDescent="0.4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  <c r="BO1899" s="1"/>
      <c r="BP1899" s="1"/>
      <c r="BQ1899" s="1"/>
      <c r="BR1899" s="1"/>
      <c r="BS1899" s="1"/>
      <c r="BT1899" s="1"/>
      <c r="BU1899" s="1"/>
      <c r="BV1899" s="1"/>
      <c r="BW1899" s="1"/>
      <c r="BX1899" s="1"/>
      <c r="BY1899" s="1"/>
      <c r="BZ1899" s="1"/>
      <c r="CA1899" s="1"/>
      <c r="CB1899" s="1"/>
      <c r="CC1899" s="1"/>
      <c r="CD1899" s="1"/>
      <c r="CE1899" s="1"/>
      <c r="CF1899" s="1"/>
      <c r="CG1899" s="1"/>
      <c r="CH1899" s="1"/>
      <c r="CI1899" s="1"/>
      <c r="CJ1899" s="1"/>
      <c r="CK1899" s="1"/>
      <c r="CL1899" s="1"/>
      <c r="CM1899" s="1"/>
      <c r="CN1899" s="1"/>
      <c r="CO1899" s="1"/>
      <c r="CP1899" s="1"/>
      <c r="CQ1899" s="1"/>
      <c r="CR1899" s="1"/>
      <c r="CS1899" s="1"/>
      <c r="CT1899" s="1"/>
      <c r="CU1899" s="1"/>
      <c r="CV1899" s="1"/>
      <c r="CW1899" s="1"/>
      <c r="CX1899" s="1"/>
      <c r="CY1899" s="1"/>
      <c r="CZ1899" s="1"/>
      <c r="DA1899" s="1"/>
      <c r="DB1899" s="1"/>
      <c r="DC1899" s="1"/>
      <c r="DD1899" s="1"/>
      <c r="DE1899" s="1"/>
    </row>
    <row r="1900" spans="1:109" x14ac:dyDescent="0.4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  <c r="BO1900" s="1"/>
      <c r="BP1900" s="1"/>
      <c r="BQ1900" s="1"/>
      <c r="BR1900" s="1"/>
      <c r="BS1900" s="1"/>
      <c r="BT1900" s="1"/>
      <c r="BU1900" s="1"/>
      <c r="BV1900" s="1"/>
      <c r="BW1900" s="1"/>
      <c r="BX1900" s="1"/>
      <c r="BY1900" s="1"/>
      <c r="BZ1900" s="1"/>
      <c r="CA1900" s="1"/>
      <c r="CB1900" s="1"/>
      <c r="CC1900" s="1"/>
      <c r="CD1900" s="1"/>
      <c r="CE1900" s="1"/>
      <c r="CF1900" s="1"/>
      <c r="CG1900" s="1"/>
      <c r="CH1900" s="1"/>
      <c r="CI1900" s="1"/>
      <c r="CJ1900" s="1"/>
      <c r="CK1900" s="1"/>
      <c r="CL1900" s="1"/>
      <c r="CM1900" s="1"/>
      <c r="CN1900" s="1"/>
      <c r="CO1900" s="1"/>
      <c r="CP1900" s="1"/>
      <c r="CQ1900" s="1"/>
      <c r="CR1900" s="1"/>
      <c r="CS1900" s="1"/>
      <c r="CT1900" s="1"/>
      <c r="CU1900" s="1"/>
      <c r="CV1900" s="1"/>
      <c r="CW1900" s="1"/>
      <c r="CX1900" s="1"/>
      <c r="CY1900" s="1"/>
      <c r="CZ1900" s="1"/>
      <c r="DA1900" s="1"/>
      <c r="DB1900" s="1"/>
      <c r="DC1900" s="1"/>
      <c r="DD1900" s="1"/>
      <c r="DE1900" s="1"/>
    </row>
    <row r="1901" spans="1:109" x14ac:dyDescent="0.4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  <c r="BN1901" s="1"/>
      <c r="BO1901" s="1"/>
      <c r="BP1901" s="1"/>
      <c r="BQ1901" s="1"/>
      <c r="BR1901" s="1"/>
      <c r="BS1901" s="1"/>
      <c r="BT1901" s="1"/>
      <c r="BU1901" s="1"/>
      <c r="BV1901" s="1"/>
      <c r="BW1901" s="1"/>
      <c r="BX1901" s="1"/>
      <c r="BY1901" s="1"/>
      <c r="BZ1901" s="1"/>
      <c r="CA1901" s="1"/>
      <c r="CB1901" s="1"/>
      <c r="CC1901" s="1"/>
      <c r="CD1901" s="1"/>
      <c r="CE1901" s="1"/>
      <c r="CF1901" s="1"/>
      <c r="CG1901" s="1"/>
      <c r="CH1901" s="1"/>
      <c r="CI1901" s="1"/>
      <c r="CJ1901" s="1"/>
      <c r="CK1901" s="1"/>
      <c r="CL1901" s="1"/>
      <c r="CM1901" s="1"/>
      <c r="CN1901" s="1"/>
      <c r="CO1901" s="1"/>
      <c r="CP1901" s="1"/>
      <c r="CQ1901" s="1"/>
      <c r="CR1901" s="1"/>
      <c r="CS1901" s="1"/>
      <c r="CT1901" s="1"/>
      <c r="CU1901" s="1"/>
      <c r="CV1901" s="1"/>
      <c r="CW1901" s="1"/>
      <c r="CX1901" s="1"/>
      <c r="CY1901" s="1"/>
      <c r="CZ1901" s="1"/>
      <c r="DA1901" s="1"/>
      <c r="DB1901" s="1"/>
      <c r="DC1901" s="1"/>
      <c r="DD1901" s="1"/>
      <c r="DE1901" s="1"/>
    </row>
    <row r="1902" spans="1:109" x14ac:dyDescent="0.4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  <c r="BN1902" s="1"/>
      <c r="BO1902" s="1"/>
      <c r="BP1902" s="1"/>
      <c r="BQ1902" s="1"/>
      <c r="BR1902" s="1"/>
      <c r="BS1902" s="1"/>
      <c r="BT1902" s="1"/>
      <c r="BU1902" s="1"/>
      <c r="BV1902" s="1"/>
      <c r="BW1902" s="1"/>
      <c r="BX1902" s="1"/>
      <c r="BY1902" s="1"/>
      <c r="BZ1902" s="1"/>
      <c r="CA1902" s="1"/>
      <c r="CB1902" s="1"/>
      <c r="CC1902" s="1"/>
      <c r="CD1902" s="1"/>
      <c r="CE1902" s="1"/>
      <c r="CF1902" s="1"/>
      <c r="CG1902" s="1"/>
      <c r="CH1902" s="1"/>
      <c r="CI1902" s="1"/>
      <c r="CJ1902" s="1"/>
      <c r="CK1902" s="1"/>
      <c r="CL1902" s="1"/>
      <c r="CM1902" s="1"/>
      <c r="CN1902" s="1"/>
      <c r="CO1902" s="1"/>
      <c r="CP1902" s="1"/>
      <c r="CQ1902" s="1"/>
      <c r="CR1902" s="1"/>
      <c r="CS1902" s="1"/>
      <c r="CT1902" s="1"/>
      <c r="CU1902" s="1"/>
      <c r="CV1902" s="1"/>
      <c r="CW1902" s="1"/>
      <c r="CX1902" s="1"/>
      <c r="CY1902" s="1"/>
      <c r="CZ1902" s="1"/>
      <c r="DA1902" s="1"/>
      <c r="DB1902" s="1"/>
      <c r="DC1902" s="1"/>
      <c r="DD1902" s="1"/>
      <c r="DE1902" s="1"/>
    </row>
    <row r="1903" spans="1:109" x14ac:dyDescent="0.4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  <c r="BN1903" s="1"/>
      <c r="BO1903" s="1"/>
      <c r="BP1903" s="1"/>
      <c r="BQ1903" s="1"/>
      <c r="BR1903" s="1"/>
      <c r="BS1903" s="1"/>
      <c r="BT1903" s="1"/>
      <c r="BU1903" s="1"/>
      <c r="BV1903" s="1"/>
      <c r="BW1903" s="1"/>
      <c r="BX1903" s="1"/>
      <c r="BY1903" s="1"/>
      <c r="BZ1903" s="1"/>
      <c r="CA1903" s="1"/>
      <c r="CB1903" s="1"/>
      <c r="CC1903" s="1"/>
      <c r="CD1903" s="1"/>
      <c r="CE1903" s="1"/>
      <c r="CF1903" s="1"/>
      <c r="CG1903" s="1"/>
      <c r="CH1903" s="1"/>
      <c r="CI1903" s="1"/>
      <c r="CJ1903" s="1"/>
      <c r="CK1903" s="1"/>
      <c r="CL1903" s="1"/>
      <c r="CM1903" s="1"/>
      <c r="CN1903" s="1"/>
      <c r="CO1903" s="1"/>
      <c r="CP1903" s="1"/>
      <c r="CQ1903" s="1"/>
      <c r="CR1903" s="1"/>
      <c r="CS1903" s="1"/>
      <c r="CT1903" s="1"/>
      <c r="CU1903" s="1"/>
      <c r="CV1903" s="1"/>
      <c r="CW1903" s="1"/>
      <c r="CX1903" s="1"/>
      <c r="CY1903" s="1"/>
      <c r="CZ1903" s="1"/>
      <c r="DA1903" s="1"/>
      <c r="DB1903" s="1"/>
      <c r="DC1903" s="1"/>
      <c r="DD1903" s="1"/>
      <c r="DE1903" s="1"/>
    </row>
    <row r="1904" spans="1:109" x14ac:dyDescent="0.4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  <c r="BO1904" s="1"/>
      <c r="BP1904" s="1"/>
      <c r="BQ1904" s="1"/>
      <c r="BR1904" s="1"/>
      <c r="BS1904" s="1"/>
      <c r="BT1904" s="1"/>
      <c r="BU1904" s="1"/>
      <c r="BV1904" s="1"/>
      <c r="BW1904" s="1"/>
      <c r="BX1904" s="1"/>
      <c r="BY1904" s="1"/>
      <c r="BZ1904" s="1"/>
      <c r="CA1904" s="1"/>
      <c r="CB1904" s="1"/>
      <c r="CC1904" s="1"/>
      <c r="CD1904" s="1"/>
      <c r="CE1904" s="1"/>
      <c r="CF1904" s="1"/>
      <c r="CG1904" s="1"/>
      <c r="CH1904" s="1"/>
      <c r="CI1904" s="1"/>
      <c r="CJ1904" s="1"/>
      <c r="CK1904" s="1"/>
      <c r="CL1904" s="1"/>
      <c r="CM1904" s="1"/>
      <c r="CN1904" s="1"/>
      <c r="CO1904" s="1"/>
      <c r="CP1904" s="1"/>
      <c r="CQ1904" s="1"/>
      <c r="CR1904" s="1"/>
      <c r="CS1904" s="1"/>
      <c r="CT1904" s="1"/>
      <c r="CU1904" s="1"/>
      <c r="CV1904" s="1"/>
      <c r="CW1904" s="1"/>
      <c r="CX1904" s="1"/>
      <c r="CY1904" s="1"/>
      <c r="CZ1904" s="1"/>
      <c r="DA1904" s="1"/>
      <c r="DB1904" s="1"/>
      <c r="DC1904" s="1"/>
      <c r="DD1904" s="1"/>
      <c r="DE1904" s="1"/>
    </row>
    <row r="1905" spans="1:109" x14ac:dyDescent="0.4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  <c r="BN1905" s="1"/>
      <c r="BO1905" s="1"/>
      <c r="BP1905" s="1"/>
      <c r="BQ1905" s="1"/>
      <c r="BR1905" s="1"/>
      <c r="BS1905" s="1"/>
      <c r="BT1905" s="1"/>
      <c r="BU1905" s="1"/>
      <c r="BV1905" s="1"/>
      <c r="BW1905" s="1"/>
      <c r="BX1905" s="1"/>
      <c r="BY1905" s="1"/>
      <c r="BZ1905" s="1"/>
      <c r="CA1905" s="1"/>
      <c r="CB1905" s="1"/>
      <c r="CC1905" s="1"/>
      <c r="CD1905" s="1"/>
      <c r="CE1905" s="1"/>
      <c r="CF1905" s="1"/>
      <c r="CG1905" s="1"/>
      <c r="CH1905" s="1"/>
      <c r="CI1905" s="1"/>
      <c r="CJ1905" s="1"/>
      <c r="CK1905" s="1"/>
      <c r="CL1905" s="1"/>
      <c r="CM1905" s="1"/>
      <c r="CN1905" s="1"/>
      <c r="CO1905" s="1"/>
      <c r="CP1905" s="1"/>
      <c r="CQ1905" s="1"/>
      <c r="CR1905" s="1"/>
      <c r="CS1905" s="1"/>
      <c r="CT1905" s="1"/>
      <c r="CU1905" s="1"/>
      <c r="CV1905" s="1"/>
      <c r="CW1905" s="1"/>
      <c r="CX1905" s="1"/>
      <c r="CY1905" s="1"/>
      <c r="CZ1905" s="1"/>
      <c r="DA1905" s="1"/>
      <c r="DB1905" s="1"/>
      <c r="DC1905" s="1"/>
      <c r="DD1905" s="1"/>
      <c r="DE1905" s="1"/>
    </row>
    <row r="1906" spans="1:109" x14ac:dyDescent="0.4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  <c r="BN1906" s="1"/>
      <c r="BO1906" s="1"/>
      <c r="BP1906" s="1"/>
      <c r="BQ1906" s="1"/>
      <c r="BR1906" s="1"/>
      <c r="BS1906" s="1"/>
      <c r="BT1906" s="1"/>
      <c r="BU1906" s="1"/>
      <c r="BV1906" s="1"/>
      <c r="BW1906" s="1"/>
      <c r="BX1906" s="1"/>
      <c r="BY1906" s="1"/>
      <c r="BZ1906" s="1"/>
      <c r="CA1906" s="1"/>
      <c r="CB1906" s="1"/>
      <c r="CC1906" s="1"/>
      <c r="CD1906" s="1"/>
      <c r="CE1906" s="1"/>
      <c r="CF1906" s="1"/>
      <c r="CG1906" s="1"/>
      <c r="CH1906" s="1"/>
      <c r="CI1906" s="1"/>
      <c r="CJ1906" s="1"/>
      <c r="CK1906" s="1"/>
      <c r="CL1906" s="1"/>
      <c r="CM1906" s="1"/>
      <c r="CN1906" s="1"/>
      <c r="CO1906" s="1"/>
      <c r="CP1906" s="1"/>
      <c r="CQ1906" s="1"/>
      <c r="CR1906" s="1"/>
      <c r="CS1906" s="1"/>
      <c r="CT1906" s="1"/>
      <c r="CU1906" s="1"/>
      <c r="CV1906" s="1"/>
      <c r="CW1906" s="1"/>
      <c r="CX1906" s="1"/>
      <c r="CY1906" s="1"/>
      <c r="CZ1906" s="1"/>
      <c r="DA1906" s="1"/>
      <c r="DB1906" s="1"/>
      <c r="DC1906" s="1"/>
      <c r="DD1906" s="1"/>
      <c r="DE1906" s="1"/>
    </row>
    <row r="1907" spans="1:109" x14ac:dyDescent="0.4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  <c r="BO1907" s="1"/>
      <c r="BP1907" s="1"/>
      <c r="BQ1907" s="1"/>
      <c r="BR1907" s="1"/>
      <c r="BS1907" s="1"/>
      <c r="BT1907" s="1"/>
      <c r="BU1907" s="1"/>
      <c r="BV1907" s="1"/>
      <c r="BW1907" s="1"/>
      <c r="BX1907" s="1"/>
      <c r="BY1907" s="1"/>
      <c r="BZ1907" s="1"/>
      <c r="CA1907" s="1"/>
      <c r="CB1907" s="1"/>
      <c r="CC1907" s="1"/>
      <c r="CD1907" s="1"/>
      <c r="CE1907" s="1"/>
      <c r="CF1907" s="1"/>
      <c r="CG1907" s="1"/>
      <c r="CH1907" s="1"/>
      <c r="CI1907" s="1"/>
      <c r="CJ1907" s="1"/>
      <c r="CK1907" s="1"/>
      <c r="CL1907" s="1"/>
      <c r="CM1907" s="1"/>
      <c r="CN1907" s="1"/>
      <c r="CO1907" s="1"/>
      <c r="CP1907" s="1"/>
      <c r="CQ1907" s="1"/>
      <c r="CR1907" s="1"/>
      <c r="CS1907" s="1"/>
      <c r="CT1907" s="1"/>
      <c r="CU1907" s="1"/>
      <c r="CV1907" s="1"/>
      <c r="CW1907" s="1"/>
      <c r="CX1907" s="1"/>
      <c r="CY1907" s="1"/>
      <c r="CZ1907" s="1"/>
      <c r="DA1907" s="1"/>
      <c r="DB1907" s="1"/>
      <c r="DC1907" s="1"/>
      <c r="DD1907" s="1"/>
      <c r="DE1907" s="1"/>
    </row>
    <row r="1908" spans="1:109" x14ac:dyDescent="0.4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  <c r="BO1908" s="1"/>
      <c r="BP1908" s="1"/>
      <c r="BQ1908" s="1"/>
      <c r="BR1908" s="1"/>
      <c r="BS1908" s="1"/>
      <c r="BT1908" s="1"/>
      <c r="BU1908" s="1"/>
      <c r="BV1908" s="1"/>
      <c r="BW1908" s="1"/>
      <c r="BX1908" s="1"/>
      <c r="BY1908" s="1"/>
      <c r="BZ1908" s="1"/>
      <c r="CA1908" s="1"/>
      <c r="CB1908" s="1"/>
      <c r="CC1908" s="1"/>
      <c r="CD1908" s="1"/>
      <c r="CE1908" s="1"/>
      <c r="CF1908" s="1"/>
      <c r="CG1908" s="1"/>
      <c r="CH1908" s="1"/>
      <c r="CI1908" s="1"/>
      <c r="CJ1908" s="1"/>
      <c r="CK1908" s="1"/>
      <c r="CL1908" s="1"/>
      <c r="CM1908" s="1"/>
      <c r="CN1908" s="1"/>
      <c r="CO1908" s="1"/>
      <c r="CP1908" s="1"/>
      <c r="CQ1908" s="1"/>
      <c r="CR1908" s="1"/>
      <c r="CS1908" s="1"/>
      <c r="CT1908" s="1"/>
      <c r="CU1908" s="1"/>
      <c r="CV1908" s="1"/>
      <c r="CW1908" s="1"/>
      <c r="CX1908" s="1"/>
      <c r="CY1908" s="1"/>
      <c r="CZ1908" s="1"/>
      <c r="DA1908" s="1"/>
      <c r="DB1908" s="1"/>
      <c r="DC1908" s="1"/>
      <c r="DD1908" s="1"/>
      <c r="DE1908" s="1"/>
    </row>
    <row r="1909" spans="1:109" x14ac:dyDescent="0.4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  <c r="BO1909" s="1"/>
      <c r="BP1909" s="1"/>
      <c r="BQ1909" s="1"/>
      <c r="BR1909" s="1"/>
      <c r="BS1909" s="1"/>
      <c r="BT1909" s="1"/>
      <c r="BU1909" s="1"/>
      <c r="BV1909" s="1"/>
      <c r="BW1909" s="1"/>
      <c r="BX1909" s="1"/>
      <c r="BY1909" s="1"/>
      <c r="BZ1909" s="1"/>
      <c r="CA1909" s="1"/>
      <c r="CB1909" s="1"/>
      <c r="CC1909" s="1"/>
      <c r="CD1909" s="1"/>
      <c r="CE1909" s="1"/>
      <c r="CF1909" s="1"/>
      <c r="CG1909" s="1"/>
      <c r="CH1909" s="1"/>
      <c r="CI1909" s="1"/>
      <c r="CJ1909" s="1"/>
      <c r="CK1909" s="1"/>
      <c r="CL1909" s="1"/>
      <c r="CM1909" s="1"/>
      <c r="CN1909" s="1"/>
      <c r="CO1909" s="1"/>
      <c r="CP1909" s="1"/>
      <c r="CQ1909" s="1"/>
      <c r="CR1909" s="1"/>
      <c r="CS1909" s="1"/>
      <c r="CT1909" s="1"/>
      <c r="CU1909" s="1"/>
      <c r="CV1909" s="1"/>
      <c r="CW1909" s="1"/>
      <c r="CX1909" s="1"/>
      <c r="CY1909" s="1"/>
      <c r="CZ1909" s="1"/>
      <c r="DA1909" s="1"/>
      <c r="DB1909" s="1"/>
      <c r="DC1909" s="1"/>
      <c r="DD1909" s="1"/>
      <c r="DE1909" s="1"/>
    </row>
    <row r="1910" spans="1:109" x14ac:dyDescent="0.4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  <c r="BO1910" s="1"/>
      <c r="BP1910" s="1"/>
      <c r="BQ1910" s="1"/>
      <c r="BR1910" s="1"/>
      <c r="BS1910" s="1"/>
      <c r="BT1910" s="1"/>
      <c r="BU1910" s="1"/>
      <c r="BV1910" s="1"/>
      <c r="BW1910" s="1"/>
      <c r="BX1910" s="1"/>
      <c r="BY1910" s="1"/>
      <c r="BZ1910" s="1"/>
      <c r="CA1910" s="1"/>
      <c r="CB1910" s="1"/>
      <c r="CC1910" s="1"/>
      <c r="CD1910" s="1"/>
      <c r="CE1910" s="1"/>
      <c r="CF1910" s="1"/>
      <c r="CG1910" s="1"/>
      <c r="CH1910" s="1"/>
      <c r="CI1910" s="1"/>
      <c r="CJ1910" s="1"/>
      <c r="CK1910" s="1"/>
      <c r="CL1910" s="1"/>
      <c r="CM1910" s="1"/>
      <c r="CN1910" s="1"/>
      <c r="CO1910" s="1"/>
      <c r="CP1910" s="1"/>
      <c r="CQ1910" s="1"/>
      <c r="CR1910" s="1"/>
      <c r="CS1910" s="1"/>
      <c r="CT1910" s="1"/>
      <c r="CU1910" s="1"/>
      <c r="CV1910" s="1"/>
      <c r="CW1910" s="1"/>
      <c r="CX1910" s="1"/>
      <c r="CY1910" s="1"/>
      <c r="CZ1910" s="1"/>
      <c r="DA1910" s="1"/>
      <c r="DB1910" s="1"/>
      <c r="DC1910" s="1"/>
      <c r="DD1910" s="1"/>
      <c r="DE1910" s="1"/>
    </row>
    <row r="1911" spans="1:109" x14ac:dyDescent="0.4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  <c r="BO1911" s="1"/>
      <c r="BP1911" s="1"/>
      <c r="BQ1911" s="1"/>
      <c r="BR1911" s="1"/>
      <c r="BS1911" s="1"/>
      <c r="BT1911" s="1"/>
      <c r="BU1911" s="1"/>
      <c r="BV1911" s="1"/>
      <c r="BW1911" s="1"/>
      <c r="BX1911" s="1"/>
      <c r="BY1911" s="1"/>
      <c r="BZ1911" s="1"/>
      <c r="CA1911" s="1"/>
      <c r="CB1911" s="1"/>
      <c r="CC1911" s="1"/>
      <c r="CD1911" s="1"/>
      <c r="CE1911" s="1"/>
      <c r="CF1911" s="1"/>
      <c r="CG1911" s="1"/>
      <c r="CH1911" s="1"/>
      <c r="CI1911" s="1"/>
      <c r="CJ1911" s="1"/>
      <c r="CK1911" s="1"/>
      <c r="CL1911" s="1"/>
      <c r="CM1911" s="1"/>
      <c r="CN1911" s="1"/>
      <c r="CO1911" s="1"/>
      <c r="CP1911" s="1"/>
      <c r="CQ1911" s="1"/>
      <c r="CR1911" s="1"/>
      <c r="CS1911" s="1"/>
      <c r="CT1911" s="1"/>
      <c r="CU1911" s="1"/>
      <c r="CV1911" s="1"/>
      <c r="CW1911" s="1"/>
      <c r="CX1911" s="1"/>
      <c r="CY1911" s="1"/>
      <c r="CZ1911" s="1"/>
      <c r="DA1911" s="1"/>
      <c r="DB1911" s="1"/>
      <c r="DC1911" s="1"/>
      <c r="DD1911" s="1"/>
      <c r="DE1911" s="1"/>
    </row>
    <row r="1912" spans="1:109" x14ac:dyDescent="0.4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  <c r="BO1912" s="1"/>
      <c r="BP1912" s="1"/>
      <c r="BQ1912" s="1"/>
      <c r="BR1912" s="1"/>
      <c r="BS1912" s="1"/>
      <c r="BT1912" s="1"/>
      <c r="BU1912" s="1"/>
      <c r="BV1912" s="1"/>
      <c r="BW1912" s="1"/>
      <c r="BX1912" s="1"/>
      <c r="BY1912" s="1"/>
      <c r="BZ1912" s="1"/>
      <c r="CA1912" s="1"/>
      <c r="CB1912" s="1"/>
      <c r="CC1912" s="1"/>
      <c r="CD1912" s="1"/>
      <c r="CE1912" s="1"/>
      <c r="CF1912" s="1"/>
      <c r="CG1912" s="1"/>
      <c r="CH1912" s="1"/>
      <c r="CI1912" s="1"/>
      <c r="CJ1912" s="1"/>
      <c r="CK1912" s="1"/>
      <c r="CL1912" s="1"/>
      <c r="CM1912" s="1"/>
      <c r="CN1912" s="1"/>
      <c r="CO1912" s="1"/>
      <c r="CP1912" s="1"/>
      <c r="CQ1912" s="1"/>
      <c r="CR1912" s="1"/>
      <c r="CS1912" s="1"/>
      <c r="CT1912" s="1"/>
      <c r="CU1912" s="1"/>
      <c r="CV1912" s="1"/>
      <c r="CW1912" s="1"/>
      <c r="CX1912" s="1"/>
      <c r="CY1912" s="1"/>
      <c r="CZ1912" s="1"/>
      <c r="DA1912" s="1"/>
      <c r="DB1912" s="1"/>
      <c r="DC1912" s="1"/>
      <c r="DD1912" s="1"/>
      <c r="DE1912" s="1"/>
    </row>
    <row r="1913" spans="1:109" x14ac:dyDescent="0.4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  <c r="BN1913" s="1"/>
      <c r="BO1913" s="1"/>
      <c r="BP1913" s="1"/>
      <c r="BQ1913" s="1"/>
      <c r="BR1913" s="1"/>
      <c r="BS1913" s="1"/>
      <c r="BT1913" s="1"/>
      <c r="BU1913" s="1"/>
      <c r="BV1913" s="1"/>
      <c r="BW1913" s="1"/>
      <c r="BX1913" s="1"/>
      <c r="BY1913" s="1"/>
      <c r="BZ1913" s="1"/>
      <c r="CA1913" s="1"/>
      <c r="CB1913" s="1"/>
      <c r="CC1913" s="1"/>
      <c r="CD1913" s="1"/>
      <c r="CE1913" s="1"/>
      <c r="CF1913" s="1"/>
      <c r="CG1913" s="1"/>
      <c r="CH1913" s="1"/>
      <c r="CI1913" s="1"/>
      <c r="CJ1913" s="1"/>
      <c r="CK1913" s="1"/>
      <c r="CL1913" s="1"/>
      <c r="CM1913" s="1"/>
      <c r="CN1913" s="1"/>
      <c r="CO1913" s="1"/>
      <c r="CP1913" s="1"/>
      <c r="CQ1913" s="1"/>
      <c r="CR1913" s="1"/>
      <c r="CS1913" s="1"/>
      <c r="CT1913" s="1"/>
      <c r="CU1913" s="1"/>
      <c r="CV1913" s="1"/>
      <c r="CW1913" s="1"/>
      <c r="CX1913" s="1"/>
      <c r="CY1913" s="1"/>
      <c r="CZ1913" s="1"/>
      <c r="DA1913" s="1"/>
      <c r="DB1913" s="1"/>
      <c r="DC1913" s="1"/>
      <c r="DD1913" s="1"/>
      <c r="DE1913" s="1"/>
    </row>
    <row r="1914" spans="1:109" x14ac:dyDescent="0.4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  <c r="BN1914" s="1"/>
      <c r="BO1914" s="1"/>
      <c r="BP1914" s="1"/>
      <c r="BQ1914" s="1"/>
      <c r="BR1914" s="1"/>
      <c r="BS1914" s="1"/>
      <c r="BT1914" s="1"/>
      <c r="BU1914" s="1"/>
      <c r="BV1914" s="1"/>
      <c r="BW1914" s="1"/>
      <c r="BX1914" s="1"/>
      <c r="BY1914" s="1"/>
      <c r="BZ1914" s="1"/>
      <c r="CA1914" s="1"/>
      <c r="CB1914" s="1"/>
      <c r="CC1914" s="1"/>
      <c r="CD1914" s="1"/>
      <c r="CE1914" s="1"/>
      <c r="CF1914" s="1"/>
      <c r="CG1914" s="1"/>
      <c r="CH1914" s="1"/>
      <c r="CI1914" s="1"/>
      <c r="CJ1914" s="1"/>
      <c r="CK1914" s="1"/>
      <c r="CL1914" s="1"/>
      <c r="CM1914" s="1"/>
      <c r="CN1914" s="1"/>
      <c r="CO1914" s="1"/>
      <c r="CP1914" s="1"/>
      <c r="CQ1914" s="1"/>
      <c r="CR1914" s="1"/>
      <c r="CS1914" s="1"/>
      <c r="CT1914" s="1"/>
      <c r="CU1914" s="1"/>
      <c r="CV1914" s="1"/>
      <c r="CW1914" s="1"/>
      <c r="CX1914" s="1"/>
      <c r="CY1914" s="1"/>
      <c r="CZ1914" s="1"/>
      <c r="DA1914" s="1"/>
      <c r="DB1914" s="1"/>
      <c r="DC1914" s="1"/>
      <c r="DD1914" s="1"/>
      <c r="DE1914" s="1"/>
    </row>
    <row r="1915" spans="1:109" x14ac:dyDescent="0.4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  <c r="BO1915" s="1"/>
      <c r="BP1915" s="1"/>
      <c r="BQ1915" s="1"/>
      <c r="BR1915" s="1"/>
      <c r="BS1915" s="1"/>
      <c r="BT1915" s="1"/>
      <c r="BU1915" s="1"/>
      <c r="BV1915" s="1"/>
      <c r="BW1915" s="1"/>
      <c r="BX1915" s="1"/>
      <c r="BY1915" s="1"/>
      <c r="BZ1915" s="1"/>
      <c r="CA1915" s="1"/>
      <c r="CB1915" s="1"/>
      <c r="CC1915" s="1"/>
      <c r="CD1915" s="1"/>
      <c r="CE1915" s="1"/>
      <c r="CF1915" s="1"/>
      <c r="CG1915" s="1"/>
      <c r="CH1915" s="1"/>
      <c r="CI1915" s="1"/>
      <c r="CJ1915" s="1"/>
      <c r="CK1915" s="1"/>
      <c r="CL1915" s="1"/>
      <c r="CM1915" s="1"/>
      <c r="CN1915" s="1"/>
      <c r="CO1915" s="1"/>
      <c r="CP1915" s="1"/>
      <c r="CQ1915" s="1"/>
      <c r="CR1915" s="1"/>
      <c r="CS1915" s="1"/>
      <c r="CT1915" s="1"/>
      <c r="CU1915" s="1"/>
      <c r="CV1915" s="1"/>
      <c r="CW1915" s="1"/>
      <c r="CX1915" s="1"/>
      <c r="CY1915" s="1"/>
      <c r="CZ1915" s="1"/>
      <c r="DA1915" s="1"/>
      <c r="DB1915" s="1"/>
      <c r="DC1915" s="1"/>
      <c r="DD1915" s="1"/>
      <c r="DE1915" s="1"/>
    </row>
    <row r="1916" spans="1:109" x14ac:dyDescent="0.4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  <c r="BN1916" s="1"/>
      <c r="BO1916" s="1"/>
      <c r="BP1916" s="1"/>
      <c r="BQ1916" s="1"/>
      <c r="BR1916" s="1"/>
      <c r="BS1916" s="1"/>
      <c r="BT1916" s="1"/>
      <c r="BU1916" s="1"/>
      <c r="BV1916" s="1"/>
      <c r="BW1916" s="1"/>
      <c r="BX1916" s="1"/>
      <c r="BY1916" s="1"/>
      <c r="BZ1916" s="1"/>
      <c r="CA1916" s="1"/>
      <c r="CB1916" s="1"/>
      <c r="CC1916" s="1"/>
      <c r="CD1916" s="1"/>
      <c r="CE1916" s="1"/>
      <c r="CF1916" s="1"/>
      <c r="CG1916" s="1"/>
      <c r="CH1916" s="1"/>
      <c r="CI1916" s="1"/>
      <c r="CJ1916" s="1"/>
      <c r="CK1916" s="1"/>
      <c r="CL1916" s="1"/>
      <c r="CM1916" s="1"/>
      <c r="CN1916" s="1"/>
      <c r="CO1916" s="1"/>
      <c r="CP1916" s="1"/>
      <c r="CQ1916" s="1"/>
      <c r="CR1916" s="1"/>
      <c r="CS1916" s="1"/>
      <c r="CT1916" s="1"/>
      <c r="CU1916" s="1"/>
      <c r="CV1916" s="1"/>
      <c r="CW1916" s="1"/>
      <c r="CX1916" s="1"/>
      <c r="CY1916" s="1"/>
      <c r="CZ1916" s="1"/>
      <c r="DA1916" s="1"/>
      <c r="DB1916" s="1"/>
      <c r="DC1916" s="1"/>
      <c r="DD1916" s="1"/>
      <c r="DE1916" s="1"/>
    </row>
    <row r="1917" spans="1:109" x14ac:dyDescent="0.4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  <c r="BO1917" s="1"/>
      <c r="BP1917" s="1"/>
      <c r="BQ1917" s="1"/>
      <c r="BR1917" s="1"/>
      <c r="BS1917" s="1"/>
      <c r="BT1917" s="1"/>
      <c r="BU1917" s="1"/>
      <c r="BV1917" s="1"/>
      <c r="BW1917" s="1"/>
      <c r="BX1917" s="1"/>
      <c r="BY1917" s="1"/>
      <c r="BZ1917" s="1"/>
      <c r="CA1917" s="1"/>
      <c r="CB1917" s="1"/>
      <c r="CC1917" s="1"/>
      <c r="CD1917" s="1"/>
      <c r="CE1917" s="1"/>
      <c r="CF1917" s="1"/>
      <c r="CG1917" s="1"/>
      <c r="CH1917" s="1"/>
      <c r="CI1917" s="1"/>
      <c r="CJ1917" s="1"/>
      <c r="CK1917" s="1"/>
      <c r="CL1917" s="1"/>
      <c r="CM1917" s="1"/>
      <c r="CN1917" s="1"/>
      <c r="CO1917" s="1"/>
      <c r="CP1917" s="1"/>
      <c r="CQ1917" s="1"/>
      <c r="CR1917" s="1"/>
      <c r="CS1917" s="1"/>
      <c r="CT1917" s="1"/>
      <c r="CU1917" s="1"/>
      <c r="CV1917" s="1"/>
      <c r="CW1917" s="1"/>
      <c r="CX1917" s="1"/>
      <c r="CY1917" s="1"/>
      <c r="CZ1917" s="1"/>
      <c r="DA1917" s="1"/>
      <c r="DB1917" s="1"/>
      <c r="DC1917" s="1"/>
      <c r="DD1917" s="1"/>
      <c r="DE1917" s="1"/>
    </row>
    <row r="1918" spans="1:109" x14ac:dyDescent="0.4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  <c r="BO1918" s="1"/>
      <c r="BP1918" s="1"/>
      <c r="BQ1918" s="1"/>
      <c r="BR1918" s="1"/>
      <c r="BS1918" s="1"/>
      <c r="BT1918" s="1"/>
      <c r="BU1918" s="1"/>
      <c r="BV1918" s="1"/>
      <c r="BW1918" s="1"/>
      <c r="BX1918" s="1"/>
      <c r="BY1918" s="1"/>
      <c r="BZ1918" s="1"/>
      <c r="CA1918" s="1"/>
      <c r="CB1918" s="1"/>
      <c r="CC1918" s="1"/>
      <c r="CD1918" s="1"/>
      <c r="CE1918" s="1"/>
      <c r="CF1918" s="1"/>
      <c r="CG1918" s="1"/>
      <c r="CH1918" s="1"/>
      <c r="CI1918" s="1"/>
      <c r="CJ1918" s="1"/>
      <c r="CK1918" s="1"/>
      <c r="CL1918" s="1"/>
      <c r="CM1918" s="1"/>
      <c r="CN1918" s="1"/>
      <c r="CO1918" s="1"/>
      <c r="CP1918" s="1"/>
      <c r="CQ1918" s="1"/>
      <c r="CR1918" s="1"/>
      <c r="CS1918" s="1"/>
      <c r="CT1918" s="1"/>
      <c r="CU1918" s="1"/>
      <c r="CV1918" s="1"/>
      <c r="CW1918" s="1"/>
      <c r="CX1918" s="1"/>
      <c r="CY1918" s="1"/>
      <c r="CZ1918" s="1"/>
      <c r="DA1918" s="1"/>
      <c r="DB1918" s="1"/>
      <c r="DC1918" s="1"/>
      <c r="DD1918" s="1"/>
      <c r="DE1918" s="1"/>
    </row>
    <row r="1919" spans="1:109" x14ac:dyDescent="0.4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  <c r="BN1919" s="1"/>
      <c r="BO1919" s="1"/>
      <c r="BP1919" s="1"/>
      <c r="BQ1919" s="1"/>
      <c r="BR1919" s="1"/>
      <c r="BS1919" s="1"/>
      <c r="BT1919" s="1"/>
      <c r="BU1919" s="1"/>
      <c r="BV1919" s="1"/>
      <c r="BW1919" s="1"/>
      <c r="BX1919" s="1"/>
      <c r="BY1919" s="1"/>
      <c r="BZ1919" s="1"/>
      <c r="CA1919" s="1"/>
      <c r="CB1919" s="1"/>
      <c r="CC1919" s="1"/>
      <c r="CD1919" s="1"/>
      <c r="CE1919" s="1"/>
      <c r="CF1919" s="1"/>
      <c r="CG1919" s="1"/>
      <c r="CH1919" s="1"/>
      <c r="CI1919" s="1"/>
      <c r="CJ1919" s="1"/>
      <c r="CK1919" s="1"/>
      <c r="CL1919" s="1"/>
      <c r="CM1919" s="1"/>
      <c r="CN1919" s="1"/>
      <c r="CO1919" s="1"/>
      <c r="CP1919" s="1"/>
      <c r="CQ1919" s="1"/>
      <c r="CR1919" s="1"/>
      <c r="CS1919" s="1"/>
      <c r="CT1919" s="1"/>
      <c r="CU1919" s="1"/>
      <c r="CV1919" s="1"/>
      <c r="CW1919" s="1"/>
      <c r="CX1919" s="1"/>
      <c r="CY1919" s="1"/>
      <c r="CZ1919" s="1"/>
      <c r="DA1919" s="1"/>
      <c r="DB1919" s="1"/>
      <c r="DC1919" s="1"/>
      <c r="DD1919" s="1"/>
      <c r="DE1919" s="1"/>
    </row>
    <row r="1920" spans="1:109" x14ac:dyDescent="0.4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  <c r="BN1920" s="1"/>
      <c r="BO1920" s="1"/>
      <c r="BP1920" s="1"/>
      <c r="BQ1920" s="1"/>
      <c r="BR1920" s="1"/>
      <c r="BS1920" s="1"/>
      <c r="BT1920" s="1"/>
      <c r="BU1920" s="1"/>
      <c r="BV1920" s="1"/>
      <c r="BW1920" s="1"/>
      <c r="BX1920" s="1"/>
      <c r="BY1920" s="1"/>
      <c r="BZ1920" s="1"/>
      <c r="CA1920" s="1"/>
      <c r="CB1920" s="1"/>
      <c r="CC1920" s="1"/>
      <c r="CD1920" s="1"/>
      <c r="CE1920" s="1"/>
      <c r="CF1920" s="1"/>
      <c r="CG1920" s="1"/>
      <c r="CH1920" s="1"/>
      <c r="CI1920" s="1"/>
      <c r="CJ1920" s="1"/>
      <c r="CK1920" s="1"/>
      <c r="CL1920" s="1"/>
      <c r="CM1920" s="1"/>
      <c r="CN1920" s="1"/>
      <c r="CO1920" s="1"/>
      <c r="CP1920" s="1"/>
      <c r="CQ1920" s="1"/>
      <c r="CR1920" s="1"/>
      <c r="CS1920" s="1"/>
      <c r="CT1920" s="1"/>
      <c r="CU1920" s="1"/>
      <c r="CV1920" s="1"/>
      <c r="CW1920" s="1"/>
      <c r="CX1920" s="1"/>
      <c r="CY1920" s="1"/>
      <c r="CZ1920" s="1"/>
      <c r="DA1920" s="1"/>
      <c r="DB1920" s="1"/>
      <c r="DC1920" s="1"/>
      <c r="DD1920" s="1"/>
      <c r="DE1920" s="1"/>
    </row>
    <row r="1921" spans="1:109" x14ac:dyDescent="0.4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  <c r="BN1921" s="1"/>
      <c r="BO1921" s="1"/>
      <c r="BP1921" s="1"/>
      <c r="BQ1921" s="1"/>
      <c r="BR1921" s="1"/>
      <c r="BS1921" s="1"/>
      <c r="BT1921" s="1"/>
      <c r="BU1921" s="1"/>
      <c r="BV1921" s="1"/>
      <c r="BW1921" s="1"/>
      <c r="BX1921" s="1"/>
      <c r="BY1921" s="1"/>
      <c r="BZ1921" s="1"/>
      <c r="CA1921" s="1"/>
      <c r="CB1921" s="1"/>
      <c r="CC1921" s="1"/>
      <c r="CD1921" s="1"/>
      <c r="CE1921" s="1"/>
      <c r="CF1921" s="1"/>
      <c r="CG1921" s="1"/>
      <c r="CH1921" s="1"/>
      <c r="CI1921" s="1"/>
      <c r="CJ1921" s="1"/>
      <c r="CK1921" s="1"/>
      <c r="CL1921" s="1"/>
      <c r="CM1921" s="1"/>
      <c r="CN1921" s="1"/>
      <c r="CO1921" s="1"/>
      <c r="CP1921" s="1"/>
      <c r="CQ1921" s="1"/>
      <c r="CR1921" s="1"/>
      <c r="CS1921" s="1"/>
      <c r="CT1921" s="1"/>
      <c r="CU1921" s="1"/>
      <c r="CV1921" s="1"/>
      <c r="CW1921" s="1"/>
      <c r="CX1921" s="1"/>
      <c r="CY1921" s="1"/>
      <c r="CZ1921" s="1"/>
      <c r="DA1921" s="1"/>
      <c r="DB1921" s="1"/>
      <c r="DC1921" s="1"/>
      <c r="DD1921" s="1"/>
      <c r="DE1921" s="1"/>
    </row>
    <row r="1922" spans="1:109" x14ac:dyDescent="0.4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  <c r="BN1922" s="1"/>
      <c r="BO1922" s="1"/>
      <c r="BP1922" s="1"/>
      <c r="BQ1922" s="1"/>
      <c r="BR1922" s="1"/>
      <c r="BS1922" s="1"/>
      <c r="BT1922" s="1"/>
      <c r="BU1922" s="1"/>
      <c r="BV1922" s="1"/>
      <c r="BW1922" s="1"/>
      <c r="BX1922" s="1"/>
      <c r="BY1922" s="1"/>
      <c r="BZ1922" s="1"/>
      <c r="CA1922" s="1"/>
      <c r="CB1922" s="1"/>
      <c r="CC1922" s="1"/>
      <c r="CD1922" s="1"/>
      <c r="CE1922" s="1"/>
      <c r="CF1922" s="1"/>
      <c r="CG1922" s="1"/>
      <c r="CH1922" s="1"/>
      <c r="CI1922" s="1"/>
      <c r="CJ1922" s="1"/>
      <c r="CK1922" s="1"/>
      <c r="CL1922" s="1"/>
      <c r="CM1922" s="1"/>
      <c r="CN1922" s="1"/>
      <c r="CO1922" s="1"/>
      <c r="CP1922" s="1"/>
      <c r="CQ1922" s="1"/>
      <c r="CR1922" s="1"/>
      <c r="CS1922" s="1"/>
      <c r="CT1922" s="1"/>
      <c r="CU1922" s="1"/>
      <c r="CV1922" s="1"/>
      <c r="CW1922" s="1"/>
      <c r="CX1922" s="1"/>
      <c r="CY1922" s="1"/>
      <c r="CZ1922" s="1"/>
      <c r="DA1922" s="1"/>
      <c r="DB1922" s="1"/>
      <c r="DC1922" s="1"/>
      <c r="DD1922" s="1"/>
      <c r="DE1922" s="1"/>
    </row>
    <row r="1923" spans="1:109" x14ac:dyDescent="0.4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  <c r="BL1923" s="1"/>
      <c r="BM1923" s="1"/>
      <c r="BN1923" s="1"/>
      <c r="BO1923" s="1"/>
      <c r="BP1923" s="1"/>
      <c r="BQ1923" s="1"/>
      <c r="BR1923" s="1"/>
      <c r="BS1923" s="1"/>
      <c r="BT1923" s="1"/>
      <c r="BU1923" s="1"/>
      <c r="BV1923" s="1"/>
      <c r="BW1923" s="1"/>
      <c r="BX1923" s="1"/>
      <c r="BY1923" s="1"/>
      <c r="BZ1923" s="1"/>
      <c r="CA1923" s="1"/>
      <c r="CB1923" s="1"/>
      <c r="CC1923" s="1"/>
      <c r="CD1923" s="1"/>
      <c r="CE1923" s="1"/>
      <c r="CF1923" s="1"/>
      <c r="CG1923" s="1"/>
      <c r="CH1923" s="1"/>
      <c r="CI1923" s="1"/>
      <c r="CJ1923" s="1"/>
      <c r="CK1923" s="1"/>
      <c r="CL1923" s="1"/>
      <c r="CM1923" s="1"/>
      <c r="CN1923" s="1"/>
      <c r="CO1923" s="1"/>
      <c r="CP1923" s="1"/>
      <c r="CQ1923" s="1"/>
      <c r="CR1923" s="1"/>
      <c r="CS1923" s="1"/>
      <c r="CT1923" s="1"/>
      <c r="CU1923" s="1"/>
      <c r="CV1923" s="1"/>
      <c r="CW1923" s="1"/>
      <c r="CX1923" s="1"/>
      <c r="CY1923" s="1"/>
      <c r="CZ1923" s="1"/>
      <c r="DA1923" s="1"/>
      <c r="DB1923" s="1"/>
      <c r="DC1923" s="1"/>
      <c r="DD1923" s="1"/>
      <c r="DE1923" s="1"/>
    </row>
    <row r="1924" spans="1:109" x14ac:dyDescent="0.4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  <c r="BN1924" s="1"/>
      <c r="BO1924" s="1"/>
      <c r="BP1924" s="1"/>
      <c r="BQ1924" s="1"/>
      <c r="BR1924" s="1"/>
      <c r="BS1924" s="1"/>
      <c r="BT1924" s="1"/>
      <c r="BU1924" s="1"/>
      <c r="BV1924" s="1"/>
      <c r="BW1924" s="1"/>
      <c r="BX1924" s="1"/>
      <c r="BY1924" s="1"/>
      <c r="BZ1924" s="1"/>
      <c r="CA1924" s="1"/>
      <c r="CB1924" s="1"/>
      <c r="CC1924" s="1"/>
      <c r="CD1924" s="1"/>
      <c r="CE1924" s="1"/>
      <c r="CF1924" s="1"/>
      <c r="CG1924" s="1"/>
      <c r="CH1924" s="1"/>
      <c r="CI1924" s="1"/>
      <c r="CJ1924" s="1"/>
      <c r="CK1924" s="1"/>
      <c r="CL1924" s="1"/>
      <c r="CM1924" s="1"/>
      <c r="CN1924" s="1"/>
      <c r="CO1924" s="1"/>
      <c r="CP1924" s="1"/>
      <c r="CQ1924" s="1"/>
      <c r="CR1924" s="1"/>
      <c r="CS1924" s="1"/>
      <c r="CT1924" s="1"/>
      <c r="CU1924" s="1"/>
      <c r="CV1924" s="1"/>
      <c r="CW1924" s="1"/>
      <c r="CX1924" s="1"/>
      <c r="CY1924" s="1"/>
      <c r="CZ1924" s="1"/>
      <c r="DA1924" s="1"/>
      <c r="DB1924" s="1"/>
      <c r="DC1924" s="1"/>
      <c r="DD1924" s="1"/>
      <c r="DE1924" s="1"/>
    </row>
    <row r="1925" spans="1:109" x14ac:dyDescent="0.4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  <c r="BL1925" s="1"/>
      <c r="BM1925" s="1"/>
      <c r="BN1925" s="1"/>
      <c r="BO1925" s="1"/>
      <c r="BP1925" s="1"/>
      <c r="BQ1925" s="1"/>
      <c r="BR1925" s="1"/>
      <c r="BS1925" s="1"/>
      <c r="BT1925" s="1"/>
      <c r="BU1925" s="1"/>
      <c r="BV1925" s="1"/>
      <c r="BW1925" s="1"/>
      <c r="BX1925" s="1"/>
      <c r="BY1925" s="1"/>
      <c r="BZ1925" s="1"/>
      <c r="CA1925" s="1"/>
      <c r="CB1925" s="1"/>
      <c r="CC1925" s="1"/>
      <c r="CD1925" s="1"/>
      <c r="CE1925" s="1"/>
      <c r="CF1925" s="1"/>
      <c r="CG1925" s="1"/>
      <c r="CH1925" s="1"/>
      <c r="CI1925" s="1"/>
      <c r="CJ1925" s="1"/>
      <c r="CK1925" s="1"/>
      <c r="CL1925" s="1"/>
      <c r="CM1925" s="1"/>
      <c r="CN1925" s="1"/>
      <c r="CO1925" s="1"/>
      <c r="CP1925" s="1"/>
      <c r="CQ1925" s="1"/>
      <c r="CR1925" s="1"/>
      <c r="CS1925" s="1"/>
      <c r="CT1925" s="1"/>
      <c r="CU1925" s="1"/>
      <c r="CV1925" s="1"/>
      <c r="CW1925" s="1"/>
      <c r="CX1925" s="1"/>
      <c r="CY1925" s="1"/>
      <c r="CZ1925" s="1"/>
      <c r="DA1925" s="1"/>
      <c r="DB1925" s="1"/>
      <c r="DC1925" s="1"/>
      <c r="DD1925" s="1"/>
      <c r="DE1925" s="1"/>
    </row>
    <row r="1926" spans="1:109" x14ac:dyDescent="0.4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  <c r="BL1926" s="1"/>
      <c r="BM1926" s="1"/>
      <c r="BN1926" s="1"/>
      <c r="BO1926" s="1"/>
      <c r="BP1926" s="1"/>
      <c r="BQ1926" s="1"/>
      <c r="BR1926" s="1"/>
      <c r="BS1926" s="1"/>
      <c r="BT1926" s="1"/>
      <c r="BU1926" s="1"/>
      <c r="BV1926" s="1"/>
      <c r="BW1926" s="1"/>
      <c r="BX1926" s="1"/>
      <c r="BY1926" s="1"/>
      <c r="BZ1926" s="1"/>
      <c r="CA1926" s="1"/>
      <c r="CB1926" s="1"/>
      <c r="CC1926" s="1"/>
      <c r="CD1926" s="1"/>
      <c r="CE1926" s="1"/>
      <c r="CF1926" s="1"/>
      <c r="CG1926" s="1"/>
      <c r="CH1926" s="1"/>
      <c r="CI1926" s="1"/>
      <c r="CJ1926" s="1"/>
      <c r="CK1926" s="1"/>
      <c r="CL1926" s="1"/>
      <c r="CM1926" s="1"/>
      <c r="CN1926" s="1"/>
      <c r="CO1926" s="1"/>
      <c r="CP1926" s="1"/>
      <c r="CQ1926" s="1"/>
      <c r="CR1926" s="1"/>
      <c r="CS1926" s="1"/>
      <c r="CT1926" s="1"/>
      <c r="CU1926" s="1"/>
      <c r="CV1926" s="1"/>
      <c r="CW1926" s="1"/>
      <c r="CX1926" s="1"/>
      <c r="CY1926" s="1"/>
      <c r="CZ1926" s="1"/>
      <c r="DA1926" s="1"/>
      <c r="DB1926" s="1"/>
      <c r="DC1926" s="1"/>
      <c r="DD1926" s="1"/>
      <c r="DE1926" s="1"/>
    </row>
    <row r="1927" spans="1:109" x14ac:dyDescent="0.4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1"/>
      <c r="BI1927" s="1"/>
      <c r="BJ1927" s="1"/>
      <c r="BK1927" s="1"/>
      <c r="BL1927" s="1"/>
      <c r="BM1927" s="1"/>
      <c r="BN1927" s="1"/>
      <c r="BO1927" s="1"/>
      <c r="BP1927" s="1"/>
      <c r="BQ1927" s="1"/>
      <c r="BR1927" s="1"/>
      <c r="BS1927" s="1"/>
      <c r="BT1927" s="1"/>
      <c r="BU1927" s="1"/>
      <c r="BV1927" s="1"/>
      <c r="BW1927" s="1"/>
      <c r="BX1927" s="1"/>
      <c r="BY1927" s="1"/>
      <c r="BZ1927" s="1"/>
      <c r="CA1927" s="1"/>
      <c r="CB1927" s="1"/>
      <c r="CC1927" s="1"/>
      <c r="CD1927" s="1"/>
      <c r="CE1927" s="1"/>
      <c r="CF1927" s="1"/>
      <c r="CG1927" s="1"/>
      <c r="CH1927" s="1"/>
      <c r="CI1927" s="1"/>
      <c r="CJ1927" s="1"/>
      <c r="CK1927" s="1"/>
      <c r="CL1927" s="1"/>
      <c r="CM1927" s="1"/>
      <c r="CN1927" s="1"/>
      <c r="CO1927" s="1"/>
      <c r="CP1927" s="1"/>
      <c r="CQ1927" s="1"/>
      <c r="CR1927" s="1"/>
      <c r="CS1927" s="1"/>
      <c r="CT1927" s="1"/>
      <c r="CU1927" s="1"/>
      <c r="CV1927" s="1"/>
      <c r="CW1927" s="1"/>
      <c r="CX1927" s="1"/>
      <c r="CY1927" s="1"/>
      <c r="CZ1927" s="1"/>
      <c r="DA1927" s="1"/>
      <c r="DB1927" s="1"/>
      <c r="DC1927" s="1"/>
      <c r="DD1927" s="1"/>
      <c r="DE1927" s="1"/>
    </row>
    <row r="1928" spans="1:109" x14ac:dyDescent="0.4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1"/>
      <c r="BI1928" s="1"/>
      <c r="BJ1928" s="1"/>
      <c r="BK1928" s="1"/>
      <c r="BL1928" s="1"/>
      <c r="BM1928" s="1"/>
      <c r="BN1928" s="1"/>
      <c r="BO1928" s="1"/>
      <c r="BP1928" s="1"/>
      <c r="BQ1928" s="1"/>
      <c r="BR1928" s="1"/>
      <c r="BS1928" s="1"/>
      <c r="BT1928" s="1"/>
      <c r="BU1928" s="1"/>
      <c r="BV1928" s="1"/>
      <c r="BW1928" s="1"/>
      <c r="BX1928" s="1"/>
      <c r="BY1928" s="1"/>
      <c r="BZ1928" s="1"/>
      <c r="CA1928" s="1"/>
      <c r="CB1928" s="1"/>
      <c r="CC1928" s="1"/>
      <c r="CD1928" s="1"/>
      <c r="CE1928" s="1"/>
      <c r="CF1928" s="1"/>
      <c r="CG1928" s="1"/>
      <c r="CH1928" s="1"/>
      <c r="CI1928" s="1"/>
      <c r="CJ1928" s="1"/>
      <c r="CK1928" s="1"/>
      <c r="CL1928" s="1"/>
      <c r="CM1928" s="1"/>
      <c r="CN1928" s="1"/>
      <c r="CO1928" s="1"/>
      <c r="CP1928" s="1"/>
      <c r="CQ1928" s="1"/>
      <c r="CR1928" s="1"/>
      <c r="CS1928" s="1"/>
      <c r="CT1928" s="1"/>
      <c r="CU1928" s="1"/>
      <c r="CV1928" s="1"/>
      <c r="CW1928" s="1"/>
      <c r="CX1928" s="1"/>
      <c r="CY1928" s="1"/>
      <c r="CZ1928" s="1"/>
      <c r="DA1928" s="1"/>
      <c r="DB1928" s="1"/>
      <c r="DC1928" s="1"/>
      <c r="DD1928" s="1"/>
      <c r="DE1928" s="1"/>
    </row>
    <row r="1929" spans="1:109" x14ac:dyDescent="0.4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1"/>
      <c r="BI1929" s="1"/>
      <c r="BJ1929" s="1"/>
      <c r="BK1929" s="1"/>
      <c r="BL1929" s="1"/>
      <c r="BM1929" s="1"/>
      <c r="BN1929" s="1"/>
      <c r="BO1929" s="1"/>
      <c r="BP1929" s="1"/>
      <c r="BQ1929" s="1"/>
      <c r="BR1929" s="1"/>
      <c r="BS1929" s="1"/>
      <c r="BT1929" s="1"/>
      <c r="BU1929" s="1"/>
      <c r="BV1929" s="1"/>
      <c r="BW1929" s="1"/>
      <c r="BX1929" s="1"/>
      <c r="BY1929" s="1"/>
      <c r="BZ1929" s="1"/>
      <c r="CA1929" s="1"/>
      <c r="CB1929" s="1"/>
      <c r="CC1929" s="1"/>
      <c r="CD1929" s="1"/>
      <c r="CE1929" s="1"/>
      <c r="CF1929" s="1"/>
      <c r="CG1929" s="1"/>
      <c r="CH1929" s="1"/>
      <c r="CI1929" s="1"/>
      <c r="CJ1929" s="1"/>
      <c r="CK1929" s="1"/>
      <c r="CL1929" s="1"/>
      <c r="CM1929" s="1"/>
      <c r="CN1929" s="1"/>
      <c r="CO1929" s="1"/>
      <c r="CP1929" s="1"/>
      <c r="CQ1929" s="1"/>
      <c r="CR1929" s="1"/>
      <c r="CS1929" s="1"/>
      <c r="CT1929" s="1"/>
      <c r="CU1929" s="1"/>
      <c r="CV1929" s="1"/>
      <c r="CW1929" s="1"/>
      <c r="CX1929" s="1"/>
      <c r="CY1929" s="1"/>
      <c r="CZ1929" s="1"/>
      <c r="DA1929" s="1"/>
      <c r="DB1929" s="1"/>
      <c r="DC1929" s="1"/>
      <c r="DD1929" s="1"/>
      <c r="DE1929" s="1"/>
    </row>
    <row r="1930" spans="1:109" x14ac:dyDescent="0.4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  <c r="BL1930" s="1"/>
      <c r="BM1930" s="1"/>
      <c r="BN1930" s="1"/>
      <c r="BO1930" s="1"/>
      <c r="BP1930" s="1"/>
      <c r="BQ1930" s="1"/>
      <c r="BR1930" s="1"/>
      <c r="BS1930" s="1"/>
      <c r="BT1930" s="1"/>
      <c r="BU1930" s="1"/>
      <c r="BV1930" s="1"/>
      <c r="BW1930" s="1"/>
      <c r="BX1930" s="1"/>
      <c r="BY1930" s="1"/>
      <c r="BZ1930" s="1"/>
      <c r="CA1930" s="1"/>
      <c r="CB1930" s="1"/>
      <c r="CC1930" s="1"/>
      <c r="CD1930" s="1"/>
      <c r="CE1930" s="1"/>
      <c r="CF1930" s="1"/>
      <c r="CG1930" s="1"/>
      <c r="CH1930" s="1"/>
      <c r="CI1930" s="1"/>
      <c r="CJ1930" s="1"/>
      <c r="CK1930" s="1"/>
      <c r="CL1930" s="1"/>
      <c r="CM1930" s="1"/>
      <c r="CN1930" s="1"/>
      <c r="CO1930" s="1"/>
      <c r="CP1930" s="1"/>
      <c r="CQ1930" s="1"/>
      <c r="CR1930" s="1"/>
      <c r="CS1930" s="1"/>
      <c r="CT1930" s="1"/>
      <c r="CU1930" s="1"/>
      <c r="CV1930" s="1"/>
      <c r="CW1930" s="1"/>
      <c r="CX1930" s="1"/>
      <c r="CY1930" s="1"/>
      <c r="CZ1930" s="1"/>
      <c r="DA1930" s="1"/>
      <c r="DB1930" s="1"/>
      <c r="DC1930" s="1"/>
      <c r="DD1930" s="1"/>
      <c r="DE1930" s="1"/>
    </row>
    <row r="1931" spans="1:109" x14ac:dyDescent="0.4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  <c r="BL1931" s="1"/>
      <c r="BM1931" s="1"/>
      <c r="BN1931" s="1"/>
      <c r="BO1931" s="1"/>
      <c r="BP1931" s="1"/>
      <c r="BQ1931" s="1"/>
      <c r="BR1931" s="1"/>
      <c r="BS1931" s="1"/>
      <c r="BT1931" s="1"/>
      <c r="BU1931" s="1"/>
      <c r="BV1931" s="1"/>
      <c r="BW1931" s="1"/>
      <c r="BX1931" s="1"/>
      <c r="BY1931" s="1"/>
      <c r="BZ1931" s="1"/>
      <c r="CA1931" s="1"/>
      <c r="CB1931" s="1"/>
      <c r="CC1931" s="1"/>
      <c r="CD1931" s="1"/>
      <c r="CE1931" s="1"/>
      <c r="CF1931" s="1"/>
      <c r="CG1931" s="1"/>
      <c r="CH1931" s="1"/>
      <c r="CI1931" s="1"/>
      <c r="CJ1931" s="1"/>
      <c r="CK1931" s="1"/>
      <c r="CL1931" s="1"/>
      <c r="CM1931" s="1"/>
      <c r="CN1931" s="1"/>
      <c r="CO1931" s="1"/>
      <c r="CP1931" s="1"/>
      <c r="CQ1931" s="1"/>
      <c r="CR1931" s="1"/>
      <c r="CS1931" s="1"/>
      <c r="CT1931" s="1"/>
      <c r="CU1931" s="1"/>
      <c r="CV1931" s="1"/>
      <c r="CW1931" s="1"/>
      <c r="CX1931" s="1"/>
      <c r="CY1931" s="1"/>
      <c r="CZ1931" s="1"/>
      <c r="DA1931" s="1"/>
      <c r="DB1931" s="1"/>
      <c r="DC1931" s="1"/>
      <c r="DD1931" s="1"/>
      <c r="DE1931" s="1"/>
    </row>
    <row r="1932" spans="1:109" x14ac:dyDescent="0.4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  <c r="BL1932" s="1"/>
      <c r="BM1932" s="1"/>
      <c r="BN1932" s="1"/>
      <c r="BO1932" s="1"/>
      <c r="BP1932" s="1"/>
      <c r="BQ1932" s="1"/>
      <c r="BR1932" s="1"/>
      <c r="BS1932" s="1"/>
      <c r="BT1932" s="1"/>
      <c r="BU1932" s="1"/>
      <c r="BV1932" s="1"/>
      <c r="BW1932" s="1"/>
      <c r="BX1932" s="1"/>
      <c r="BY1932" s="1"/>
      <c r="BZ1932" s="1"/>
      <c r="CA1932" s="1"/>
      <c r="CB1932" s="1"/>
      <c r="CC1932" s="1"/>
      <c r="CD1932" s="1"/>
      <c r="CE1932" s="1"/>
      <c r="CF1932" s="1"/>
      <c r="CG1932" s="1"/>
      <c r="CH1932" s="1"/>
      <c r="CI1932" s="1"/>
      <c r="CJ1932" s="1"/>
      <c r="CK1932" s="1"/>
      <c r="CL1932" s="1"/>
      <c r="CM1932" s="1"/>
      <c r="CN1932" s="1"/>
      <c r="CO1932" s="1"/>
      <c r="CP1932" s="1"/>
      <c r="CQ1932" s="1"/>
      <c r="CR1932" s="1"/>
      <c r="CS1932" s="1"/>
      <c r="CT1932" s="1"/>
      <c r="CU1932" s="1"/>
      <c r="CV1932" s="1"/>
      <c r="CW1932" s="1"/>
      <c r="CX1932" s="1"/>
      <c r="CY1932" s="1"/>
      <c r="CZ1932" s="1"/>
      <c r="DA1932" s="1"/>
      <c r="DB1932" s="1"/>
      <c r="DC1932" s="1"/>
      <c r="DD1932" s="1"/>
      <c r="DE1932" s="1"/>
    </row>
    <row r="1933" spans="1:109" x14ac:dyDescent="0.4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  <c r="BL1933" s="1"/>
      <c r="BM1933" s="1"/>
      <c r="BN1933" s="1"/>
      <c r="BO1933" s="1"/>
      <c r="BP1933" s="1"/>
      <c r="BQ1933" s="1"/>
      <c r="BR1933" s="1"/>
      <c r="BS1933" s="1"/>
      <c r="BT1933" s="1"/>
      <c r="BU1933" s="1"/>
      <c r="BV1933" s="1"/>
      <c r="BW1933" s="1"/>
      <c r="BX1933" s="1"/>
      <c r="BY1933" s="1"/>
      <c r="BZ1933" s="1"/>
      <c r="CA1933" s="1"/>
      <c r="CB1933" s="1"/>
      <c r="CC1933" s="1"/>
      <c r="CD1933" s="1"/>
      <c r="CE1933" s="1"/>
      <c r="CF1933" s="1"/>
      <c r="CG1933" s="1"/>
      <c r="CH1933" s="1"/>
      <c r="CI1933" s="1"/>
      <c r="CJ1933" s="1"/>
      <c r="CK1933" s="1"/>
      <c r="CL1933" s="1"/>
      <c r="CM1933" s="1"/>
      <c r="CN1933" s="1"/>
      <c r="CO1933" s="1"/>
      <c r="CP1933" s="1"/>
      <c r="CQ1933" s="1"/>
      <c r="CR1933" s="1"/>
      <c r="CS1933" s="1"/>
      <c r="CT1933" s="1"/>
      <c r="CU1933" s="1"/>
      <c r="CV1933" s="1"/>
      <c r="CW1933" s="1"/>
      <c r="CX1933" s="1"/>
      <c r="CY1933" s="1"/>
      <c r="CZ1933" s="1"/>
      <c r="DA1933" s="1"/>
      <c r="DB1933" s="1"/>
      <c r="DC1933" s="1"/>
      <c r="DD1933" s="1"/>
      <c r="DE1933" s="1"/>
    </row>
    <row r="1934" spans="1:109" x14ac:dyDescent="0.4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  <c r="BL1934" s="1"/>
      <c r="BM1934" s="1"/>
      <c r="BN1934" s="1"/>
      <c r="BO1934" s="1"/>
      <c r="BP1934" s="1"/>
      <c r="BQ1934" s="1"/>
      <c r="BR1934" s="1"/>
      <c r="BS1934" s="1"/>
      <c r="BT1934" s="1"/>
      <c r="BU1934" s="1"/>
      <c r="BV1934" s="1"/>
      <c r="BW1934" s="1"/>
      <c r="BX1934" s="1"/>
      <c r="BY1934" s="1"/>
      <c r="BZ1934" s="1"/>
      <c r="CA1934" s="1"/>
      <c r="CB1934" s="1"/>
      <c r="CC1934" s="1"/>
      <c r="CD1934" s="1"/>
      <c r="CE1934" s="1"/>
      <c r="CF1934" s="1"/>
      <c r="CG1934" s="1"/>
      <c r="CH1934" s="1"/>
      <c r="CI1934" s="1"/>
      <c r="CJ1934" s="1"/>
      <c r="CK1934" s="1"/>
      <c r="CL1934" s="1"/>
      <c r="CM1934" s="1"/>
      <c r="CN1934" s="1"/>
      <c r="CO1934" s="1"/>
      <c r="CP1934" s="1"/>
      <c r="CQ1934" s="1"/>
      <c r="CR1934" s="1"/>
      <c r="CS1934" s="1"/>
      <c r="CT1934" s="1"/>
      <c r="CU1934" s="1"/>
      <c r="CV1934" s="1"/>
      <c r="CW1934" s="1"/>
      <c r="CX1934" s="1"/>
      <c r="CY1934" s="1"/>
      <c r="CZ1934" s="1"/>
      <c r="DA1934" s="1"/>
      <c r="DB1934" s="1"/>
      <c r="DC1934" s="1"/>
      <c r="DD1934" s="1"/>
      <c r="DE1934" s="1"/>
    </row>
    <row r="1935" spans="1:109" x14ac:dyDescent="0.4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  <c r="BN1935" s="1"/>
      <c r="BO1935" s="1"/>
      <c r="BP1935" s="1"/>
      <c r="BQ1935" s="1"/>
      <c r="BR1935" s="1"/>
      <c r="BS1935" s="1"/>
      <c r="BT1935" s="1"/>
      <c r="BU1935" s="1"/>
      <c r="BV1935" s="1"/>
      <c r="BW1935" s="1"/>
      <c r="BX1935" s="1"/>
      <c r="BY1935" s="1"/>
      <c r="BZ1935" s="1"/>
      <c r="CA1935" s="1"/>
      <c r="CB1935" s="1"/>
      <c r="CC1935" s="1"/>
      <c r="CD1935" s="1"/>
      <c r="CE1935" s="1"/>
      <c r="CF1935" s="1"/>
      <c r="CG1935" s="1"/>
      <c r="CH1935" s="1"/>
      <c r="CI1935" s="1"/>
      <c r="CJ1935" s="1"/>
      <c r="CK1935" s="1"/>
      <c r="CL1935" s="1"/>
      <c r="CM1935" s="1"/>
      <c r="CN1935" s="1"/>
      <c r="CO1935" s="1"/>
      <c r="CP1935" s="1"/>
      <c r="CQ1935" s="1"/>
      <c r="CR1935" s="1"/>
      <c r="CS1935" s="1"/>
      <c r="CT1935" s="1"/>
      <c r="CU1935" s="1"/>
      <c r="CV1935" s="1"/>
      <c r="CW1935" s="1"/>
      <c r="CX1935" s="1"/>
      <c r="CY1935" s="1"/>
      <c r="CZ1935" s="1"/>
      <c r="DA1935" s="1"/>
      <c r="DB1935" s="1"/>
      <c r="DC1935" s="1"/>
      <c r="DD1935" s="1"/>
      <c r="DE1935" s="1"/>
    </row>
    <row r="1936" spans="1:109" x14ac:dyDescent="0.4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1"/>
      <c r="BI1936" s="1"/>
      <c r="BJ1936" s="1"/>
      <c r="BK1936" s="1"/>
      <c r="BL1936" s="1"/>
      <c r="BM1936" s="1"/>
      <c r="BN1936" s="1"/>
      <c r="BO1936" s="1"/>
      <c r="BP1936" s="1"/>
      <c r="BQ1936" s="1"/>
      <c r="BR1936" s="1"/>
      <c r="BS1936" s="1"/>
      <c r="BT1936" s="1"/>
      <c r="BU1936" s="1"/>
      <c r="BV1936" s="1"/>
      <c r="BW1936" s="1"/>
      <c r="BX1936" s="1"/>
      <c r="BY1936" s="1"/>
      <c r="BZ1936" s="1"/>
      <c r="CA1936" s="1"/>
      <c r="CB1936" s="1"/>
      <c r="CC1936" s="1"/>
      <c r="CD1936" s="1"/>
      <c r="CE1936" s="1"/>
      <c r="CF1936" s="1"/>
      <c r="CG1936" s="1"/>
      <c r="CH1936" s="1"/>
      <c r="CI1936" s="1"/>
      <c r="CJ1936" s="1"/>
      <c r="CK1936" s="1"/>
      <c r="CL1936" s="1"/>
      <c r="CM1936" s="1"/>
      <c r="CN1936" s="1"/>
      <c r="CO1936" s="1"/>
      <c r="CP1936" s="1"/>
      <c r="CQ1936" s="1"/>
      <c r="CR1936" s="1"/>
      <c r="CS1936" s="1"/>
      <c r="CT1936" s="1"/>
      <c r="CU1936" s="1"/>
      <c r="CV1936" s="1"/>
      <c r="CW1936" s="1"/>
      <c r="CX1936" s="1"/>
      <c r="CY1936" s="1"/>
      <c r="CZ1936" s="1"/>
      <c r="DA1936" s="1"/>
      <c r="DB1936" s="1"/>
      <c r="DC1936" s="1"/>
      <c r="DD1936" s="1"/>
      <c r="DE1936" s="1"/>
    </row>
    <row r="1937" spans="1:109" x14ac:dyDescent="0.4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1"/>
      <c r="BI1937" s="1"/>
      <c r="BJ1937" s="1"/>
      <c r="BK1937" s="1"/>
      <c r="BL1937" s="1"/>
      <c r="BM1937" s="1"/>
      <c r="BN1937" s="1"/>
      <c r="BO1937" s="1"/>
      <c r="BP1937" s="1"/>
      <c r="BQ1937" s="1"/>
      <c r="BR1937" s="1"/>
      <c r="BS1937" s="1"/>
      <c r="BT1937" s="1"/>
      <c r="BU1937" s="1"/>
      <c r="BV1937" s="1"/>
      <c r="BW1937" s="1"/>
      <c r="BX1937" s="1"/>
      <c r="BY1937" s="1"/>
      <c r="BZ1937" s="1"/>
      <c r="CA1937" s="1"/>
      <c r="CB1937" s="1"/>
      <c r="CC1937" s="1"/>
      <c r="CD1937" s="1"/>
      <c r="CE1937" s="1"/>
      <c r="CF1937" s="1"/>
      <c r="CG1937" s="1"/>
      <c r="CH1937" s="1"/>
      <c r="CI1937" s="1"/>
      <c r="CJ1937" s="1"/>
      <c r="CK1937" s="1"/>
      <c r="CL1937" s="1"/>
      <c r="CM1937" s="1"/>
      <c r="CN1937" s="1"/>
      <c r="CO1937" s="1"/>
      <c r="CP1937" s="1"/>
      <c r="CQ1937" s="1"/>
      <c r="CR1937" s="1"/>
      <c r="CS1937" s="1"/>
      <c r="CT1937" s="1"/>
      <c r="CU1937" s="1"/>
      <c r="CV1937" s="1"/>
      <c r="CW1937" s="1"/>
      <c r="CX1937" s="1"/>
      <c r="CY1937" s="1"/>
      <c r="CZ1937" s="1"/>
      <c r="DA1937" s="1"/>
      <c r="DB1937" s="1"/>
      <c r="DC1937" s="1"/>
      <c r="DD1937" s="1"/>
      <c r="DE1937" s="1"/>
    </row>
    <row r="1938" spans="1:109" x14ac:dyDescent="0.4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1"/>
      <c r="BI1938" s="1"/>
      <c r="BJ1938" s="1"/>
      <c r="BK1938" s="1"/>
      <c r="BL1938" s="1"/>
      <c r="BM1938" s="1"/>
      <c r="BN1938" s="1"/>
      <c r="BO1938" s="1"/>
      <c r="BP1938" s="1"/>
      <c r="BQ1938" s="1"/>
      <c r="BR1938" s="1"/>
      <c r="BS1938" s="1"/>
      <c r="BT1938" s="1"/>
      <c r="BU1938" s="1"/>
      <c r="BV1938" s="1"/>
      <c r="BW1938" s="1"/>
      <c r="BX1938" s="1"/>
      <c r="BY1938" s="1"/>
      <c r="BZ1938" s="1"/>
      <c r="CA1938" s="1"/>
      <c r="CB1938" s="1"/>
      <c r="CC1938" s="1"/>
      <c r="CD1938" s="1"/>
      <c r="CE1938" s="1"/>
      <c r="CF1938" s="1"/>
      <c r="CG1938" s="1"/>
      <c r="CH1938" s="1"/>
      <c r="CI1938" s="1"/>
      <c r="CJ1938" s="1"/>
      <c r="CK1938" s="1"/>
      <c r="CL1938" s="1"/>
      <c r="CM1938" s="1"/>
      <c r="CN1938" s="1"/>
      <c r="CO1938" s="1"/>
      <c r="CP1938" s="1"/>
      <c r="CQ1938" s="1"/>
      <c r="CR1938" s="1"/>
      <c r="CS1938" s="1"/>
      <c r="CT1938" s="1"/>
      <c r="CU1938" s="1"/>
      <c r="CV1938" s="1"/>
      <c r="CW1938" s="1"/>
      <c r="CX1938" s="1"/>
      <c r="CY1938" s="1"/>
      <c r="CZ1938" s="1"/>
      <c r="DA1938" s="1"/>
      <c r="DB1938" s="1"/>
      <c r="DC1938" s="1"/>
      <c r="DD1938" s="1"/>
      <c r="DE1938" s="1"/>
    </row>
    <row r="1939" spans="1:109" x14ac:dyDescent="0.4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  <c r="BN1939" s="1"/>
      <c r="BO1939" s="1"/>
      <c r="BP1939" s="1"/>
      <c r="BQ1939" s="1"/>
      <c r="BR1939" s="1"/>
      <c r="BS1939" s="1"/>
      <c r="BT1939" s="1"/>
      <c r="BU1939" s="1"/>
      <c r="BV1939" s="1"/>
      <c r="BW1939" s="1"/>
      <c r="BX1939" s="1"/>
      <c r="BY1939" s="1"/>
      <c r="BZ1939" s="1"/>
      <c r="CA1939" s="1"/>
      <c r="CB1939" s="1"/>
      <c r="CC1939" s="1"/>
      <c r="CD1939" s="1"/>
      <c r="CE1939" s="1"/>
      <c r="CF1939" s="1"/>
      <c r="CG1939" s="1"/>
      <c r="CH1939" s="1"/>
      <c r="CI1939" s="1"/>
      <c r="CJ1939" s="1"/>
      <c r="CK1939" s="1"/>
      <c r="CL1939" s="1"/>
      <c r="CM1939" s="1"/>
      <c r="CN1939" s="1"/>
      <c r="CO1939" s="1"/>
      <c r="CP1939" s="1"/>
      <c r="CQ1939" s="1"/>
      <c r="CR1939" s="1"/>
      <c r="CS1939" s="1"/>
      <c r="CT1939" s="1"/>
      <c r="CU1939" s="1"/>
      <c r="CV1939" s="1"/>
      <c r="CW1939" s="1"/>
      <c r="CX1939" s="1"/>
      <c r="CY1939" s="1"/>
      <c r="CZ1939" s="1"/>
      <c r="DA1939" s="1"/>
      <c r="DB1939" s="1"/>
      <c r="DC1939" s="1"/>
      <c r="DD1939" s="1"/>
      <c r="DE1939" s="1"/>
    </row>
    <row r="1940" spans="1:109" x14ac:dyDescent="0.4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  <c r="BL1940" s="1"/>
      <c r="BM1940" s="1"/>
      <c r="BN1940" s="1"/>
      <c r="BO1940" s="1"/>
      <c r="BP1940" s="1"/>
      <c r="BQ1940" s="1"/>
      <c r="BR1940" s="1"/>
      <c r="BS1940" s="1"/>
      <c r="BT1940" s="1"/>
      <c r="BU1940" s="1"/>
      <c r="BV1940" s="1"/>
      <c r="BW1940" s="1"/>
      <c r="BX1940" s="1"/>
      <c r="BY1940" s="1"/>
      <c r="BZ1940" s="1"/>
      <c r="CA1940" s="1"/>
      <c r="CB1940" s="1"/>
      <c r="CC1940" s="1"/>
      <c r="CD1940" s="1"/>
      <c r="CE1940" s="1"/>
      <c r="CF1940" s="1"/>
      <c r="CG1940" s="1"/>
      <c r="CH1940" s="1"/>
      <c r="CI1940" s="1"/>
      <c r="CJ1940" s="1"/>
      <c r="CK1940" s="1"/>
      <c r="CL1940" s="1"/>
      <c r="CM1940" s="1"/>
      <c r="CN1940" s="1"/>
      <c r="CO1940" s="1"/>
      <c r="CP1940" s="1"/>
      <c r="CQ1940" s="1"/>
      <c r="CR1940" s="1"/>
      <c r="CS1940" s="1"/>
      <c r="CT1940" s="1"/>
      <c r="CU1940" s="1"/>
      <c r="CV1940" s="1"/>
      <c r="CW1940" s="1"/>
      <c r="CX1940" s="1"/>
      <c r="CY1940" s="1"/>
      <c r="CZ1940" s="1"/>
      <c r="DA1940" s="1"/>
      <c r="DB1940" s="1"/>
      <c r="DC1940" s="1"/>
      <c r="DD1940" s="1"/>
      <c r="DE1940" s="1"/>
    </row>
    <row r="1941" spans="1:109" x14ac:dyDescent="0.4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  <c r="BL1941" s="1"/>
      <c r="BM1941" s="1"/>
      <c r="BN1941" s="1"/>
      <c r="BO1941" s="1"/>
      <c r="BP1941" s="1"/>
      <c r="BQ1941" s="1"/>
      <c r="BR1941" s="1"/>
      <c r="BS1941" s="1"/>
      <c r="BT1941" s="1"/>
      <c r="BU1941" s="1"/>
      <c r="BV1941" s="1"/>
      <c r="BW1941" s="1"/>
      <c r="BX1941" s="1"/>
      <c r="BY1941" s="1"/>
      <c r="BZ1941" s="1"/>
      <c r="CA1941" s="1"/>
      <c r="CB1941" s="1"/>
      <c r="CC1941" s="1"/>
      <c r="CD1941" s="1"/>
      <c r="CE1941" s="1"/>
      <c r="CF1941" s="1"/>
      <c r="CG1941" s="1"/>
      <c r="CH1941" s="1"/>
      <c r="CI1941" s="1"/>
      <c r="CJ1941" s="1"/>
      <c r="CK1941" s="1"/>
      <c r="CL1941" s="1"/>
      <c r="CM1941" s="1"/>
      <c r="CN1941" s="1"/>
      <c r="CO1941" s="1"/>
      <c r="CP1941" s="1"/>
      <c r="CQ1941" s="1"/>
      <c r="CR1941" s="1"/>
      <c r="CS1941" s="1"/>
      <c r="CT1941" s="1"/>
      <c r="CU1941" s="1"/>
      <c r="CV1941" s="1"/>
      <c r="CW1941" s="1"/>
      <c r="CX1941" s="1"/>
      <c r="CY1941" s="1"/>
      <c r="CZ1941" s="1"/>
      <c r="DA1941" s="1"/>
      <c r="DB1941" s="1"/>
      <c r="DC1941" s="1"/>
      <c r="DD1941" s="1"/>
      <c r="DE1941" s="1"/>
    </row>
    <row r="1942" spans="1:109" x14ac:dyDescent="0.4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  <c r="BN1942" s="1"/>
      <c r="BO1942" s="1"/>
      <c r="BP1942" s="1"/>
      <c r="BQ1942" s="1"/>
      <c r="BR1942" s="1"/>
      <c r="BS1942" s="1"/>
      <c r="BT1942" s="1"/>
      <c r="BU1942" s="1"/>
      <c r="BV1942" s="1"/>
      <c r="BW1942" s="1"/>
      <c r="BX1942" s="1"/>
      <c r="BY1942" s="1"/>
      <c r="BZ1942" s="1"/>
      <c r="CA1942" s="1"/>
      <c r="CB1942" s="1"/>
      <c r="CC1942" s="1"/>
      <c r="CD1942" s="1"/>
      <c r="CE1942" s="1"/>
      <c r="CF1942" s="1"/>
      <c r="CG1942" s="1"/>
      <c r="CH1942" s="1"/>
      <c r="CI1942" s="1"/>
      <c r="CJ1942" s="1"/>
      <c r="CK1942" s="1"/>
      <c r="CL1942" s="1"/>
      <c r="CM1942" s="1"/>
      <c r="CN1942" s="1"/>
      <c r="CO1942" s="1"/>
      <c r="CP1942" s="1"/>
      <c r="CQ1942" s="1"/>
      <c r="CR1942" s="1"/>
      <c r="CS1942" s="1"/>
      <c r="CT1942" s="1"/>
      <c r="CU1942" s="1"/>
      <c r="CV1942" s="1"/>
      <c r="CW1942" s="1"/>
      <c r="CX1942" s="1"/>
      <c r="CY1942" s="1"/>
      <c r="CZ1942" s="1"/>
      <c r="DA1942" s="1"/>
      <c r="DB1942" s="1"/>
      <c r="DC1942" s="1"/>
      <c r="DD1942" s="1"/>
      <c r="DE1942" s="1"/>
    </row>
    <row r="1943" spans="1:109" x14ac:dyDescent="0.4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1"/>
      <c r="BI1943" s="1"/>
      <c r="BJ1943" s="1"/>
      <c r="BK1943" s="1"/>
      <c r="BL1943" s="1"/>
      <c r="BM1943" s="1"/>
      <c r="BN1943" s="1"/>
      <c r="BO1943" s="1"/>
      <c r="BP1943" s="1"/>
      <c r="BQ1943" s="1"/>
      <c r="BR1943" s="1"/>
      <c r="BS1943" s="1"/>
      <c r="BT1943" s="1"/>
      <c r="BU1943" s="1"/>
      <c r="BV1943" s="1"/>
      <c r="BW1943" s="1"/>
      <c r="BX1943" s="1"/>
      <c r="BY1943" s="1"/>
      <c r="BZ1943" s="1"/>
      <c r="CA1943" s="1"/>
      <c r="CB1943" s="1"/>
      <c r="CC1943" s="1"/>
      <c r="CD1943" s="1"/>
      <c r="CE1943" s="1"/>
      <c r="CF1943" s="1"/>
      <c r="CG1943" s="1"/>
      <c r="CH1943" s="1"/>
      <c r="CI1943" s="1"/>
      <c r="CJ1943" s="1"/>
      <c r="CK1943" s="1"/>
      <c r="CL1943" s="1"/>
      <c r="CM1943" s="1"/>
      <c r="CN1943" s="1"/>
      <c r="CO1943" s="1"/>
      <c r="CP1943" s="1"/>
      <c r="CQ1943" s="1"/>
      <c r="CR1943" s="1"/>
      <c r="CS1943" s="1"/>
      <c r="CT1943" s="1"/>
      <c r="CU1943" s="1"/>
      <c r="CV1943" s="1"/>
      <c r="CW1943" s="1"/>
      <c r="CX1943" s="1"/>
      <c r="CY1943" s="1"/>
      <c r="CZ1943" s="1"/>
      <c r="DA1943" s="1"/>
      <c r="DB1943" s="1"/>
      <c r="DC1943" s="1"/>
      <c r="DD1943" s="1"/>
      <c r="DE1943" s="1"/>
    </row>
    <row r="1944" spans="1:109" x14ac:dyDescent="0.4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1"/>
      <c r="BI1944" s="1"/>
      <c r="BJ1944" s="1"/>
      <c r="BK1944" s="1"/>
      <c r="BL1944" s="1"/>
      <c r="BM1944" s="1"/>
      <c r="BN1944" s="1"/>
      <c r="BO1944" s="1"/>
      <c r="BP1944" s="1"/>
      <c r="BQ1944" s="1"/>
      <c r="BR1944" s="1"/>
      <c r="BS1944" s="1"/>
      <c r="BT1944" s="1"/>
      <c r="BU1944" s="1"/>
      <c r="BV1944" s="1"/>
      <c r="BW1944" s="1"/>
      <c r="BX1944" s="1"/>
      <c r="BY1944" s="1"/>
      <c r="BZ1944" s="1"/>
      <c r="CA1944" s="1"/>
      <c r="CB1944" s="1"/>
      <c r="CC1944" s="1"/>
      <c r="CD1944" s="1"/>
      <c r="CE1944" s="1"/>
      <c r="CF1944" s="1"/>
      <c r="CG1944" s="1"/>
      <c r="CH1944" s="1"/>
      <c r="CI1944" s="1"/>
      <c r="CJ1944" s="1"/>
      <c r="CK1944" s="1"/>
      <c r="CL1944" s="1"/>
      <c r="CM1944" s="1"/>
      <c r="CN1944" s="1"/>
      <c r="CO1944" s="1"/>
      <c r="CP1944" s="1"/>
      <c r="CQ1944" s="1"/>
      <c r="CR1944" s="1"/>
      <c r="CS1944" s="1"/>
      <c r="CT1944" s="1"/>
      <c r="CU1944" s="1"/>
      <c r="CV1944" s="1"/>
      <c r="CW1944" s="1"/>
      <c r="CX1944" s="1"/>
      <c r="CY1944" s="1"/>
      <c r="CZ1944" s="1"/>
      <c r="DA1944" s="1"/>
      <c r="DB1944" s="1"/>
      <c r="DC1944" s="1"/>
      <c r="DD1944" s="1"/>
      <c r="DE1944" s="1"/>
    </row>
    <row r="1945" spans="1:109" x14ac:dyDescent="0.4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  <c r="BL1945" s="1"/>
      <c r="BM1945" s="1"/>
      <c r="BN1945" s="1"/>
      <c r="BO1945" s="1"/>
      <c r="BP1945" s="1"/>
      <c r="BQ1945" s="1"/>
      <c r="BR1945" s="1"/>
      <c r="BS1945" s="1"/>
      <c r="BT1945" s="1"/>
      <c r="BU1945" s="1"/>
      <c r="BV1945" s="1"/>
      <c r="BW1945" s="1"/>
      <c r="BX1945" s="1"/>
      <c r="BY1945" s="1"/>
      <c r="BZ1945" s="1"/>
      <c r="CA1945" s="1"/>
      <c r="CB1945" s="1"/>
      <c r="CC1945" s="1"/>
      <c r="CD1945" s="1"/>
      <c r="CE1945" s="1"/>
      <c r="CF1945" s="1"/>
      <c r="CG1945" s="1"/>
      <c r="CH1945" s="1"/>
      <c r="CI1945" s="1"/>
      <c r="CJ1945" s="1"/>
      <c r="CK1945" s="1"/>
      <c r="CL1945" s="1"/>
      <c r="CM1945" s="1"/>
      <c r="CN1945" s="1"/>
      <c r="CO1945" s="1"/>
      <c r="CP1945" s="1"/>
      <c r="CQ1945" s="1"/>
      <c r="CR1945" s="1"/>
      <c r="CS1945" s="1"/>
      <c r="CT1945" s="1"/>
      <c r="CU1945" s="1"/>
      <c r="CV1945" s="1"/>
      <c r="CW1945" s="1"/>
      <c r="CX1945" s="1"/>
      <c r="CY1945" s="1"/>
      <c r="CZ1945" s="1"/>
      <c r="DA1945" s="1"/>
      <c r="DB1945" s="1"/>
      <c r="DC1945" s="1"/>
      <c r="DD1945" s="1"/>
      <c r="DE1945" s="1"/>
    </row>
    <row r="1946" spans="1:109" x14ac:dyDescent="0.4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  <c r="BN1946" s="1"/>
      <c r="BO1946" s="1"/>
      <c r="BP1946" s="1"/>
      <c r="BQ1946" s="1"/>
      <c r="BR1946" s="1"/>
      <c r="BS1946" s="1"/>
      <c r="BT1946" s="1"/>
      <c r="BU1946" s="1"/>
      <c r="BV1946" s="1"/>
      <c r="BW1946" s="1"/>
      <c r="BX1946" s="1"/>
      <c r="BY1946" s="1"/>
      <c r="BZ1946" s="1"/>
      <c r="CA1946" s="1"/>
      <c r="CB1946" s="1"/>
      <c r="CC1946" s="1"/>
      <c r="CD1946" s="1"/>
      <c r="CE1946" s="1"/>
      <c r="CF1946" s="1"/>
      <c r="CG1946" s="1"/>
      <c r="CH1946" s="1"/>
      <c r="CI1946" s="1"/>
      <c r="CJ1946" s="1"/>
      <c r="CK1946" s="1"/>
      <c r="CL1946" s="1"/>
      <c r="CM1946" s="1"/>
      <c r="CN1946" s="1"/>
      <c r="CO1946" s="1"/>
      <c r="CP1946" s="1"/>
      <c r="CQ1946" s="1"/>
      <c r="CR1946" s="1"/>
      <c r="CS1946" s="1"/>
      <c r="CT1946" s="1"/>
      <c r="CU1946" s="1"/>
      <c r="CV1946" s="1"/>
      <c r="CW1946" s="1"/>
      <c r="CX1946" s="1"/>
      <c r="CY1946" s="1"/>
      <c r="CZ1946" s="1"/>
      <c r="DA1946" s="1"/>
      <c r="DB1946" s="1"/>
      <c r="DC1946" s="1"/>
      <c r="DD1946" s="1"/>
      <c r="DE1946" s="1"/>
    </row>
    <row r="1947" spans="1:109" x14ac:dyDescent="0.4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  <c r="BN1947" s="1"/>
      <c r="BO1947" s="1"/>
      <c r="BP1947" s="1"/>
      <c r="BQ1947" s="1"/>
      <c r="BR1947" s="1"/>
      <c r="BS1947" s="1"/>
      <c r="BT1947" s="1"/>
      <c r="BU1947" s="1"/>
      <c r="BV1947" s="1"/>
      <c r="BW1947" s="1"/>
      <c r="BX1947" s="1"/>
      <c r="BY1947" s="1"/>
      <c r="BZ1947" s="1"/>
      <c r="CA1947" s="1"/>
      <c r="CB1947" s="1"/>
      <c r="CC1947" s="1"/>
      <c r="CD1947" s="1"/>
      <c r="CE1947" s="1"/>
      <c r="CF1947" s="1"/>
      <c r="CG1947" s="1"/>
      <c r="CH1947" s="1"/>
      <c r="CI1947" s="1"/>
      <c r="CJ1947" s="1"/>
      <c r="CK1947" s="1"/>
      <c r="CL1947" s="1"/>
      <c r="CM1947" s="1"/>
      <c r="CN1947" s="1"/>
      <c r="CO1947" s="1"/>
      <c r="CP1947" s="1"/>
      <c r="CQ1947" s="1"/>
      <c r="CR1947" s="1"/>
      <c r="CS1947" s="1"/>
      <c r="CT1947" s="1"/>
      <c r="CU1947" s="1"/>
      <c r="CV1947" s="1"/>
      <c r="CW1947" s="1"/>
      <c r="CX1947" s="1"/>
      <c r="CY1947" s="1"/>
      <c r="CZ1947" s="1"/>
      <c r="DA1947" s="1"/>
      <c r="DB1947" s="1"/>
      <c r="DC1947" s="1"/>
      <c r="DD1947" s="1"/>
      <c r="DE1947" s="1"/>
    </row>
    <row r="1948" spans="1:109" x14ac:dyDescent="0.4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  <c r="BL1948" s="1"/>
      <c r="BM1948" s="1"/>
      <c r="BN1948" s="1"/>
      <c r="BO1948" s="1"/>
      <c r="BP1948" s="1"/>
      <c r="BQ1948" s="1"/>
      <c r="BR1948" s="1"/>
      <c r="BS1948" s="1"/>
      <c r="BT1948" s="1"/>
      <c r="BU1948" s="1"/>
      <c r="BV1948" s="1"/>
      <c r="BW1948" s="1"/>
      <c r="BX1948" s="1"/>
      <c r="BY1948" s="1"/>
      <c r="BZ1948" s="1"/>
      <c r="CA1948" s="1"/>
      <c r="CB1948" s="1"/>
      <c r="CC1948" s="1"/>
      <c r="CD1948" s="1"/>
      <c r="CE1948" s="1"/>
      <c r="CF1948" s="1"/>
      <c r="CG1948" s="1"/>
      <c r="CH1948" s="1"/>
      <c r="CI1948" s="1"/>
      <c r="CJ1948" s="1"/>
      <c r="CK1948" s="1"/>
      <c r="CL1948" s="1"/>
      <c r="CM1948" s="1"/>
      <c r="CN1948" s="1"/>
      <c r="CO1948" s="1"/>
      <c r="CP1948" s="1"/>
      <c r="CQ1948" s="1"/>
      <c r="CR1948" s="1"/>
      <c r="CS1948" s="1"/>
      <c r="CT1948" s="1"/>
      <c r="CU1948" s="1"/>
      <c r="CV1948" s="1"/>
      <c r="CW1948" s="1"/>
      <c r="CX1948" s="1"/>
      <c r="CY1948" s="1"/>
      <c r="CZ1948" s="1"/>
      <c r="DA1948" s="1"/>
      <c r="DB1948" s="1"/>
      <c r="DC1948" s="1"/>
      <c r="DD1948" s="1"/>
      <c r="DE1948" s="1"/>
    </row>
    <row r="1949" spans="1:109" x14ac:dyDescent="0.4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  <c r="BN1949" s="1"/>
      <c r="BO1949" s="1"/>
      <c r="BP1949" s="1"/>
      <c r="BQ1949" s="1"/>
      <c r="BR1949" s="1"/>
      <c r="BS1949" s="1"/>
      <c r="BT1949" s="1"/>
      <c r="BU1949" s="1"/>
      <c r="BV1949" s="1"/>
      <c r="BW1949" s="1"/>
      <c r="BX1949" s="1"/>
      <c r="BY1949" s="1"/>
      <c r="BZ1949" s="1"/>
      <c r="CA1949" s="1"/>
      <c r="CB1949" s="1"/>
      <c r="CC1949" s="1"/>
      <c r="CD1949" s="1"/>
      <c r="CE1949" s="1"/>
      <c r="CF1949" s="1"/>
      <c r="CG1949" s="1"/>
      <c r="CH1949" s="1"/>
      <c r="CI1949" s="1"/>
      <c r="CJ1949" s="1"/>
      <c r="CK1949" s="1"/>
      <c r="CL1949" s="1"/>
      <c r="CM1949" s="1"/>
      <c r="CN1949" s="1"/>
      <c r="CO1949" s="1"/>
      <c r="CP1949" s="1"/>
      <c r="CQ1949" s="1"/>
      <c r="CR1949" s="1"/>
      <c r="CS1949" s="1"/>
      <c r="CT1949" s="1"/>
      <c r="CU1949" s="1"/>
      <c r="CV1949" s="1"/>
      <c r="CW1949" s="1"/>
      <c r="CX1949" s="1"/>
      <c r="CY1949" s="1"/>
      <c r="CZ1949" s="1"/>
      <c r="DA1949" s="1"/>
      <c r="DB1949" s="1"/>
      <c r="DC1949" s="1"/>
      <c r="DD1949" s="1"/>
      <c r="DE1949" s="1"/>
    </row>
    <row r="1950" spans="1:109" x14ac:dyDescent="0.4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  <c r="BL1950" s="1"/>
      <c r="BM1950" s="1"/>
      <c r="BN1950" s="1"/>
      <c r="BO1950" s="1"/>
      <c r="BP1950" s="1"/>
      <c r="BQ1950" s="1"/>
      <c r="BR1950" s="1"/>
      <c r="BS1950" s="1"/>
      <c r="BT1950" s="1"/>
      <c r="BU1950" s="1"/>
      <c r="BV1950" s="1"/>
      <c r="BW1950" s="1"/>
      <c r="BX1950" s="1"/>
      <c r="BY1950" s="1"/>
      <c r="BZ1950" s="1"/>
      <c r="CA1950" s="1"/>
      <c r="CB1950" s="1"/>
      <c r="CC1950" s="1"/>
      <c r="CD1950" s="1"/>
      <c r="CE1950" s="1"/>
      <c r="CF1950" s="1"/>
      <c r="CG1950" s="1"/>
      <c r="CH1950" s="1"/>
      <c r="CI1950" s="1"/>
      <c r="CJ1950" s="1"/>
      <c r="CK1950" s="1"/>
      <c r="CL1950" s="1"/>
      <c r="CM1950" s="1"/>
      <c r="CN1950" s="1"/>
      <c r="CO1950" s="1"/>
      <c r="CP1950" s="1"/>
      <c r="CQ1950" s="1"/>
      <c r="CR1950" s="1"/>
      <c r="CS1950" s="1"/>
      <c r="CT1950" s="1"/>
      <c r="CU1950" s="1"/>
      <c r="CV1950" s="1"/>
      <c r="CW1950" s="1"/>
      <c r="CX1950" s="1"/>
      <c r="CY1950" s="1"/>
      <c r="CZ1950" s="1"/>
      <c r="DA1950" s="1"/>
      <c r="DB1950" s="1"/>
      <c r="DC1950" s="1"/>
      <c r="DD1950" s="1"/>
      <c r="DE1950" s="1"/>
    </row>
    <row r="1951" spans="1:109" x14ac:dyDescent="0.4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  <c r="BN1951" s="1"/>
      <c r="BO1951" s="1"/>
      <c r="BP1951" s="1"/>
      <c r="BQ1951" s="1"/>
      <c r="BR1951" s="1"/>
      <c r="BS1951" s="1"/>
      <c r="BT1951" s="1"/>
      <c r="BU1951" s="1"/>
      <c r="BV1951" s="1"/>
      <c r="BW1951" s="1"/>
      <c r="BX1951" s="1"/>
      <c r="BY1951" s="1"/>
      <c r="BZ1951" s="1"/>
      <c r="CA1951" s="1"/>
      <c r="CB1951" s="1"/>
      <c r="CC1951" s="1"/>
      <c r="CD1951" s="1"/>
      <c r="CE1951" s="1"/>
      <c r="CF1951" s="1"/>
      <c r="CG1951" s="1"/>
      <c r="CH1951" s="1"/>
      <c r="CI1951" s="1"/>
      <c r="CJ1951" s="1"/>
      <c r="CK1951" s="1"/>
      <c r="CL1951" s="1"/>
      <c r="CM1951" s="1"/>
      <c r="CN1951" s="1"/>
      <c r="CO1951" s="1"/>
      <c r="CP1951" s="1"/>
      <c r="CQ1951" s="1"/>
      <c r="CR1951" s="1"/>
      <c r="CS1951" s="1"/>
      <c r="CT1951" s="1"/>
      <c r="CU1951" s="1"/>
      <c r="CV1951" s="1"/>
      <c r="CW1951" s="1"/>
      <c r="CX1951" s="1"/>
      <c r="CY1951" s="1"/>
      <c r="CZ1951" s="1"/>
      <c r="DA1951" s="1"/>
      <c r="DB1951" s="1"/>
      <c r="DC1951" s="1"/>
      <c r="DD1951" s="1"/>
      <c r="DE1951" s="1"/>
    </row>
    <row r="1952" spans="1:109" x14ac:dyDescent="0.4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  <c r="BN1952" s="1"/>
      <c r="BO1952" s="1"/>
      <c r="BP1952" s="1"/>
      <c r="BQ1952" s="1"/>
      <c r="BR1952" s="1"/>
      <c r="BS1952" s="1"/>
      <c r="BT1952" s="1"/>
      <c r="BU1952" s="1"/>
      <c r="BV1952" s="1"/>
      <c r="BW1952" s="1"/>
      <c r="BX1952" s="1"/>
      <c r="BY1952" s="1"/>
      <c r="BZ1952" s="1"/>
      <c r="CA1952" s="1"/>
      <c r="CB1952" s="1"/>
      <c r="CC1952" s="1"/>
      <c r="CD1952" s="1"/>
      <c r="CE1952" s="1"/>
      <c r="CF1952" s="1"/>
      <c r="CG1952" s="1"/>
      <c r="CH1952" s="1"/>
      <c r="CI1952" s="1"/>
      <c r="CJ1952" s="1"/>
      <c r="CK1952" s="1"/>
      <c r="CL1952" s="1"/>
      <c r="CM1952" s="1"/>
      <c r="CN1952" s="1"/>
      <c r="CO1952" s="1"/>
      <c r="CP1952" s="1"/>
      <c r="CQ1952" s="1"/>
      <c r="CR1952" s="1"/>
      <c r="CS1952" s="1"/>
      <c r="CT1952" s="1"/>
      <c r="CU1952" s="1"/>
      <c r="CV1952" s="1"/>
      <c r="CW1952" s="1"/>
      <c r="CX1952" s="1"/>
      <c r="CY1952" s="1"/>
      <c r="CZ1952" s="1"/>
      <c r="DA1952" s="1"/>
      <c r="DB1952" s="1"/>
      <c r="DC1952" s="1"/>
      <c r="DD1952" s="1"/>
      <c r="DE1952" s="1"/>
    </row>
    <row r="1953" spans="1:109" x14ac:dyDescent="0.4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  <c r="CE1953" s="1"/>
      <c r="CF1953" s="1"/>
      <c r="CG1953" s="1"/>
      <c r="CH1953" s="1"/>
      <c r="CI1953" s="1"/>
      <c r="CJ1953" s="1"/>
      <c r="CK1953" s="1"/>
      <c r="CL1953" s="1"/>
      <c r="CM1953" s="1"/>
      <c r="CN1953" s="1"/>
      <c r="CO1953" s="1"/>
      <c r="CP1953" s="1"/>
      <c r="CQ1953" s="1"/>
      <c r="CR1953" s="1"/>
      <c r="CS1953" s="1"/>
      <c r="CT1953" s="1"/>
      <c r="CU1953" s="1"/>
      <c r="CV1953" s="1"/>
      <c r="CW1953" s="1"/>
      <c r="CX1953" s="1"/>
      <c r="CY1953" s="1"/>
      <c r="CZ1953" s="1"/>
      <c r="DA1953" s="1"/>
      <c r="DB1953" s="1"/>
      <c r="DC1953" s="1"/>
      <c r="DD1953" s="1"/>
      <c r="DE1953" s="1"/>
    </row>
    <row r="1954" spans="1:109" x14ac:dyDescent="0.4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  <c r="BN1954" s="1"/>
      <c r="BO1954" s="1"/>
      <c r="BP1954" s="1"/>
      <c r="BQ1954" s="1"/>
      <c r="BR1954" s="1"/>
      <c r="BS1954" s="1"/>
      <c r="BT1954" s="1"/>
      <c r="BU1954" s="1"/>
      <c r="BV1954" s="1"/>
      <c r="BW1954" s="1"/>
      <c r="BX1954" s="1"/>
      <c r="BY1954" s="1"/>
      <c r="BZ1954" s="1"/>
      <c r="CA1954" s="1"/>
      <c r="CB1954" s="1"/>
      <c r="CC1954" s="1"/>
      <c r="CD1954" s="1"/>
      <c r="CE1954" s="1"/>
      <c r="CF1954" s="1"/>
      <c r="CG1954" s="1"/>
      <c r="CH1954" s="1"/>
      <c r="CI1954" s="1"/>
      <c r="CJ1954" s="1"/>
      <c r="CK1954" s="1"/>
      <c r="CL1954" s="1"/>
      <c r="CM1954" s="1"/>
      <c r="CN1954" s="1"/>
      <c r="CO1954" s="1"/>
      <c r="CP1954" s="1"/>
      <c r="CQ1954" s="1"/>
      <c r="CR1954" s="1"/>
      <c r="CS1954" s="1"/>
      <c r="CT1954" s="1"/>
      <c r="CU1954" s="1"/>
      <c r="CV1954" s="1"/>
      <c r="CW1954" s="1"/>
      <c r="CX1954" s="1"/>
      <c r="CY1954" s="1"/>
      <c r="CZ1954" s="1"/>
      <c r="DA1954" s="1"/>
      <c r="DB1954" s="1"/>
      <c r="DC1954" s="1"/>
      <c r="DD1954" s="1"/>
      <c r="DE1954" s="1"/>
    </row>
    <row r="1955" spans="1:109" x14ac:dyDescent="0.4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  <c r="BL1955" s="1"/>
      <c r="BM1955" s="1"/>
      <c r="BN1955" s="1"/>
      <c r="BO1955" s="1"/>
      <c r="BP1955" s="1"/>
      <c r="BQ1955" s="1"/>
      <c r="BR1955" s="1"/>
      <c r="BS1955" s="1"/>
      <c r="BT1955" s="1"/>
      <c r="BU1955" s="1"/>
      <c r="BV1955" s="1"/>
      <c r="BW1955" s="1"/>
      <c r="BX1955" s="1"/>
      <c r="BY1955" s="1"/>
      <c r="BZ1955" s="1"/>
      <c r="CA1955" s="1"/>
      <c r="CB1955" s="1"/>
      <c r="CC1955" s="1"/>
      <c r="CD1955" s="1"/>
      <c r="CE1955" s="1"/>
      <c r="CF1955" s="1"/>
      <c r="CG1955" s="1"/>
      <c r="CH1955" s="1"/>
      <c r="CI1955" s="1"/>
      <c r="CJ1955" s="1"/>
      <c r="CK1955" s="1"/>
      <c r="CL1955" s="1"/>
      <c r="CM1955" s="1"/>
      <c r="CN1955" s="1"/>
      <c r="CO1955" s="1"/>
      <c r="CP1955" s="1"/>
      <c r="CQ1955" s="1"/>
      <c r="CR1955" s="1"/>
      <c r="CS1955" s="1"/>
      <c r="CT1955" s="1"/>
      <c r="CU1955" s="1"/>
      <c r="CV1955" s="1"/>
      <c r="CW1955" s="1"/>
      <c r="CX1955" s="1"/>
      <c r="CY1955" s="1"/>
      <c r="CZ1955" s="1"/>
      <c r="DA1955" s="1"/>
      <c r="DB1955" s="1"/>
      <c r="DC1955" s="1"/>
      <c r="DD1955" s="1"/>
      <c r="DE1955" s="1"/>
    </row>
    <row r="1956" spans="1:109" x14ac:dyDescent="0.4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  <c r="BL1956" s="1"/>
      <c r="BM1956" s="1"/>
      <c r="BN1956" s="1"/>
      <c r="BO1956" s="1"/>
      <c r="BP1956" s="1"/>
      <c r="BQ1956" s="1"/>
      <c r="BR1956" s="1"/>
      <c r="BS1956" s="1"/>
      <c r="BT1956" s="1"/>
      <c r="BU1956" s="1"/>
      <c r="BV1956" s="1"/>
      <c r="BW1956" s="1"/>
      <c r="BX1956" s="1"/>
      <c r="BY1956" s="1"/>
      <c r="BZ1956" s="1"/>
      <c r="CA1956" s="1"/>
      <c r="CB1956" s="1"/>
      <c r="CC1956" s="1"/>
      <c r="CD1956" s="1"/>
      <c r="CE1956" s="1"/>
      <c r="CF1956" s="1"/>
      <c r="CG1956" s="1"/>
      <c r="CH1956" s="1"/>
      <c r="CI1956" s="1"/>
      <c r="CJ1956" s="1"/>
      <c r="CK1956" s="1"/>
      <c r="CL1956" s="1"/>
      <c r="CM1956" s="1"/>
      <c r="CN1956" s="1"/>
      <c r="CO1956" s="1"/>
      <c r="CP1956" s="1"/>
      <c r="CQ1956" s="1"/>
      <c r="CR1956" s="1"/>
      <c r="CS1956" s="1"/>
      <c r="CT1956" s="1"/>
      <c r="CU1956" s="1"/>
      <c r="CV1956" s="1"/>
      <c r="CW1956" s="1"/>
      <c r="CX1956" s="1"/>
      <c r="CY1956" s="1"/>
      <c r="CZ1956" s="1"/>
      <c r="DA1956" s="1"/>
      <c r="DB1956" s="1"/>
      <c r="DC1956" s="1"/>
      <c r="DD1956" s="1"/>
      <c r="DE1956" s="1"/>
    </row>
    <row r="1957" spans="1:109" x14ac:dyDescent="0.4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  <c r="BN1957" s="1"/>
      <c r="BO1957" s="1"/>
      <c r="BP1957" s="1"/>
      <c r="BQ1957" s="1"/>
      <c r="BR1957" s="1"/>
      <c r="BS1957" s="1"/>
      <c r="BT1957" s="1"/>
      <c r="BU1957" s="1"/>
      <c r="BV1957" s="1"/>
      <c r="BW1957" s="1"/>
      <c r="BX1957" s="1"/>
      <c r="BY1957" s="1"/>
      <c r="BZ1957" s="1"/>
      <c r="CA1957" s="1"/>
      <c r="CB1957" s="1"/>
      <c r="CC1957" s="1"/>
      <c r="CD1957" s="1"/>
      <c r="CE1957" s="1"/>
      <c r="CF1957" s="1"/>
      <c r="CG1957" s="1"/>
      <c r="CH1957" s="1"/>
      <c r="CI1957" s="1"/>
      <c r="CJ1957" s="1"/>
      <c r="CK1957" s="1"/>
      <c r="CL1957" s="1"/>
      <c r="CM1957" s="1"/>
      <c r="CN1957" s="1"/>
      <c r="CO1957" s="1"/>
      <c r="CP1957" s="1"/>
      <c r="CQ1957" s="1"/>
      <c r="CR1957" s="1"/>
      <c r="CS1957" s="1"/>
      <c r="CT1957" s="1"/>
      <c r="CU1957" s="1"/>
      <c r="CV1957" s="1"/>
      <c r="CW1957" s="1"/>
      <c r="CX1957" s="1"/>
      <c r="CY1957" s="1"/>
      <c r="CZ1957" s="1"/>
      <c r="DA1957" s="1"/>
      <c r="DB1957" s="1"/>
      <c r="DC1957" s="1"/>
      <c r="DD1957" s="1"/>
      <c r="DE1957" s="1"/>
    </row>
    <row r="1958" spans="1:109" x14ac:dyDescent="0.4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  <c r="BL1958" s="1"/>
      <c r="BM1958" s="1"/>
      <c r="BN1958" s="1"/>
      <c r="BO1958" s="1"/>
      <c r="BP1958" s="1"/>
      <c r="BQ1958" s="1"/>
      <c r="BR1958" s="1"/>
      <c r="BS1958" s="1"/>
      <c r="BT1958" s="1"/>
      <c r="BU1958" s="1"/>
      <c r="BV1958" s="1"/>
      <c r="BW1958" s="1"/>
      <c r="BX1958" s="1"/>
      <c r="BY1958" s="1"/>
      <c r="BZ1958" s="1"/>
      <c r="CA1958" s="1"/>
      <c r="CB1958" s="1"/>
      <c r="CC1958" s="1"/>
      <c r="CD1958" s="1"/>
      <c r="CE1958" s="1"/>
      <c r="CF1958" s="1"/>
      <c r="CG1958" s="1"/>
      <c r="CH1958" s="1"/>
      <c r="CI1958" s="1"/>
      <c r="CJ1958" s="1"/>
      <c r="CK1958" s="1"/>
      <c r="CL1958" s="1"/>
      <c r="CM1958" s="1"/>
      <c r="CN1958" s="1"/>
      <c r="CO1958" s="1"/>
      <c r="CP1958" s="1"/>
      <c r="CQ1958" s="1"/>
      <c r="CR1958" s="1"/>
      <c r="CS1958" s="1"/>
      <c r="CT1958" s="1"/>
      <c r="CU1958" s="1"/>
      <c r="CV1958" s="1"/>
      <c r="CW1958" s="1"/>
      <c r="CX1958" s="1"/>
      <c r="CY1958" s="1"/>
      <c r="CZ1958" s="1"/>
      <c r="DA1958" s="1"/>
      <c r="DB1958" s="1"/>
      <c r="DC1958" s="1"/>
      <c r="DD1958" s="1"/>
      <c r="DE1958" s="1"/>
    </row>
    <row r="1959" spans="1:109" x14ac:dyDescent="0.4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  <c r="BN1959" s="1"/>
      <c r="BO1959" s="1"/>
      <c r="BP1959" s="1"/>
      <c r="BQ1959" s="1"/>
      <c r="BR1959" s="1"/>
      <c r="BS1959" s="1"/>
      <c r="BT1959" s="1"/>
      <c r="BU1959" s="1"/>
      <c r="BV1959" s="1"/>
      <c r="BW1959" s="1"/>
      <c r="BX1959" s="1"/>
      <c r="BY1959" s="1"/>
      <c r="BZ1959" s="1"/>
      <c r="CA1959" s="1"/>
      <c r="CB1959" s="1"/>
      <c r="CC1959" s="1"/>
      <c r="CD1959" s="1"/>
      <c r="CE1959" s="1"/>
      <c r="CF1959" s="1"/>
      <c r="CG1959" s="1"/>
      <c r="CH1959" s="1"/>
      <c r="CI1959" s="1"/>
      <c r="CJ1959" s="1"/>
      <c r="CK1959" s="1"/>
      <c r="CL1959" s="1"/>
      <c r="CM1959" s="1"/>
      <c r="CN1959" s="1"/>
      <c r="CO1959" s="1"/>
      <c r="CP1959" s="1"/>
      <c r="CQ1959" s="1"/>
      <c r="CR1959" s="1"/>
      <c r="CS1959" s="1"/>
      <c r="CT1959" s="1"/>
      <c r="CU1959" s="1"/>
      <c r="CV1959" s="1"/>
      <c r="CW1959" s="1"/>
      <c r="CX1959" s="1"/>
      <c r="CY1959" s="1"/>
      <c r="CZ1959" s="1"/>
      <c r="DA1959" s="1"/>
      <c r="DB1959" s="1"/>
      <c r="DC1959" s="1"/>
      <c r="DD1959" s="1"/>
      <c r="DE1959" s="1"/>
    </row>
    <row r="1960" spans="1:109" x14ac:dyDescent="0.4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1"/>
      <c r="BI1960" s="1"/>
      <c r="BJ1960" s="1"/>
      <c r="BK1960" s="1"/>
      <c r="BL1960" s="1"/>
      <c r="BM1960" s="1"/>
      <c r="BN1960" s="1"/>
      <c r="BO1960" s="1"/>
      <c r="BP1960" s="1"/>
      <c r="BQ1960" s="1"/>
      <c r="BR1960" s="1"/>
      <c r="BS1960" s="1"/>
      <c r="BT1960" s="1"/>
      <c r="BU1960" s="1"/>
      <c r="BV1960" s="1"/>
      <c r="BW1960" s="1"/>
      <c r="BX1960" s="1"/>
      <c r="BY1960" s="1"/>
      <c r="BZ1960" s="1"/>
      <c r="CA1960" s="1"/>
      <c r="CB1960" s="1"/>
      <c r="CC1960" s="1"/>
      <c r="CD1960" s="1"/>
      <c r="CE1960" s="1"/>
      <c r="CF1960" s="1"/>
      <c r="CG1960" s="1"/>
      <c r="CH1960" s="1"/>
      <c r="CI1960" s="1"/>
      <c r="CJ1960" s="1"/>
      <c r="CK1960" s="1"/>
      <c r="CL1960" s="1"/>
      <c r="CM1960" s="1"/>
      <c r="CN1960" s="1"/>
      <c r="CO1960" s="1"/>
      <c r="CP1960" s="1"/>
      <c r="CQ1960" s="1"/>
      <c r="CR1960" s="1"/>
      <c r="CS1960" s="1"/>
      <c r="CT1960" s="1"/>
      <c r="CU1960" s="1"/>
      <c r="CV1960" s="1"/>
      <c r="CW1960" s="1"/>
      <c r="CX1960" s="1"/>
      <c r="CY1960" s="1"/>
      <c r="CZ1960" s="1"/>
      <c r="DA1960" s="1"/>
      <c r="DB1960" s="1"/>
      <c r="DC1960" s="1"/>
      <c r="DD1960" s="1"/>
      <c r="DE1960" s="1"/>
    </row>
    <row r="1961" spans="1:109" x14ac:dyDescent="0.4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1"/>
      <c r="BI1961" s="1"/>
      <c r="BJ1961" s="1"/>
      <c r="BK1961" s="1"/>
      <c r="BL1961" s="1"/>
      <c r="BM1961" s="1"/>
      <c r="BN1961" s="1"/>
      <c r="BO1961" s="1"/>
      <c r="BP1961" s="1"/>
      <c r="BQ1961" s="1"/>
      <c r="BR1961" s="1"/>
      <c r="BS1961" s="1"/>
      <c r="BT1961" s="1"/>
      <c r="BU1961" s="1"/>
      <c r="BV1961" s="1"/>
      <c r="BW1961" s="1"/>
      <c r="BX1961" s="1"/>
      <c r="BY1961" s="1"/>
      <c r="BZ1961" s="1"/>
      <c r="CA1961" s="1"/>
      <c r="CB1961" s="1"/>
      <c r="CC1961" s="1"/>
      <c r="CD1961" s="1"/>
      <c r="CE1961" s="1"/>
      <c r="CF1961" s="1"/>
      <c r="CG1961" s="1"/>
      <c r="CH1961" s="1"/>
      <c r="CI1961" s="1"/>
      <c r="CJ1961" s="1"/>
      <c r="CK1961" s="1"/>
      <c r="CL1961" s="1"/>
      <c r="CM1961" s="1"/>
      <c r="CN1961" s="1"/>
      <c r="CO1961" s="1"/>
      <c r="CP1961" s="1"/>
      <c r="CQ1961" s="1"/>
      <c r="CR1961" s="1"/>
      <c r="CS1961" s="1"/>
      <c r="CT1961" s="1"/>
      <c r="CU1961" s="1"/>
      <c r="CV1961" s="1"/>
      <c r="CW1961" s="1"/>
      <c r="CX1961" s="1"/>
      <c r="CY1961" s="1"/>
      <c r="CZ1961" s="1"/>
      <c r="DA1961" s="1"/>
      <c r="DB1961" s="1"/>
      <c r="DC1961" s="1"/>
      <c r="DD1961" s="1"/>
      <c r="DE1961" s="1"/>
    </row>
    <row r="1962" spans="1:109" x14ac:dyDescent="0.4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1"/>
      <c r="BI1962" s="1"/>
      <c r="BJ1962" s="1"/>
      <c r="BK1962" s="1"/>
      <c r="BL1962" s="1"/>
      <c r="BM1962" s="1"/>
      <c r="BN1962" s="1"/>
      <c r="BO1962" s="1"/>
      <c r="BP1962" s="1"/>
      <c r="BQ1962" s="1"/>
      <c r="BR1962" s="1"/>
      <c r="BS1962" s="1"/>
      <c r="BT1962" s="1"/>
      <c r="BU1962" s="1"/>
      <c r="BV1962" s="1"/>
      <c r="BW1962" s="1"/>
      <c r="BX1962" s="1"/>
      <c r="BY1962" s="1"/>
      <c r="BZ1962" s="1"/>
      <c r="CA1962" s="1"/>
      <c r="CB1962" s="1"/>
      <c r="CC1962" s="1"/>
      <c r="CD1962" s="1"/>
      <c r="CE1962" s="1"/>
      <c r="CF1962" s="1"/>
      <c r="CG1962" s="1"/>
      <c r="CH1962" s="1"/>
      <c r="CI1962" s="1"/>
      <c r="CJ1962" s="1"/>
      <c r="CK1962" s="1"/>
      <c r="CL1962" s="1"/>
      <c r="CM1962" s="1"/>
      <c r="CN1962" s="1"/>
      <c r="CO1962" s="1"/>
      <c r="CP1962" s="1"/>
      <c r="CQ1962" s="1"/>
      <c r="CR1962" s="1"/>
      <c r="CS1962" s="1"/>
      <c r="CT1962" s="1"/>
      <c r="CU1962" s="1"/>
      <c r="CV1962" s="1"/>
      <c r="CW1962" s="1"/>
      <c r="CX1962" s="1"/>
      <c r="CY1962" s="1"/>
      <c r="CZ1962" s="1"/>
      <c r="DA1962" s="1"/>
      <c r="DB1962" s="1"/>
      <c r="DC1962" s="1"/>
      <c r="DD1962" s="1"/>
      <c r="DE1962" s="1"/>
    </row>
    <row r="1963" spans="1:109" x14ac:dyDescent="0.4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  <c r="BL1963" s="1"/>
      <c r="BM1963" s="1"/>
      <c r="BN1963" s="1"/>
      <c r="BO1963" s="1"/>
      <c r="BP1963" s="1"/>
      <c r="BQ1963" s="1"/>
      <c r="BR1963" s="1"/>
      <c r="BS1963" s="1"/>
      <c r="BT1963" s="1"/>
      <c r="BU1963" s="1"/>
      <c r="BV1963" s="1"/>
      <c r="BW1963" s="1"/>
      <c r="BX1963" s="1"/>
      <c r="BY1963" s="1"/>
      <c r="BZ1963" s="1"/>
      <c r="CA1963" s="1"/>
      <c r="CB1963" s="1"/>
      <c r="CC1963" s="1"/>
      <c r="CD1963" s="1"/>
      <c r="CE1963" s="1"/>
      <c r="CF1963" s="1"/>
      <c r="CG1963" s="1"/>
      <c r="CH1963" s="1"/>
      <c r="CI1963" s="1"/>
      <c r="CJ1963" s="1"/>
      <c r="CK1963" s="1"/>
      <c r="CL1963" s="1"/>
      <c r="CM1963" s="1"/>
      <c r="CN1963" s="1"/>
      <c r="CO1963" s="1"/>
      <c r="CP1963" s="1"/>
      <c r="CQ1963" s="1"/>
      <c r="CR1963" s="1"/>
      <c r="CS1963" s="1"/>
      <c r="CT1963" s="1"/>
      <c r="CU1963" s="1"/>
      <c r="CV1963" s="1"/>
      <c r="CW1963" s="1"/>
      <c r="CX1963" s="1"/>
      <c r="CY1963" s="1"/>
      <c r="CZ1963" s="1"/>
      <c r="DA1963" s="1"/>
      <c r="DB1963" s="1"/>
      <c r="DC1963" s="1"/>
      <c r="DD1963" s="1"/>
      <c r="DE1963" s="1"/>
    </row>
    <row r="1964" spans="1:109" x14ac:dyDescent="0.4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  <c r="BL1964" s="1"/>
      <c r="BM1964" s="1"/>
      <c r="BN1964" s="1"/>
      <c r="BO1964" s="1"/>
      <c r="BP1964" s="1"/>
      <c r="BQ1964" s="1"/>
      <c r="BR1964" s="1"/>
      <c r="BS1964" s="1"/>
      <c r="BT1964" s="1"/>
      <c r="BU1964" s="1"/>
      <c r="BV1964" s="1"/>
      <c r="BW1964" s="1"/>
      <c r="BX1964" s="1"/>
      <c r="BY1964" s="1"/>
      <c r="BZ1964" s="1"/>
      <c r="CA1964" s="1"/>
      <c r="CB1964" s="1"/>
      <c r="CC1964" s="1"/>
      <c r="CD1964" s="1"/>
      <c r="CE1964" s="1"/>
      <c r="CF1964" s="1"/>
      <c r="CG1964" s="1"/>
      <c r="CH1964" s="1"/>
      <c r="CI1964" s="1"/>
      <c r="CJ1964" s="1"/>
      <c r="CK1964" s="1"/>
      <c r="CL1964" s="1"/>
      <c r="CM1964" s="1"/>
      <c r="CN1964" s="1"/>
      <c r="CO1964" s="1"/>
      <c r="CP1964" s="1"/>
      <c r="CQ1964" s="1"/>
      <c r="CR1964" s="1"/>
      <c r="CS1964" s="1"/>
      <c r="CT1964" s="1"/>
      <c r="CU1964" s="1"/>
      <c r="CV1964" s="1"/>
      <c r="CW1964" s="1"/>
      <c r="CX1964" s="1"/>
      <c r="CY1964" s="1"/>
      <c r="CZ1964" s="1"/>
      <c r="DA1964" s="1"/>
      <c r="DB1964" s="1"/>
      <c r="DC1964" s="1"/>
      <c r="DD1964" s="1"/>
      <c r="DE1964" s="1"/>
    </row>
    <row r="1965" spans="1:109" x14ac:dyDescent="0.4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  <c r="BL1965" s="1"/>
      <c r="BM1965" s="1"/>
      <c r="BN1965" s="1"/>
      <c r="BO1965" s="1"/>
      <c r="BP1965" s="1"/>
      <c r="BQ1965" s="1"/>
      <c r="BR1965" s="1"/>
      <c r="BS1965" s="1"/>
      <c r="BT1965" s="1"/>
      <c r="BU1965" s="1"/>
      <c r="BV1965" s="1"/>
      <c r="BW1965" s="1"/>
      <c r="BX1965" s="1"/>
      <c r="BY1965" s="1"/>
      <c r="BZ1965" s="1"/>
      <c r="CA1965" s="1"/>
      <c r="CB1965" s="1"/>
      <c r="CC1965" s="1"/>
      <c r="CD1965" s="1"/>
      <c r="CE1965" s="1"/>
      <c r="CF1965" s="1"/>
      <c r="CG1965" s="1"/>
      <c r="CH1965" s="1"/>
      <c r="CI1965" s="1"/>
      <c r="CJ1965" s="1"/>
      <c r="CK1965" s="1"/>
      <c r="CL1965" s="1"/>
      <c r="CM1965" s="1"/>
      <c r="CN1965" s="1"/>
      <c r="CO1965" s="1"/>
      <c r="CP1965" s="1"/>
      <c r="CQ1965" s="1"/>
      <c r="CR1965" s="1"/>
      <c r="CS1965" s="1"/>
      <c r="CT1965" s="1"/>
      <c r="CU1965" s="1"/>
      <c r="CV1965" s="1"/>
      <c r="CW1965" s="1"/>
      <c r="CX1965" s="1"/>
      <c r="CY1965" s="1"/>
      <c r="CZ1965" s="1"/>
      <c r="DA1965" s="1"/>
      <c r="DB1965" s="1"/>
      <c r="DC1965" s="1"/>
      <c r="DD1965" s="1"/>
      <c r="DE1965" s="1"/>
    </row>
    <row r="1966" spans="1:109" x14ac:dyDescent="0.4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1"/>
      <c r="BI1966" s="1"/>
      <c r="BJ1966" s="1"/>
      <c r="BK1966" s="1"/>
      <c r="BL1966" s="1"/>
      <c r="BM1966" s="1"/>
      <c r="BN1966" s="1"/>
      <c r="BO1966" s="1"/>
      <c r="BP1966" s="1"/>
      <c r="BQ1966" s="1"/>
      <c r="BR1966" s="1"/>
      <c r="BS1966" s="1"/>
      <c r="BT1966" s="1"/>
      <c r="BU1966" s="1"/>
      <c r="BV1966" s="1"/>
      <c r="BW1966" s="1"/>
      <c r="BX1966" s="1"/>
      <c r="BY1966" s="1"/>
      <c r="BZ1966" s="1"/>
      <c r="CA1966" s="1"/>
      <c r="CB1966" s="1"/>
      <c r="CC1966" s="1"/>
      <c r="CD1966" s="1"/>
      <c r="CE1966" s="1"/>
      <c r="CF1966" s="1"/>
      <c r="CG1966" s="1"/>
      <c r="CH1966" s="1"/>
      <c r="CI1966" s="1"/>
      <c r="CJ1966" s="1"/>
      <c r="CK1966" s="1"/>
      <c r="CL1966" s="1"/>
      <c r="CM1966" s="1"/>
      <c r="CN1966" s="1"/>
      <c r="CO1966" s="1"/>
      <c r="CP1966" s="1"/>
      <c r="CQ1966" s="1"/>
      <c r="CR1966" s="1"/>
      <c r="CS1966" s="1"/>
      <c r="CT1966" s="1"/>
      <c r="CU1966" s="1"/>
      <c r="CV1966" s="1"/>
      <c r="CW1966" s="1"/>
      <c r="CX1966" s="1"/>
      <c r="CY1966" s="1"/>
      <c r="CZ1966" s="1"/>
      <c r="DA1966" s="1"/>
      <c r="DB1966" s="1"/>
      <c r="DC1966" s="1"/>
      <c r="DD1966" s="1"/>
      <c r="DE1966" s="1"/>
    </row>
    <row r="1967" spans="1:109" x14ac:dyDescent="0.4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  <c r="BN1967" s="1"/>
      <c r="BO1967" s="1"/>
      <c r="BP1967" s="1"/>
      <c r="BQ1967" s="1"/>
      <c r="BR1967" s="1"/>
      <c r="BS1967" s="1"/>
      <c r="BT1967" s="1"/>
      <c r="BU1967" s="1"/>
      <c r="BV1967" s="1"/>
      <c r="BW1967" s="1"/>
      <c r="BX1967" s="1"/>
      <c r="BY1967" s="1"/>
      <c r="BZ1967" s="1"/>
      <c r="CA1967" s="1"/>
      <c r="CB1967" s="1"/>
      <c r="CC1967" s="1"/>
      <c r="CD1967" s="1"/>
      <c r="CE1967" s="1"/>
      <c r="CF1967" s="1"/>
      <c r="CG1967" s="1"/>
      <c r="CH1967" s="1"/>
      <c r="CI1967" s="1"/>
      <c r="CJ1967" s="1"/>
      <c r="CK1967" s="1"/>
      <c r="CL1967" s="1"/>
      <c r="CM1967" s="1"/>
      <c r="CN1967" s="1"/>
      <c r="CO1967" s="1"/>
      <c r="CP1967" s="1"/>
      <c r="CQ1967" s="1"/>
      <c r="CR1967" s="1"/>
      <c r="CS1967" s="1"/>
      <c r="CT1967" s="1"/>
      <c r="CU1967" s="1"/>
      <c r="CV1967" s="1"/>
      <c r="CW1967" s="1"/>
      <c r="CX1967" s="1"/>
      <c r="CY1967" s="1"/>
      <c r="CZ1967" s="1"/>
      <c r="DA1967" s="1"/>
      <c r="DB1967" s="1"/>
      <c r="DC1967" s="1"/>
      <c r="DD1967" s="1"/>
      <c r="DE1967" s="1"/>
    </row>
    <row r="1968" spans="1:109" x14ac:dyDescent="0.4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  <c r="BL1968" s="1"/>
      <c r="BM1968" s="1"/>
      <c r="BN1968" s="1"/>
      <c r="BO1968" s="1"/>
      <c r="BP1968" s="1"/>
      <c r="BQ1968" s="1"/>
      <c r="BR1968" s="1"/>
      <c r="BS1968" s="1"/>
      <c r="BT1968" s="1"/>
      <c r="BU1968" s="1"/>
      <c r="BV1968" s="1"/>
      <c r="BW1968" s="1"/>
      <c r="BX1968" s="1"/>
      <c r="BY1968" s="1"/>
      <c r="BZ1968" s="1"/>
      <c r="CA1968" s="1"/>
      <c r="CB1968" s="1"/>
      <c r="CC1968" s="1"/>
      <c r="CD1968" s="1"/>
      <c r="CE1968" s="1"/>
      <c r="CF1968" s="1"/>
      <c r="CG1968" s="1"/>
      <c r="CH1968" s="1"/>
      <c r="CI1968" s="1"/>
      <c r="CJ1968" s="1"/>
      <c r="CK1968" s="1"/>
      <c r="CL1968" s="1"/>
      <c r="CM1968" s="1"/>
      <c r="CN1968" s="1"/>
      <c r="CO1968" s="1"/>
      <c r="CP1968" s="1"/>
      <c r="CQ1968" s="1"/>
      <c r="CR1968" s="1"/>
      <c r="CS1968" s="1"/>
      <c r="CT1968" s="1"/>
      <c r="CU1968" s="1"/>
      <c r="CV1968" s="1"/>
      <c r="CW1968" s="1"/>
      <c r="CX1968" s="1"/>
      <c r="CY1968" s="1"/>
      <c r="CZ1968" s="1"/>
      <c r="DA1968" s="1"/>
      <c r="DB1968" s="1"/>
      <c r="DC1968" s="1"/>
      <c r="DD1968" s="1"/>
      <c r="DE1968" s="1"/>
    </row>
    <row r="1969" spans="1:109" x14ac:dyDescent="0.4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1"/>
      <c r="BI1969" s="1"/>
      <c r="BJ1969" s="1"/>
      <c r="BK1969" s="1"/>
      <c r="BL1969" s="1"/>
      <c r="BM1969" s="1"/>
      <c r="BN1969" s="1"/>
      <c r="BO1969" s="1"/>
      <c r="BP1969" s="1"/>
      <c r="BQ1969" s="1"/>
      <c r="BR1969" s="1"/>
      <c r="BS1969" s="1"/>
      <c r="BT1969" s="1"/>
      <c r="BU1969" s="1"/>
      <c r="BV1969" s="1"/>
      <c r="BW1969" s="1"/>
      <c r="BX1969" s="1"/>
      <c r="BY1969" s="1"/>
      <c r="BZ1969" s="1"/>
      <c r="CA1969" s="1"/>
      <c r="CB1969" s="1"/>
      <c r="CC1969" s="1"/>
      <c r="CD1969" s="1"/>
      <c r="CE1969" s="1"/>
      <c r="CF1969" s="1"/>
      <c r="CG1969" s="1"/>
      <c r="CH1969" s="1"/>
      <c r="CI1969" s="1"/>
      <c r="CJ1969" s="1"/>
      <c r="CK1969" s="1"/>
      <c r="CL1969" s="1"/>
      <c r="CM1969" s="1"/>
      <c r="CN1969" s="1"/>
      <c r="CO1969" s="1"/>
      <c r="CP1969" s="1"/>
      <c r="CQ1969" s="1"/>
      <c r="CR1969" s="1"/>
      <c r="CS1969" s="1"/>
      <c r="CT1969" s="1"/>
      <c r="CU1969" s="1"/>
      <c r="CV1969" s="1"/>
      <c r="CW1969" s="1"/>
      <c r="CX1969" s="1"/>
      <c r="CY1969" s="1"/>
      <c r="CZ1969" s="1"/>
      <c r="DA1969" s="1"/>
      <c r="DB1969" s="1"/>
      <c r="DC1969" s="1"/>
      <c r="DD1969" s="1"/>
      <c r="DE1969" s="1"/>
    </row>
    <row r="1970" spans="1:109" x14ac:dyDescent="0.4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1"/>
      <c r="BI1970" s="1"/>
      <c r="BJ1970" s="1"/>
      <c r="BK1970" s="1"/>
      <c r="BL1970" s="1"/>
      <c r="BM1970" s="1"/>
      <c r="BN1970" s="1"/>
      <c r="BO1970" s="1"/>
      <c r="BP1970" s="1"/>
      <c r="BQ1970" s="1"/>
      <c r="BR1970" s="1"/>
      <c r="BS1970" s="1"/>
      <c r="BT1970" s="1"/>
      <c r="BU1970" s="1"/>
      <c r="BV1970" s="1"/>
      <c r="BW1970" s="1"/>
      <c r="BX1970" s="1"/>
      <c r="BY1970" s="1"/>
      <c r="BZ1970" s="1"/>
      <c r="CA1970" s="1"/>
      <c r="CB1970" s="1"/>
      <c r="CC1970" s="1"/>
      <c r="CD1970" s="1"/>
      <c r="CE1970" s="1"/>
      <c r="CF1970" s="1"/>
      <c r="CG1970" s="1"/>
      <c r="CH1970" s="1"/>
      <c r="CI1970" s="1"/>
      <c r="CJ1970" s="1"/>
      <c r="CK1970" s="1"/>
      <c r="CL1970" s="1"/>
      <c r="CM1970" s="1"/>
      <c r="CN1970" s="1"/>
      <c r="CO1970" s="1"/>
      <c r="CP1970" s="1"/>
      <c r="CQ1970" s="1"/>
      <c r="CR1970" s="1"/>
      <c r="CS1970" s="1"/>
      <c r="CT1970" s="1"/>
      <c r="CU1970" s="1"/>
      <c r="CV1970" s="1"/>
      <c r="CW1970" s="1"/>
      <c r="CX1970" s="1"/>
      <c r="CY1970" s="1"/>
      <c r="CZ1970" s="1"/>
      <c r="DA1970" s="1"/>
      <c r="DB1970" s="1"/>
      <c r="DC1970" s="1"/>
      <c r="DD1970" s="1"/>
      <c r="DE1970" s="1"/>
    </row>
    <row r="1971" spans="1:109" x14ac:dyDescent="0.4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1"/>
      <c r="BI1971" s="1"/>
      <c r="BJ1971" s="1"/>
      <c r="BK1971" s="1"/>
      <c r="BL1971" s="1"/>
      <c r="BM1971" s="1"/>
      <c r="BN1971" s="1"/>
      <c r="BO1971" s="1"/>
      <c r="BP1971" s="1"/>
      <c r="BQ1971" s="1"/>
      <c r="BR1971" s="1"/>
      <c r="BS1971" s="1"/>
      <c r="BT1971" s="1"/>
      <c r="BU1971" s="1"/>
      <c r="BV1971" s="1"/>
      <c r="BW1971" s="1"/>
      <c r="BX1971" s="1"/>
      <c r="BY1971" s="1"/>
      <c r="BZ1971" s="1"/>
      <c r="CA1971" s="1"/>
      <c r="CB1971" s="1"/>
      <c r="CC1971" s="1"/>
      <c r="CD1971" s="1"/>
      <c r="CE1971" s="1"/>
      <c r="CF1971" s="1"/>
      <c r="CG1971" s="1"/>
      <c r="CH1971" s="1"/>
      <c r="CI1971" s="1"/>
      <c r="CJ1971" s="1"/>
      <c r="CK1971" s="1"/>
      <c r="CL1971" s="1"/>
      <c r="CM1971" s="1"/>
      <c r="CN1971" s="1"/>
      <c r="CO1971" s="1"/>
      <c r="CP1971" s="1"/>
      <c r="CQ1971" s="1"/>
      <c r="CR1971" s="1"/>
      <c r="CS1971" s="1"/>
      <c r="CT1971" s="1"/>
      <c r="CU1971" s="1"/>
      <c r="CV1971" s="1"/>
      <c r="CW1971" s="1"/>
      <c r="CX1971" s="1"/>
      <c r="CY1971" s="1"/>
      <c r="CZ1971" s="1"/>
      <c r="DA1971" s="1"/>
      <c r="DB1971" s="1"/>
      <c r="DC1971" s="1"/>
      <c r="DD1971" s="1"/>
      <c r="DE1971" s="1"/>
    </row>
    <row r="1972" spans="1:109" x14ac:dyDescent="0.4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  <c r="BL1972" s="1"/>
      <c r="BM1972" s="1"/>
      <c r="BN1972" s="1"/>
      <c r="BO1972" s="1"/>
      <c r="BP1972" s="1"/>
      <c r="BQ1972" s="1"/>
      <c r="BR1972" s="1"/>
      <c r="BS1972" s="1"/>
      <c r="BT1972" s="1"/>
      <c r="BU1972" s="1"/>
      <c r="BV1972" s="1"/>
      <c r="BW1972" s="1"/>
      <c r="BX1972" s="1"/>
      <c r="BY1972" s="1"/>
      <c r="BZ1972" s="1"/>
      <c r="CA1972" s="1"/>
      <c r="CB1972" s="1"/>
      <c r="CC1972" s="1"/>
      <c r="CD1972" s="1"/>
      <c r="CE1972" s="1"/>
      <c r="CF1972" s="1"/>
      <c r="CG1972" s="1"/>
      <c r="CH1972" s="1"/>
      <c r="CI1972" s="1"/>
      <c r="CJ1972" s="1"/>
      <c r="CK1972" s="1"/>
      <c r="CL1972" s="1"/>
      <c r="CM1972" s="1"/>
      <c r="CN1972" s="1"/>
      <c r="CO1972" s="1"/>
      <c r="CP1972" s="1"/>
      <c r="CQ1972" s="1"/>
      <c r="CR1972" s="1"/>
      <c r="CS1972" s="1"/>
      <c r="CT1972" s="1"/>
      <c r="CU1972" s="1"/>
      <c r="CV1972" s="1"/>
      <c r="CW1972" s="1"/>
      <c r="CX1972" s="1"/>
      <c r="CY1972" s="1"/>
      <c r="CZ1972" s="1"/>
      <c r="DA1972" s="1"/>
      <c r="DB1972" s="1"/>
      <c r="DC1972" s="1"/>
      <c r="DD1972" s="1"/>
      <c r="DE1972" s="1"/>
    </row>
    <row r="1973" spans="1:109" x14ac:dyDescent="0.4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1"/>
      <c r="BI1973" s="1"/>
      <c r="BJ1973" s="1"/>
      <c r="BK1973" s="1"/>
      <c r="BL1973" s="1"/>
      <c r="BM1973" s="1"/>
      <c r="BN1973" s="1"/>
      <c r="BO1973" s="1"/>
      <c r="BP1973" s="1"/>
      <c r="BQ1973" s="1"/>
      <c r="BR1973" s="1"/>
      <c r="BS1973" s="1"/>
      <c r="BT1973" s="1"/>
      <c r="BU1973" s="1"/>
      <c r="BV1973" s="1"/>
      <c r="BW1973" s="1"/>
      <c r="BX1973" s="1"/>
      <c r="BY1973" s="1"/>
      <c r="BZ1973" s="1"/>
      <c r="CA1973" s="1"/>
      <c r="CB1973" s="1"/>
      <c r="CC1973" s="1"/>
      <c r="CD1973" s="1"/>
      <c r="CE1973" s="1"/>
      <c r="CF1973" s="1"/>
      <c r="CG1973" s="1"/>
      <c r="CH1973" s="1"/>
      <c r="CI1973" s="1"/>
      <c r="CJ1973" s="1"/>
      <c r="CK1973" s="1"/>
      <c r="CL1973" s="1"/>
      <c r="CM1973" s="1"/>
      <c r="CN1973" s="1"/>
      <c r="CO1973" s="1"/>
      <c r="CP1973" s="1"/>
      <c r="CQ1973" s="1"/>
      <c r="CR1973" s="1"/>
      <c r="CS1973" s="1"/>
      <c r="CT1973" s="1"/>
      <c r="CU1973" s="1"/>
      <c r="CV1973" s="1"/>
      <c r="CW1973" s="1"/>
      <c r="CX1973" s="1"/>
      <c r="CY1973" s="1"/>
      <c r="CZ1973" s="1"/>
      <c r="DA1973" s="1"/>
      <c r="DB1973" s="1"/>
      <c r="DC1973" s="1"/>
      <c r="DD1973" s="1"/>
      <c r="DE1973" s="1"/>
    </row>
    <row r="1974" spans="1:109" x14ac:dyDescent="0.4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1"/>
      <c r="BI1974" s="1"/>
      <c r="BJ1974" s="1"/>
      <c r="BK1974" s="1"/>
      <c r="BL1974" s="1"/>
      <c r="BM1974" s="1"/>
      <c r="BN1974" s="1"/>
      <c r="BO1974" s="1"/>
      <c r="BP1974" s="1"/>
      <c r="BQ1974" s="1"/>
      <c r="BR1974" s="1"/>
      <c r="BS1974" s="1"/>
      <c r="BT1974" s="1"/>
      <c r="BU1974" s="1"/>
      <c r="BV1974" s="1"/>
      <c r="BW1974" s="1"/>
      <c r="BX1974" s="1"/>
      <c r="BY1974" s="1"/>
      <c r="BZ1974" s="1"/>
      <c r="CA1974" s="1"/>
      <c r="CB1974" s="1"/>
      <c r="CC1974" s="1"/>
      <c r="CD1974" s="1"/>
      <c r="CE1974" s="1"/>
      <c r="CF1974" s="1"/>
      <c r="CG1974" s="1"/>
      <c r="CH1974" s="1"/>
      <c r="CI1974" s="1"/>
      <c r="CJ1974" s="1"/>
      <c r="CK1974" s="1"/>
      <c r="CL1974" s="1"/>
      <c r="CM1974" s="1"/>
      <c r="CN1974" s="1"/>
      <c r="CO1974" s="1"/>
      <c r="CP1974" s="1"/>
      <c r="CQ1974" s="1"/>
      <c r="CR1974" s="1"/>
      <c r="CS1974" s="1"/>
      <c r="CT1974" s="1"/>
      <c r="CU1974" s="1"/>
      <c r="CV1974" s="1"/>
      <c r="CW1974" s="1"/>
      <c r="CX1974" s="1"/>
      <c r="CY1974" s="1"/>
      <c r="CZ1974" s="1"/>
      <c r="DA1974" s="1"/>
      <c r="DB1974" s="1"/>
      <c r="DC1974" s="1"/>
      <c r="DD1974" s="1"/>
      <c r="DE1974" s="1"/>
    </row>
    <row r="1975" spans="1:109" x14ac:dyDescent="0.4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1"/>
      <c r="BI1975" s="1"/>
      <c r="BJ1975" s="1"/>
      <c r="BK1975" s="1"/>
      <c r="BL1975" s="1"/>
      <c r="BM1975" s="1"/>
      <c r="BN1975" s="1"/>
      <c r="BO1975" s="1"/>
      <c r="BP1975" s="1"/>
      <c r="BQ1975" s="1"/>
      <c r="BR1975" s="1"/>
      <c r="BS1975" s="1"/>
      <c r="BT1975" s="1"/>
      <c r="BU1975" s="1"/>
      <c r="BV1975" s="1"/>
      <c r="BW1975" s="1"/>
      <c r="BX1975" s="1"/>
      <c r="BY1975" s="1"/>
      <c r="BZ1975" s="1"/>
      <c r="CA1975" s="1"/>
      <c r="CB1975" s="1"/>
      <c r="CC1975" s="1"/>
      <c r="CD1975" s="1"/>
      <c r="CE1975" s="1"/>
      <c r="CF1975" s="1"/>
      <c r="CG1975" s="1"/>
      <c r="CH1975" s="1"/>
      <c r="CI1975" s="1"/>
      <c r="CJ1975" s="1"/>
      <c r="CK1975" s="1"/>
      <c r="CL1975" s="1"/>
      <c r="CM1975" s="1"/>
      <c r="CN1975" s="1"/>
      <c r="CO1975" s="1"/>
      <c r="CP1975" s="1"/>
      <c r="CQ1975" s="1"/>
      <c r="CR1975" s="1"/>
      <c r="CS1975" s="1"/>
      <c r="CT1975" s="1"/>
      <c r="CU1975" s="1"/>
      <c r="CV1975" s="1"/>
      <c r="CW1975" s="1"/>
      <c r="CX1975" s="1"/>
      <c r="CY1975" s="1"/>
      <c r="CZ1975" s="1"/>
      <c r="DA1975" s="1"/>
      <c r="DB1975" s="1"/>
      <c r="DC1975" s="1"/>
      <c r="DD1975" s="1"/>
      <c r="DE1975" s="1"/>
    </row>
    <row r="1976" spans="1:109" x14ac:dyDescent="0.4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  <c r="BN1976" s="1"/>
      <c r="BO1976" s="1"/>
      <c r="BP1976" s="1"/>
      <c r="BQ1976" s="1"/>
      <c r="BR1976" s="1"/>
      <c r="BS1976" s="1"/>
      <c r="BT1976" s="1"/>
      <c r="BU1976" s="1"/>
      <c r="BV1976" s="1"/>
      <c r="BW1976" s="1"/>
      <c r="BX1976" s="1"/>
      <c r="BY1976" s="1"/>
      <c r="BZ1976" s="1"/>
      <c r="CA1976" s="1"/>
      <c r="CB1976" s="1"/>
      <c r="CC1976" s="1"/>
      <c r="CD1976" s="1"/>
      <c r="CE1976" s="1"/>
      <c r="CF1976" s="1"/>
      <c r="CG1976" s="1"/>
      <c r="CH1976" s="1"/>
      <c r="CI1976" s="1"/>
      <c r="CJ1976" s="1"/>
      <c r="CK1976" s="1"/>
      <c r="CL1976" s="1"/>
      <c r="CM1976" s="1"/>
      <c r="CN1976" s="1"/>
      <c r="CO1976" s="1"/>
      <c r="CP1976" s="1"/>
      <c r="CQ1976" s="1"/>
      <c r="CR1976" s="1"/>
      <c r="CS1976" s="1"/>
      <c r="CT1976" s="1"/>
      <c r="CU1976" s="1"/>
      <c r="CV1976" s="1"/>
      <c r="CW1976" s="1"/>
      <c r="CX1976" s="1"/>
      <c r="CY1976" s="1"/>
      <c r="CZ1976" s="1"/>
      <c r="DA1976" s="1"/>
      <c r="DB1976" s="1"/>
      <c r="DC1976" s="1"/>
      <c r="DD1976" s="1"/>
      <c r="DE1976" s="1"/>
    </row>
    <row r="1977" spans="1:109" x14ac:dyDescent="0.4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1"/>
      <c r="BI1977" s="1"/>
      <c r="BJ1977" s="1"/>
      <c r="BK1977" s="1"/>
      <c r="BL1977" s="1"/>
      <c r="BM1977" s="1"/>
      <c r="BN1977" s="1"/>
      <c r="BO1977" s="1"/>
      <c r="BP1977" s="1"/>
      <c r="BQ1977" s="1"/>
      <c r="BR1977" s="1"/>
      <c r="BS1977" s="1"/>
      <c r="BT1977" s="1"/>
      <c r="BU1977" s="1"/>
      <c r="BV1977" s="1"/>
      <c r="BW1977" s="1"/>
      <c r="BX1977" s="1"/>
      <c r="BY1977" s="1"/>
      <c r="BZ1977" s="1"/>
      <c r="CA1977" s="1"/>
      <c r="CB1977" s="1"/>
      <c r="CC1977" s="1"/>
      <c r="CD1977" s="1"/>
      <c r="CE1977" s="1"/>
      <c r="CF1977" s="1"/>
      <c r="CG1977" s="1"/>
      <c r="CH1977" s="1"/>
      <c r="CI1977" s="1"/>
      <c r="CJ1977" s="1"/>
      <c r="CK1977" s="1"/>
      <c r="CL1977" s="1"/>
      <c r="CM1977" s="1"/>
      <c r="CN1977" s="1"/>
      <c r="CO1977" s="1"/>
      <c r="CP1977" s="1"/>
      <c r="CQ1977" s="1"/>
      <c r="CR1977" s="1"/>
      <c r="CS1977" s="1"/>
      <c r="CT1977" s="1"/>
      <c r="CU1977" s="1"/>
      <c r="CV1977" s="1"/>
      <c r="CW1977" s="1"/>
      <c r="CX1977" s="1"/>
      <c r="CY1977" s="1"/>
      <c r="CZ1977" s="1"/>
      <c r="DA1977" s="1"/>
      <c r="DB1977" s="1"/>
      <c r="DC1977" s="1"/>
      <c r="DD1977" s="1"/>
      <c r="DE1977" s="1"/>
    </row>
    <row r="1978" spans="1:109" x14ac:dyDescent="0.4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  <c r="BL1978" s="1"/>
      <c r="BM1978" s="1"/>
      <c r="BN1978" s="1"/>
      <c r="BO1978" s="1"/>
      <c r="BP1978" s="1"/>
      <c r="BQ1978" s="1"/>
      <c r="BR1978" s="1"/>
      <c r="BS1978" s="1"/>
      <c r="BT1978" s="1"/>
      <c r="BU1978" s="1"/>
      <c r="BV1978" s="1"/>
      <c r="BW1978" s="1"/>
      <c r="BX1978" s="1"/>
      <c r="BY1978" s="1"/>
      <c r="BZ1978" s="1"/>
      <c r="CA1978" s="1"/>
      <c r="CB1978" s="1"/>
      <c r="CC1978" s="1"/>
      <c r="CD1978" s="1"/>
      <c r="CE1978" s="1"/>
      <c r="CF1978" s="1"/>
      <c r="CG1978" s="1"/>
      <c r="CH1978" s="1"/>
      <c r="CI1978" s="1"/>
      <c r="CJ1978" s="1"/>
      <c r="CK1978" s="1"/>
      <c r="CL1978" s="1"/>
      <c r="CM1978" s="1"/>
      <c r="CN1978" s="1"/>
      <c r="CO1978" s="1"/>
      <c r="CP1978" s="1"/>
      <c r="CQ1978" s="1"/>
      <c r="CR1978" s="1"/>
      <c r="CS1978" s="1"/>
      <c r="CT1978" s="1"/>
      <c r="CU1978" s="1"/>
      <c r="CV1978" s="1"/>
      <c r="CW1978" s="1"/>
      <c r="CX1978" s="1"/>
      <c r="CY1978" s="1"/>
      <c r="CZ1978" s="1"/>
      <c r="DA1978" s="1"/>
      <c r="DB1978" s="1"/>
      <c r="DC1978" s="1"/>
      <c r="DD1978" s="1"/>
      <c r="DE1978" s="1"/>
    </row>
    <row r="1979" spans="1:109" x14ac:dyDescent="0.4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1"/>
      <c r="BI1979" s="1"/>
      <c r="BJ1979" s="1"/>
      <c r="BK1979" s="1"/>
      <c r="BL1979" s="1"/>
      <c r="BM1979" s="1"/>
      <c r="BN1979" s="1"/>
      <c r="BO1979" s="1"/>
      <c r="BP1979" s="1"/>
      <c r="BQ1979" s="1"/>
      <c r="BR1979" s="1"/>
      <c r="BS1979" s="1"/>
      <c r="BT1979" s="1"/>
      <c r="BU1979" s="1"/>
      <c r="BV1979" s="1"/>
      <c r="BW1979" s="1"/>
      <c r="BX1979" s="1"/>
      <c r="BY1979" s="1"/>
      <c r="BZ1979" s="1"/>
      <c r="CA1979" s="1"/>
      <c r="CB1979" s="1"/>
      <c r="CC1979" s="1"/>
      <c r="CD1979" s="1"/>
      <c r="CE1979" s="1"/>
      <c r="CF1979" s="1"/>
      <c r="CG1979" s="1"/>
      <c r="CH1979" s="1"/>
      <c r="CI1979" s="1"/>
      <c r="CJ1979" s="1"/>
      <c r="CK1979" s="1"/>
      <c r="CL1979" s="1"/>
      <c r="CM1979" s="1"/>
      <c r="CN1979" s="1"/>
      <c r="CO1979" s="1"/>
      <c r="CP1979" s="1"/>
      <c r="CQ1979" s="1"/>
      <c r="CR1979" s="1"/>
      <c r="CS1979" s="1"/>
      <c r="CT1979" s="1"/>
      <c r="CU1979" s="1"/>
      <c r="CV1979" s="1"/>
      <c r="CW1979" s="1"/>
      <c r="CX1979" s="1"/>
      <c r="CY1979" s="1"/>
      <c r="CZ1979" s="1"/>
      <c r="DA1979" s="1"/>
      <c r="DB1979" s="1"/>
      <c r="DC1979" s="1"/>
      <c r="DD1979" s="1"/>
      <c r="DE1979" s="1"/>
    </row>
    <row r="1980" spans="1:109" x14ac:dyDescent="0.4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1"/>
      <c r="BI1980" s="1"/>
      <c r="BJ1980" s="1"/>
      <c r="BK1980" s="1"/>
      <c r="BL1980" s="1"/>
      <c r="BM1980" s="1"/>
      <c r="BN1980" s="1"/>
      <c r="BO1980" s="1"/>
      <c r="BP1980" s="1"/>
      <c r="BQ1980" s="1"/>
      <c r="BR1980" s="1"/>
      <c r="BS1980" s="1"/>
      <c r="BT1980" s="1"/>
      <c r="BU1980" s="1"/>
      <c r="BV1980" s="1"/>
      <c r="BW1980" s="1"/>
      <c r="BX1980" s="1"/>
      <c r="BY1980" s="1"/>
      <c r="BZ1980" s="1"/>
      <c r="CA1980" s="1"/>
      <c r="CB1980" s="1"/>
      <c r="CC1980" s="1"/>
      <c r="CD1980" s="1"/>
      <c r="CE1980" s="1"/>
      <c r="CF1980" s="1"/>
      <c r="CG1980" s="1"/>
      <c r="CH1980" s="1"/>
      <c r="CI1980" s="1"/>
      <c r="CJ1980" s="1"/>
      <c r="CK1980" s="1"/>
      <c r="CL1980" s="1"/>
      <c r="CM1980" s="1"/>
      <c r="CN1980" s="1"/>
      <c r="CO1980" s="1"/>
      <c r="CP1980" s="1"/>
      <c r="CQ1980" s="1"/>
      <c r="CR1980" s="1"/>
      <c r="CS1980" s="1"/>
      <c r="CT1980" s="1"/>
      <c r="CU1980" s="1"/>
      <c r="CV1980" s="1"/>
      <c r="CW1980" s="1"/>
      <c r="CX1980" s="1"/>
      <c r="CY1980" s="1"/>
      <c r="CZ1980" s="1"/>
      <c r="DA1980" s="1"/>
      <c r="DB1980" s="1"/>
      <c r="DC1980" s="1"/>
      <c r="DD1980" s="1"/>
      <c r="DE1980" s="1"/>
    </row>
    <row r="1981" spans="1:109" x14ac:dyDescent="0.4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1"/>
      <c r="BI1981" s="1"/>
      <c r="BJ1981" s="1"/>
      <c r="BK1981" s="1"/>
      <c r="BL1981" s="1"/>
      <c r="BM1981" s="1"/>
      <c r="BN1981" s="1"/>
      <c r="BO1981" s="1"/>
      <c r="BP1981" s="1"/>
      <c r="BQ1981" s="1"/>
      <c r="BR1981" s="1"/>
      <c r="BS1981" s="1"/>
      <c r="BT1981" s="1"/>
      <c r="BU1981" s="1"/>
      <c r="BV1981" s="1"/>
      <c r="BW1981" s="1"/>
      <c r="BX1981" s="1"/>
      <c r="BY1981" s="1"/>
      <c r="BZ1981" s="1"/>
      <c r="CA1981" s="1"/>
      <c r="CB1981" s="1"/>
      <c r="CC1981" s="1"/>
      <c r="CD1981" s="1"/>
      <c r="CE1981" s="1"/>
      <c r="CF1981" s="1"/>
      <c r="CG1981" s="1"/>
      <c r="CH1981" s="1"/>
      <c r="CI1981" s="1"/>
      <c r="CJ1981" s="1"/>
      <c r="CK1981" s="1"/>
      <c r="CL1981" s="1"/>
      <c r="CM1981" s="1"/>
      <c r="CN1981" s="1"/>
      <c r="CO1981" s="1"/>
      <c r="CP1981" s="1"/>
      <c r="CQ1981" s="1"/>
      <c r="CR1981" s="1"/>
      <c r="CS1981" s="1"/>
      <c r="CT1981" s="1"/>
      <c r="CU1981" s="1"/>
      <c r="CV1981" s="1"/>
      <c r="CW1981" s="1"/>
      <c r="CX1981" s="1"/>
      <c r="CY1981" s="1"/>
      <c r="CZ1981" s="1"/>
      <c r="DA1981" s="1"/>
      <c r="DB1981" s="1"/>
      <c r="DC1981" s="1"/>
      <c r="DD1981" s="1"/>
      <c r="DE1981" s="1"/>
    </row>
    <row r="1982" spans="1:109" x14ac:dyDescent="0.4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1"/>
      <c r="BI1982" s="1"/>
      <c r="BJ1982" s="1"/>
      <c r="BK1982" s="1"/>
      <c r="BL1982" s="1"/>
      <c r="BM1982" s="1"/>
      <c r="BN1982" s="1"/>
      <c r="BO1982" s="1"/>
      <c r="BP1982" s="1"/>
      <c r="BQ1982" s="1"/>
      <c r="BR1982" s="1"/>
      <c r="BS1982" s="1"/>
      <c r="BT1982" s="1"/>
      <c r="BU1982" s="1"/>
      <c r="BV1982" s="1"/>
      <c r="BW1982" s="1"/>
      <c r="BX1982" s="1"/>
      <c r="BY1982" s="1"/>
      <c r="BZ1982" s="1"/>
      <c r="CA1982" s="1"/>
      <c r="CB1982" s="1"/>
      <c r="CC1982" s="1"/>
      <c r="CD1982" s="1"/>
      <c r="CE1982" s="1"/>
      <c r="CF1982" s="1"/>
      <c r="CG1982" s="1"/>
      <c r="CH1982" s="1"/>
      <c r="CI1982" s="1"/>
      <c r="CJ1982" s="1"/>
      <c r="CK1982" s="1"/>
      <c r="CL1982" s="1"/>
      <c r="CM1982" s="1"/>
      <c r="CN1982" s="1"/>
      <c r="CO1982" s="1"/>
      <c r="CP1982" s="1"/>
      <c r="CQ1982" s="1"/>
      <c r="CR1982" s="1"/>
      <c r="CS1982" s="1"/>
      <c r="CT1982" s="1"/>
      <c r="CU1982" s="1"/>
      <c r="CV1982" s="1"/>
      <c r="CW1982" s="1"/>
      <c r="CX1982" s="1"/>
      <c r="CY1982" s="1"/>
      <c r="CZ1982" s="1"/>
      <c r="DA1982" s="1"/>
      <c r="DB1982" s="1"/>
      <c r="DC1982" s="1"/>
      <c r="DD1982" s="1"/>
      <c r="DE1982" s="1"/>
    </row>
    <row r="1983" spans="1:109" x14ac:dyDescent="0.4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1"/>
      <c r="BI1983" s="1"/>
      <c r="BJ1983" s="1"/>
      <c r="BK1983" s="1"/>
      <c r="BL1983" s="1"/>
      <c r="BM1983" s="1"/>
      <c r="BN1983" s="1"/>
      <c r="BO1983" s="1"/>
      <c r="BP1983" s="1"/>
      <c r="BQ1983" s="1"/>
      <c r="BR1983" s="1"/>
      <c r="BS1983" s="1"/>
      <c r="BT1983" s="1"/>
      <c r="BU1983" s="1"/>
      <c r="BV1983" s="1"/>
      <c r="BW1983" s="1"/>
      <c r="BX1983" s="1"/>
      <c r="BY1983" s="1"/>
      <c r="BZ1983" s="1"/>
      <c r="CA1983" s="1"/>
      <c r="CB1983" s="1"/>
      <c r="CC1983" s="1"/>
      <c r="CD1983" s="1"/>
      <c r="CE1983" s="1"/>
      <c r="CF1983" s="1"/>
      <c r="CG1983" s="1"/>
      <c r="CH1983" s="1"/>
      <c r="CI1983" s="1"/>
      <c r="CJ1983" s="1"/>
      <c r="CK1983" s="1"/>
      <c r="CL1983" s="1"/>
      <c r="CM1983" s="1"/>
      <c r="CN1983" s="1"/>
      <c r="CO1983" s="1"/>
      <c r="CP1983" s="1"/>
      <c r="CQ1983" s="1"/>
      <c r="CR1983" s="1"/>
      <c r="CS1983" s="1"/>
      <c r="CT1983" s="1"/>
      <c r="CU1983" s="1"/>
      <c r="CV1983" s="1"/>
      <c r="CW1983" s="1"/>
      <c r="CX1983" s="1"/>
      <c r="CY1983" s="1"/>
      <c r="CZ1983" s="1"/>
      <c r="DA1983" s="1"/>
      <c r="DB1983" s="1"/>
      <c r="DC1983" s="1"/>
      <c r="DD1983" s="1"/>
      <c r="DE1983" s="1"/>
    </row>
    <row r="1984" spans="1:109" x14ac:dyDescent="0.4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1"/>
      <c r="BI1984" s="1"/>
      <c r="BJ1984" s="1"/>
      <c r="BK1984" s="1"/>
      <c r="BL1984" s="1"/>
      <c r="BM1984" s="1"/>
      <c r="BN1984" s="1"/>
      <c r="BO1984" s="1"/>
      <c r="BP1984" s="1"/>
      <c r="BQ1984" s="1"/>
      <c r="BR1984" s="1"/>
      <c r="BS1984" s="1"/>
      <c r="BT1984" s="1"/>
      <c r="BU1984" s="1"/>
      <c r="BV1984" s="1"/>
      <c r="BW1984" s="1"/>
      <c r="BX1984" s="1"/>
      <c r="BY1984" s="1"/>
      <c r="BZ1984" s="1"/>
      <c r="CA1984" s="1"/>
      <c r="CB1984" s="1"/>
      <c r="CC1984" s="1"/>
      <c r="CD1984" s="1"/>
      <c r="CE1984" s="1"/>
      <c r="CF1984" s="1"/>
      <c r="CG1984" s="1"/>
      <c r="CH1984" s="1"/>
      <c r="CI1984" s="1"/>
      <c r="CJ1984" s="1"/>
      <c r="CK1984" s="1"/>
      <c r="CL1984" s="1"/>
      <c r="CM1984" s="1"/>
      <c r="CN1984" s="1"/>
      <c r="CO1984" s="1"/>
      <c r="CP1984" s="1"/>
      <c r="CQ1984" s="1"/>
      <c r="CR1984" s="1"/>
      <c r="CS1984" s="1"/>
      <c r="CT1984" s="1"/>
      <c r="CU1984" s="1"/>
      <c r="CV1984" s="1"/>
      <c r="CW1984" s="1"/>
      <c r="CX1984" s="1"/>
      <c r="CY1984" s="1"/>
      <c r="CZ1984" s="1"/>
      <c r="DA1984" s="1"/>
      <c r="DB1984" s="1"/>
      <c r="DC1984" s="1"/>
      <c r="DD1984" s="1"/>
      <c r="DE1984" s="1"/>
    </row>
    <row r="1985" spans="1:109" x14ac:dyDescent="0.4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1"/>
      <c r="BI1985" s="1"/>
      <c r="BJ1985" s="1"/>
      <c r="BK1985" s="1"/>
      <c r="BL1985" s="1"/>
      <c r="BM1985" s="1"/>
      <c r="BN1985" s="1"/>
      <c r="BO1985" s="1"/>
      <c r="BP1985" s="1"/>
      <c r="BQ1985" s="1"/>
      <c r="BR1985" s="1"/>
      <c r="BS1985" s="1"/>
      <c r="BT1985" s="1"/>
      <c r="BU1985" s="1"/>
      <c r="BV1985" s="1"/>
      <c r="BW1985" s="1"/>
      <c r="BX1985" s="1"/>
      <c r="BY1985" s="1"/>
      <c r="BZ1985" s="1"/>
      <c r="CA1985" s="1"/>
      <c r="CB1985" s="1"/>
      <c r="CC1985" s="1"/>
      <c r="CD1985" s="1"/>
      <c r="CE1985" s="1"/>
      <c r="CF1985" s="1"/>
      <c r="CG1985" s="1"/>
      <c r="CH1985" s="1"/>
      <c r="CI1985" s="1"/>
      <c r="CJ1985" s="1"/>
      <c r="CK1985" s="1"/>
      <c r="CL1985" s="1"/>
      <c r="CM1985" s="1"/>
      <c r="CN1985" s="1"/>
      <c r="CO1985" s="1"/>
      <c r="CP1985" s="1"/>
      <c r="CQ1985" s="1"/>
      <c r="CR1985" s="1"/>
      <c r="CS1985" s="1"/>
      <c r="CT1985" s="1"/>
      <c r="CU1985" s="1"/>
      <c r="CV1985" s="1"/>
      <c r="CW1985" s="1"/>
      <c r="CX1985" s="1"/>
      <c r="CY1985" s="1"/>
      <c r="CZ1985" s="1"/>
      <c r="DA1985" s="1"/>
      <c r="DB1985" s="1"/>
      <c r="DC1985" s="1"/>
      <c r="DD1985" s="1"/>
      <c r="DE1985" s="1"/>
    </row>
    <row r="1986" spans="1:109" x14ac:dyDescent="0.4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  <c r="BL1986" s="1"/>
      <c r="BM1986" s="1"/>
      <c r="BN1986" s="1"/>
      <c r="BO1986" s="1"/>
      <c r="BP1986" s="1"/>
      <c r="BQ1986" s="1"/>
      <c r="BR1986" s="1"/>
      <c r="BS1986" s="1"/>
      <c r="BT1986" s="1"/>
      <c r="BU1986" s="1"/>
      <c r="BV1986" s="1"/>
      <c r="BW1986" s="1"/>
      <c r="BX1986" s="1"/>
      <c r="BY1986" s="1"/>
      <c r="BZ1986" s="1"/>
      <c r="CA1986" s="1"/>
      <c r="CB1986" s="1"/>
      <c r="CC1986" s="1"/>
      <c r="CD1986" s="1"/>
      <c r="CE1986" s="1"/>
      <c r="CF1986" s="1"/>
      <c r="CG1986" s="1"/>
      <c r="CH1986" s="1"/>
      <c r="CI1986" s="1"/>
      <c r="CJ1986" s="1"/>
      <c r="CK1986" s="1"/>
      <c r="CL1986" s="1"/>
      <c r="CM1986" s="1"/>
      <c r="CN1986" s="1"/>
      <c r="CO1986" s="1"/>
      <c r="CP1986" s="1"/>
      <c r="CQ1986" s="1"/>
      <c r="CR1986" s="1"/>
      <c r="CS1986" s="1"/>
      <c r="CT1986" s="1"/>
      <c r="CU1986" s="1"/>
      <c r="CV1986" s="1"/>
      <c r="CW1986" s="1"/>
      <c r="CX1986" s="1"/>
      <c r="CY1986" s="1"/>
      <c r="CZ1986" s="1"/>
      <c r="DA1986" s="1"/>
      <c r="DB1986" s="1"/>
      <c r="DC1986" s="1"/>
      <c r="DD1986" s="1"/>
      <c r="DE1986" s="1"/>
    </row>
    <row r="1987" spans="1:109" x14ac:dyDescent="0.4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  <c r="CE1987" s="1"/>
      <c r="CF1987" s="1"/>
      <c r="CG1987" s="1"/>
      <c r="CH1987" s="1"/>
      <c r="CI1987" s="1"/>
      <c r="CJ1987" s="1"/>
      <c r="CK1987" s="1"/>
      <c r="CL1987" s="1"/>
      <c r="CM1987" s="1"/>
      <c r="CN1987" s="1"/>
      <c r="CO1987" s="1"/>
      <c r="CP1987" s="1"/>
      <c r="CQ1987" s="1"/>
      <c r="CR1987" s="1"/>
      <c r="CS1987" s="1"/>
      <c r="CT1987" s="1"/>
      <c r="CU1987" s="1"/>
      <c r="CV1987" s="1"/>
      <c r="CW1987" s="1"/>
      <c r="CX1987" s="1"/>
      <c r="CY1987" s="1"/>
      <c r="CZ1987" s="1"/>
      <c r="DA1987" s="1"/>
      <c r="DB1987" s="1"/>
      <c r="DC1987" s="1"/>
      <c r="DD1987" s="1"/>
      <c r="DE1987" s="1"/>
    </row>
    <row r="1988" spans="1:109" x14ac:dyDescent="0.4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  <c r="BL1988" s="1"/>
      <c r="BM1988" s="1"/>
      <c r="BN1988" s="1"/>
      <c r="BO1988" s="1"/>
      <c r="BP1988" s="1"/>
      <c r="BQ1988" s="1"/>
      <c r="BR1988" s="1"/>
      <c r="BS1988" s="1"/>
      <c r="BT1988" s="1"/>
      <c r="BU1988" s="1"/>
      <c r="BV1988" s="1"/>
      <c r="BW1988" s="1"/>
      <c r="BX1988" s="1"/>
      <c r="BY1988" s="1"/>
      <c r="BZ1988" s="1"/>
      <c r="CA1988" s="1"/>
      <c r="CB1988" s="1"/>
      <c r="CC1988" s="1"/>
      <c r="CD1988" s="1"/>
      <c r="CE1988" s="1"/>
      <c r="CF1988" s="1"/>
      <c r="CG1988" s="1"/>
      <c r="CH1988" s="1"/>
      <c r="CI1988" s="1"/>
      <c r="CJ1988" s="1"/>
      <c r="CK1988" s="1"/>
      <c r="CL1988" s="1"/>
      <c r="CM1988" s="1"/>
      <c r="CN1988" s="1"/>
      <c r="CO1988" s="1"/>
      <c r="CP1988" s="1"/>
      <c r="CQ1988" s="1"/>
      <c r="CR1988" s="1"/>
      <c r="CS1988" s="1"/>
      <c r="CT1988" s="1"/>
      <c r="CU1988" s="1"/>
      <c r="CV1988" s="1"/>
      <c r="CW1988" s="1"/>
      <c r="CX1988" s="1"/>
      <c r="CY1988" s="1"/>
      <c r="CZ1988" s="1"/>
      <c r="DA1988" s="1"/>
      <c r="DB1988" s="1"/>
      <c r="DC1988" s="1"/>
      <c r="DD1988" s="1"/>
      <c r="DE1988" s="1"/>
    </row>
    <row r="1989" spans="1:109" x14ac:dyDescent="0.4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  <c r="BL1989" s="1"/>
      <c r="BM1989" s="1"/>
      <c r="BN1989" s="1"/>
      <c r="BO1989" s="1"/>
      <c r="BP1989" s="1"/>
      <c r="BQ1989" s="1"/>
      <c r="BR1989" s="1"/>
      <c r="BS1989" s="1"/>
      <c r="BT1989" s="1"/>
      <c r="BU1989" s="1"/>
      <c r="BV1989" s="1"/>
      <c r="BW1989" s="1"/>
      <c r="BX1989" s="1"/>
      <c r="BY1989" s="1"/>
      <c r="BZ1989" s="1"/>
      <c r="CA1989" s="1"/>
      <c r="CB1989" s="1"/>
      <c r="CC1989" s="1"/>
      <c r="CD1989" s="1"/>
      <c r="CE1989" s="1"/>
      <c r="CF1989" s="1"/>
      <c r="CG1989" s="1"/>
      <c r="CH1989" s="1"/>
      <c r="CI1989" s="1"/>
      <c r="CJ1989" s="1"/>
      <c r="CK1989" s="1"/>
      <c r="CL1989" s="1"/>
      <c r="CM1989" s="1"/>
      <c r="CN1989" s="1"/>
      <c r="CO1989" s="1"/>
      <c r="CP1989" s="1"/>
      <c r="CQ1989" s="1"/>
      <c r="CR1989" s="1"/>
      <c r="CS1989" s="1"/>
      <c r="CT1989" s="1"/>
      <c r="CU1989" s="1"/>
      <c r="CV1989" s="1"/>
      <c r="CW1989" s="1"/>
      <c r="CX1989" s="1"/>
      <c r="CY1989" s="1"/>
      <c r="CZ1989" s="1"/>
      <c r="DA1989" s="1"/>
      <c r="DB1989" s="1"/>
      <c r="DC1989" s="1"/>
      <c r="DD1989" s="1"/>
      <c r="DE1989" s="1"/>
    </row>
    <row r="1990" spans="1:109" x14ac:dyDescent="0.4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1"/>
      <c r="BI1990" s="1"/>
      <c r="BJ1990" s="1"/>
      <c r="BK1990" s="1"/>
      <c r="BL1990" s="1"/>
      <c r="BM1990" s="1"/>
      <c r="BN1990" s="1"/>
      <c r="BO1990" s="1"/>
      <c r="BP1990" s="1"/>
      <c r="BQ1990" s="1"/>
      <c r="BR1990" s="1"/>
      <c r="BS1990" s="1"/>
      <c r="BT1990" s="1"/>
      <c r="BU1990" s="1"/>
      <c r="BV1990" s="1"/>
      <c r="BW1990" s="1"/>
      <c r="BX1990" s="1"/>
      <c r="BY1990" s="1"/>
      <c r="BZ1990" s="1"/>
      <c r="CA1990" s="1"/>
      <c r="CB1990" s="1"/>
      <c r="CC1990" s="1"/>
      <c r="CD1990" s="1"/>
      <c r="CE1990" s="1"/>
      <c r="CF1990" s="1"/>
      <c r="CG1990" s="1"/>
      <c r="CH1990" s="1"/>
      <c r="CI1990" s="1"/>
      <c r="CJ1990" s="1"/>
      <c r="CK1990" s="1"/>
      <c r="CL1990" s="1"/>
      <c r="CM1990" s="1"/>
      <c r="CN1990" s="1"/>
      <c r="CO1990" s="1"/>
      <c r="CP1990" s="1"/>
      <c r="CQ1990" s="1"/>
      <c r="CR1990" s="1"/>
      <c r="CS1990" s="1"/>
      <c r="CT1990" s="1"/>
      <c r="CU1990" s="1"/>
      <c r="CV1990" s="1"/>
      <c r="CW1990" s="1"/>
      <c r="CX1990" s="1"/>
      <c r="CY1990" s="1"/>
      <c r="CZ1990" s="1"/>
      <c r="DA1990" s="1"/>
      <c r="DB1990" s="1"/>
      <c r="DC1990" s="1"/>
      <c r="DD1990" s="1"/>
      <c r="DE1990" s="1"/>
    </row>
    <row r="1991" spans="1:109" x14ac:dyDescent="0.4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  <c r="BL1991" s="1"/>
      <c r="BM1991" s="1"/>
      <c r="BN1991" s="1"/>
      <c r="BO1991" s="1"/>
      <c r="BP1991" s="1"/>
      <c r="BQ1991" s="1"/>
      <c r="BR1991" s="1"/>
      <c r="BS1991" s="1"/>
      <c r="BT1991" s="1"/>
      <c r="BU1991" s="1"/>
      <c r="BV1991" s="1"/>
      <c r="BW1991" s="1"/>
      <c r="BX1991" s="1"/>
      <c r="BY1991" s="1"/>
      <c r="BZ1991" s="1"/>
      <c r="CA1991" s="1"/>
      <c r="CB1991" s="1"/>
      <c r="CC1991" s="1"/>
      <c r="CD1991" s="1"/>
      <c r="CE1991" s="1"/>
      <c r="CF1991" s="1"/>
      <c r="CG1991" s="1"/>
      <c r="CH1991" s="1"/>
      <c r="CI1991" s="1"/>
      <c r="CJ1991" s="1"/>
      <c r="CK1991" s="1"/>
      <c r="CL1991" s="1"/>
      <c r="CM1991" s="1"/>
      <c r="CN1991" s="1"/>
      <c r="CO1991" s="1"/>
      <c r="CP1991" s="1"/>
      <c r="CQ1991" s="1"/>
      <c r="CR1991" s="1"/>
      <c r="CS1991" s="1"/>
      <c r="CT1991" s="1"/>
      <c r="CU1991" s="1"/>
      <c r="CV1991" s="1"/>
      <c r="CW1991" s="1"/>
      <c r="CX1991" s="1"/>
      <c r="CY1991" s="1"/>
      <c r="CZ1991" s="1"/>
      <c r="DA1991" s="1"/>
      <c r="DB1991" s="1"/>
      <c r="DC1991" s="1"/>
      <c r="DD1991" s="1"/>
      <c r="DE1991" s="1"/>
    </row>
    <row r="1992" spans="1:109" x14ac:dyDescent="0.4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  <c r="BL1992" s="1"/>
      <c r="BM1992" s="1"/>
      <c r="BN1992" s="1"/>
      <c r="BO1992" s="1"/>
      <c r="BP1992" s="1"/>
      <c r="BQ1992" s="1"/>
      <c r="BR1992" s="1"/>
      <c r="BS1992" s="1"/>
      <c r="BT1992" s="1"/>
      <c r="BU1992" s="1"/>
      <c r="BV1992" s="1"/>
      <c r="BW1992" s="1"/>
      <c r="BX1992" s="1"/>
      <c r="BY1992" s="1"/>
      <c r="BZ1992" s="1"/>
      <c r="CA1992" s="1"/>
      <c r="CB1992" s="1"/>
      <c r="CC1992" s="1"/>
      <c r="CD1992" s="1"/>
      <c r="CE1992" s="1"/>
      <c r="CF1992" s="1"/>
      <c r="CG1992" s="1"/>
      <c r="CH1992" s="1"/>
      <c r="CI1992" s="1"/>
      <c r="CJ1992" s="1"/>
      <c r="CK1992" s="1"/>
      <c r="CL1992" s="1"/>
      <c r="CM1992" s="1"/>
      <c r="CN1992" s="1"/>
      <c r="CO1992" s="1"/>
      <c r="CP1992" s="1"/>
      <c r="CQ1992" s="1"/>
      <c r="CR1992" s="1"/>
      <c r="CS1992" s="1"/>
      <c r="CT1992" s="1"/>
      <c r="CU1992" s="1"/>
      <c r="CV1992" s="1"/>
      <c r="CW1992" s="1"/>
      <c r="CX1992" s="1"/>
      <c r="CY1992" s="1"/>
      <c r="CZ1992" s="1"/>
      <c r="DA1992" s="1"/>
      <c r="DB1992" s="1"/>
      <c r="DC1992" s="1"/>
      <c r="DD1992" s="1"/>
      <c r="DE1992" s="1"/>
    </row>
    <row r="1993" spans="1:109" x14ac:dyDescent="0.4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  <c r="BL1993" s="1"/>
      <c r="BM1993" s="1"/>
      <c r="BN1993" s="1"/>
      <c r="BO1993" s="1"/>
      <c r="BP1993" s="1"/>
      <c r="BQ1993" s="1"/>
      <c r="BR1993" s="1"/>
      <c r="BS1993" s="1"/>
      <c r="BT1993" s="1"/>
      <c r="BU1993" s="1"/>
      <c r="BV1993" s="1"/>
      <c r="BW1993" s="1"/>
      <c r="BX1993" s="1"/>
      <c r="BY1993" s="1"/>
      <c r="BZ1993" s="1"/>
      <c r="CA1993" s="1"/>
      <c r="CB1993" s="1"/>
      <c r="CC1993" s="1"/>
      <c r="CD1993" s="1"/>
      <c r="CE1993" s="1"/>
      <c r="CF1993" s="1"/>
      <c r="CG1993" s="1"/>
      <c r="CH1993" s="1"/>
      <c r="CI1993" s="1"/>
      <c r="CJ1993" s="1"/>
      <c r="CK1993" s="1"/>
      <c r="CL1993" s="1"/>
      <c r="CM1993" s="1"/>
      <c r="CN1993" s="1"/>
      <c r="CO1993" s="1"/>
      <c r="CP1993" s="1"/>
      <c r="CQ1993" s="1"/>
      <c r="CR1993" s="1"/>
      <c r="CS1993" s="1"/>
      <c r="CT1993" s="1"/>
      <c r="CU1993" s="1"/>
      <c r="CV1993" s="1"/>
      <c r="CW1993" s="1"/>
      <c r="CX1993" s="1"/>
      <c r="CY1993" s="1"/>
      <c r="CZ1993" s="1"/>
      <c r="DA1993" s="1"/>
      <c r="DB1993" s="1"/>
      <c r="DC1993" s="1"/>
      <c r="DD1993" s="1"/>
      <c r="DE1993" s="1"/>
    </row>
    <row r="1994" spans="1:109" x14ac:dyDescent="0.4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1"/>
      <c r="BI1994" s="1"/>
      <c r="BJ1994" s="1"/>
      <c r="BK1994" s="1"/>
      <c r="BL1994" s="1"/>
      <c r="BM1994" s="1"/>
      <c r="BN1994" s="1"/>
      <c r="BO1994" s="1"/>
      <c r="BP1994" s="1"/>
      <c r="BQ1994" s="1"/>
      <c r="BR1994" s="1"/>
      <c r="BS1994" s="1"/>
      <c r="BT1994" s="1"/>
      <c r="BU1994" s="1"/>
      <c r="BV1994" s="1"/>
      <c r="BW1994" s="1"/>
      <c r="BX1994" s="1"/>
      <c r="BY1994" s="1"/>
      <c r="BZ1994" s="1"/>
      <c r="CA1994" s="1"/>
      <c r="CB1994" s="1"/>
      <c r="CC1994" s="1"/>
      <c r="CD1994" s="1"/>
      <c r="CE1994" s="1"/>
      <c r="CF1994" s="1"/>
      <c r="CG1994" s="1"/>
      <c r="CH1994" s="1"/>
      <c r="CI1994" s="1"/>
      <c r="CJ1994" s="1"/>
      <c r="CK1994" s="1"/>
      <c r="CL1994" s="1"/>
      <c r="CM1994" s="1"/>
      <c r="CN1994" s="1"/>
      <c r="CO1994" s="1"/>
      <c r="CP1994" s="1"/>
      <c r="CQ1994" s="1"/>
      <c r="CR1994" s="1"/>
      <c r="CS1994" s="1"/>
      <c r="CT1994" s="1"/>
      <c r="CU1994" s="1"/>
      <c r="CV1994" s="1"/>
      <c r="CW1994" s="1"/>
      <c r="CX1994" s="1"/>
      <c r="CY1994" s="1"/>
      <c r="CZ1994" s="1"/>
      <c r="DA1994" s="1"/>
      <c r="DB1994" s="1"/>
      <c r="DC1994" s="1"/>
      <c r="DD1994" s="1"/>
      <c r="DE1994" s="1"/>
    </row>
    <row r="1995" spans="1:109" x14ac:dyDescent="0.4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  <c r="BL1995" s="1"/>
      <c r="BM1995" s="1"/>
      <c r="BN1995" s="1"/>
      <c r="BO1995" s="1"/>
      <c r="BP1995" s="1"/>
      <c r="BQ1995" s="1"/>
      <c r="BR1995" s="1"/>
      <c r="BS1995" s="1"/>
      <c r="BT1995" s="1"/>
      <c r="BU1995" s="1"/>
      <c r="BV1995" s="1"/>
      <c r="BW1995" s="1"/>
      <c r="BX1995" s="1"/>
      <c r="BY1995" s="1"/>
      <c r="BZ1995" s="1"/>
      <c r="CA1995" s="1"/>
      <c r="CB1995" s="1"/>
      <c r="CC1995" s="1"/>
      <c r="CD1995" s="1"/>
      <c r="CE1995" s="1"/>
      <c r="CF1995" s="1"/>
      <c r="CG1995" s="1"/>
      <c r="CH1995" s="1"/>
      <c r="CI1995" s="1"/>
      <c r="CJ1995" s="1"/>
      <c r="CK1995" s="1"/>
      <c r="CL1995" s="1"/>
      <c r="CM1995" s="1"/>
      <c r="CN1995" s="1"/>
      <c r="CO1995" s="1"/>
      <c r="CP1995" s="1"/>
      <c r="CQ1995" s="1"/>
      <c r="CR1995" s="1"/>
      <c r="CS1995" s="1"/>
      <c r="CT1995" s="1"/>
      <c r="CU1995" s="1"/>
      <c r="CV1995" s="1"/>
      <c r="CW1995" s="1"/>
      <c r="CX1995" s="1"/>
      <c r="CY1995" s="1"/>
      <c r="CZ1995" s="1"/>
      <c r="DA1995" s="1"/>
      <c r="DB1995" s="1"/>
      <c r="DC1995" s="1"/>
      <c r="DD1995" s="1"/>
      <c r="DE1995" s="1"/>
    </row>
    <row r="1996" spans="1:109" x14ac:dyDescent="0.4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  <c r="BL1996" s="1"/>
      <c r="BM1996" s="1"/>
      <c r="BN1996" s="1"/>
      <c r="BO1996" s="1"/>
      <c r="BP1996" s="1"/>
      <c r="BQ1996" s="1"/>
      <c r="BR1996" s="1"/>
      <c r="BS1996" s="1"/>
      <c r="BT1996" s="1"/>
      <c r="BU1996" s="1"/>
      <c r="BV1996" s="1"/>
      <c r="BW1996" s="1"/>
      <c r="BX1996" s="1"/>
      <c r="BY1996" s="1"/>
      <c r="BZ1996" s="1"/>
      <c r="CA1996" s="1"/>
      <c r="CB1996" s="1"/>
      <c r="CC1996" s="1"/>
      <c r="CD1996" s="1"/>
      <c r="CE1996" s="1"/>
      <c r="CF1996" s="1"/>
      <c r="CG1996" s="1"/>
      <c r="CH1996" s="1"/>
      <c r="CI1996" s="1"/>
      <c r="CJ1996" s="1"/>
      <c r="CK1996" s="1"/>
      <c r="CL1996" s="1"/>
      <c r="CM1996" s="1"/>
      <c r="CN1996" s="1"/>
      <c r="CO1996" s="1"/>
      <c r="CP1996" s="1"/>
      <c r="CQ1996" s="1"/>
      <c r="CR1996" s="1"/>
      <c r="CS1996" s="1"/>
      <c r="CT1996" s="1"/>
      <c r="CU1996" s="1"/>
      <c r="CV1996" s="1"/>
      <c r="CW1996" s="1"/>
      <c r="CX1996" s="1"/>
      <c r="CY1996" s="1"/>
      <c r="CZ1996" s="1"/>
      <c r="DA1996" s="1"/>
      <c r="DB1996" s="1"/>
      <c r="DC1996" s="1"/>
      <c r="DD1996" s="1"/>
      <c r="DE1996" s="1"/>
    </row>
    <row r="1997" spans="1:109" x14ac:dyDescent="0.4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1"/>
      <c r="BI1997" s="1"/>
      <c r="BJ1997" s="1"/>
      <c r="BK1997" s="1"/>
      <c r="BL1997" s="1"/>
      <c r="BM1997" s="1"/>
      <c r="BN1997" s="1"/>
      <c r="BO1997" s="1"/>
      <c r="BP1997" s="1"/>
      <c r="BQ1997" s="1"/>
      <c r="BR1997" s="1"/>
      <c r="BS1997" s="1"/>
      <c r="BT1997" s="1"/>
      <c r="BU1997" s="1"/>
      <c r="BV1997" s="1"/>
      <c r="BW1997" s="1"/>
      <c r="BX1997" s="1"/>
      <c r="BY1997" s="1"/>
      <c r="BZ1997" s="1"/>
      <c r="CA1997" s="1"/>
      <c r="CB1997" s="1"/>
      <c r="CC1997" s="1"/>
      <c r="CD1997" s="1"/>
      <c r="CE1997" s="1"/>
      <c r="CF1997" s="1"/>
      <c r="CG1997" s="1"/>
      <c r="CH1997" s="1"/>
      <c r="CI1997" s="1"/>
      <c r="CJ1997" s="1"/>
      <c r="CK1997" s="1"/>
      <c r="CL1997" s="1"/>
      <c r="CM1997" s="1"/>
      <c r="CN1997" s="1"/>
      <c r="CO1997" s="1"/>
      <c r="CP1997" s="1"/>
      <c r="CQ1997" s="1"/>
      <c r="CR1997" s="1"/>
      <c r="CS1997" s="1"/>
      <c r="CT1997" s="1"/>
      <c r="CU1997" s="1"/>
      <c r="CV1997" s="1"/>
      <c r="CW1997" s="1"/>
      <c r="CX1997" s="1"/>
      <c r="CY1997" s="1"/>
      <c r="CZ1997" s="1"/>
      <c r="DA1997" s="1"/>
      <c r="DB1997" s="1"/>
      <c r="DC1997" s="1"/>
      <c r="DD1997" s="1"/>
      <c r="DE1997" s="1"/>
    </row>
    <row r="1998" spans="1:109" x14ac:dyDescent="0.4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1"/>
      <c r="BI1998" s="1"/>
      <c r="BJ1998" s="1"/>
      <c r="BK1998" s="1"/>
      <c r="BL1998" s="1"/>
      <c r="BM1998" s="1"/>
      <c r="BN1998" s="1"/>
      <c r="BO1998" s="1"/>
      <c r="BP1998" s="1"/>
      <c r="BQ1998" s="1"/>
      <c r="BR1998" s="1"/>
      <c r="BS1998" s="1"/>
      <c r="BT1998" s="1"/>
      <c r="BU1998" s="1"/>
      <c r="BV1998" s="1"/>
      <c r="BW1998" s="1"/>
      <c r="BX1998" s="1"/>
      <c r="BY1998" s="1"/>
      <c r="BZ1998" s="1"/>
      <c r="CA1998" s="1"/>
      <c r="CB1998" s="1"/>
      <c r="CC1998" s="1"/>
      <c r="CD1998" s="1"/>
      <c r="CE1998" s="1"/>
      <c r="CF1998" s="1"/>
      <c r="CG1998" s="1"/>
      <c r="CH1998" s="1"/>
      <c r="CI1998" s="1"/>
      <c r="CJ1998" s="1"/>
      <c r="CK1998" s="1"/>
      <c r="CL1998" s="1"/>
      <c r="CM1998" s="1"/>
      <c r="CN1998" s="1"/>
      <c r="CO1998" s="1"/>
      <c r="CP1998" s="1"/>
      <c r="CQ1998" s="1"/>
      <c r="CR1998" s="1"/>
      <c r="CS1998" s="1"/>
      <c r="CT1998" s="1"/>
      <c r="CU1998" s="1"/>
      <c r="CV1998" s="1"/>
      <c r="CW1998" s="1"/>
      <c r="CX1998" s="1"/>
      <c r="CY1998" s="1"/>
      <c r="CZ1998" s="1"/>
      <c r="DA1998" s="1"/>
      <c r="DB1998" s="1"/>
      <c r="DC1998" s="1"/>
      <c r="DD1998" s="1"/>
      <c r="DE1998" s="1"/>
    </row>
    <row r="1999" spans="1:109" x14ac:dyDescent="0.4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1"/>
      <c r="BI1999" s="1"/>
      <c r="BJ1999" s="1"/>
      <c r="BK1999" s="1"/>
      <c r="BL1999" s="1"/>
      <c r="BM1999" s="1"/>
      <c r="BN1999" s="1"/>
      <c r="BO1999" s="1"/>
      <c r="BP1999" s="1"/>
      <c r="BQ1999" s="1"/>
      <c r="BR1999" s="1"/>
      <c r="BS1999" s="1"/>
      <c r="BT1999" s="1"/>
      <c r="BU1999" s="1"/>
      <c r="BV1999" s="1"/>
      <c r="BW1999" s="1"/>
      <c r="BX1999" s="1"/>
      <c r="BY1999" s="1"/>
      <c r="BZ1999" s="1"/>
      <c r="CA1999" s="1"/>
      <c r="CB1999" s="1"/>
      <c r="CC1999" s="1"/>
      <c r="CD1999" s="1"/>
      <c r="CE1999" s="1"/>
      <c r="CF1999" s="1"/>
      <c r="CG1999" s="1"/>
      <c r="CH1999" s="1"/>
      <c r="CI1999" s="1"/>
      <c r="CJ1999" s="1"/>
      <c r="CK1999" s="1"/>
      <c r="CL1999" s="1"/>
      <c r="CM1999" s="1"/>
      <c r="CN1999" s="1"/>
      <c r="CO1999" s="1"/>
      <c r="CP1999" s="1"/>
      <c r="CQ1999" s="1"/>
      <c r="CR1999" s="1"/>
      <c r="CS1999" s="1"/>
      <c r="CT1999" s="1"/>
      <c r="CU1999" s="1"/>
      <c r="CV1999" s="1"/>
      <c r="CW1999" s="1"/>
      <c r="CX1999" s="1"/>
      <c r="CY1999" s="1"/>
      <c r="CZ1999" s="1"/>
      <c r="DA1999" s="1"/>
      <c r="DB1999" s="1"/>
      <c r="DC1999" s="1"/>
      <c r="DD1999" s="1"/>
      <c r="DE1999" s="1"/>
    </row>
    <row r="2000" spans="1:109" x14ac:dyDescent="0.4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  <c r="BL2000" s="1"/>
      <c r="BM2000" s="1"/>
      <c r="BN2000" s="1"/>
      <c r="BO2000" s="1"/>
      <c r="BP2000" s="1"/>
      <c r="BQ2000" s="1"/>
      <c r="BR2000" s="1"/>
      <c r="BS2000" s="1"/>
      <c r="BT2000" s="1"/>
      <c r="BU2000" s="1"/>
      <c r="BV2000" s="1"/>
      <c r="BW2000" s="1"/>
      <c r="BX2000" s="1"/>
      <c r="BY2000" s="1"/>
      <c r="BZ2000" s="1"/>
      <c r="CA2000" s="1"/>
      <c r="CB2000" s="1"/>
      <c r="CC2000" s="1"/>
      <c r="CD2000" s="1"/>
      <c r="CE2000" s="1"/>
      <c r="CF2000" s="1"/>
      <c r="CG2000" s="1"/>
      <c r="CH2000" s="1"/>
      <c r="CI2000" s="1"/>
      <c r="CJ2000" s="1"/>
      <c r="CK2000" s="1"/>
      <c r="CL2000" s="1"/>
      <c r="CM2000" s="1"/>
      <c r="CN2000" s="1"/>
      <c r="CO2000" s="1"/>
      <c r="CP2000" s="1"/>
      <c r="CQ2000" s="1"/>
      <c r="CR2000" s="1"/>
      <c r="CS2000" s="1"/>
      <c r="CT2000" s="1"/>
      <c r="CU2000" s="1"/>
      <c r="CV2000" s="1"/>
      <c r="CW2000" s="1"/>
      <c r="CX2000" s="1"/>
      <c r="CY2000" s="1"/>
      <c r="CZ2000" s="1"/>
      <c r="DA2000" s="1"/>
      <c r="DB2000" s="1"/>
      <c r="DC2000" s="1"/>
      <c r="DD2000" s="1"/>
      <c r="DE2000" s="1"/>
    </row>
    <row r="2001" spans="1:109" x14ac:dyDescent="0.4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1"/>
      <c r="BI2001" s="1"/>
      <c r="BJ2001" s="1"/>
      <c r="BK2001" s="1"/>
      <c r="BL2001" s="1"/>
      <c r="BM2001" s="1"/>
      <c r="BN2001" s="1"/>
      <c r="BO2001" s="1"/>
      <c r="BP2001" s="1"/>
      <c r="BQ2001" s="1"/>
      <c r="BR2001" s="1"/>
      <c r="BS2001" s="1"/>
      <c r="BT2001" s="1"/>
      <c r="BU2001" s="1"/>
      <c r="BV2001" s="1"/>
      <c r="BW2001" s="1"/>
      <c r="BX2001" s="1"/>
      <c r="BY2001" s="1"/>
      <c r="BZ2001" s="1"/>
      <c r="CA2001" s="1"/>
      <c r="CB2001" s="1"/>
      <c r="CC2001" s="1"/>
      <c r="CD2001" s="1"/>
      <c r="CE2001" s="1"/>
      <c r="CF2001" s="1"/>
      <c r="CG2001" s="1"/>
      <c r="CH2001" s="1"/>
      <c r="CI2001" s="1"/>
      <c r="CJ2001" s="1"/>
      <c r="CK2001" s="1"/>
      <c r="CL2001" s="1"/>
      <c r="CM2001" s="1"/>
      <c r="CN2001" s="1"/>
      <c r="CO2001" s="1"/>
      <c r="CP2001" s="1"/>
      <c r="CQ2001" s="1"/>
      <c r="CR2001" s="1"/>
      <c r="CS2001" s="1"/>
      <c r="CT2001" s="1"/>
      <c r="CU2001" s="1"/>
      <c r="CV2001" s="1"/>
      <c r="CW2001" s="1"/>
      <c r="CX2001" s="1"/>
      <c r="CY2001" s="1"/>
      <c r="CZ2001" s="1"/>
      <c r="DA2001" s="1"/>
      <c r="DB2001" s="1"/>
      <c r="DC2001" s="1"/>
      <c r="DD2001" s="1"/>
      <c r="DE2001" s="1"/>
    </row>
    <row r="2002" spans="1:109" x14ac:dyDescent="0.4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1"/>
      <c r="BI2002" s="1"/>
      <c r="BJ2002" s="1"/>
      <c r="BK2002" s="1"/>
      <c r="BL2002" s="1"/>
      <c r="BM2002" s="1"/>
      <c r="BN2002" s="1"/>
      <c r="BO2002" s="1"/>
      <c r="BP2002" s="1"/>
      <c r="BQ2002" s="1"/>
      <c r="BR2002" s="1"/>
      <c r="BS2002" s="1"/>
      <c r="BT2002" s="1"/>
      <c r="BU2002" s="1"/>
      <c r="BV2002" s="1"/>
      <c r="BW2002" s="1"/>
      <c r="BX2002" s="1"/>
      <c r="BY2002" s="1"/>
      <c r="BZ2002" s="1"/>
      <c r="CA2002" s="1"/>
      <c r="CB2002" s="1"/>
      <c r="CC2002" s="1"/>
      <c r="CD2002" s="1"/>
      <c r="CE2002" s="1"/>
      <c r="CF2002" s="1"/>
      <c r="CG2002" s="1"/>
      <c r="CH2002" s="1"/>
      <c r="CI2002" s="1"/>
      <c r="CJ2002" s="1"/>
      <c r="CK2002" s="1"/>
      <c r="CL2002" s="1"/>
      <c r="CM2002" s="1"/>
      <c r="CN2002" s="1"/>
      <c r="CO2002" s="1"/>
      <c r="CP2002" s="1"/>
      <c r="CQ2002" s="1"/>
      <c r="CR2002" s="1"/>
      <c r="CS2002" s="1"/>
      <c r="CT2002" s="1"/>
      <c r="CU2002" s="1"/>
      <c r="CV2002" s="1"/>
      <c r="CW2002" s="1"/>
      <c r="CX2002" s="1"/>
      <c r="CY2002" s="1"/>
      <c r="CZ2002" s="1"/>
      <c r="DA2002" s="1"/>
      <c r="DB2002" s="1"/>
      <c r="DC2002" s="1"/>
      <c r="DD2002" s="1"/>
      <c r="DE2002" s="1"/>
    </row>
    <row r="2003" spans="1:109" x14ac:dyDescent="0.4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1"/>
      <c r="BI2003" s="1"/>
      <c r="BJ2003" s="1"/>
      <c r="BK2003" s="1"/>
      <c r="BL2003" s="1"/>
      <c r="BM2003" s="1"/>
      <c r="BN2003" s="1"/>
      <c r="BO2003" s="1"/>
      <c r="BP2003" s="1"/>
      <c r="BQ2003" s="1"/>
      <c r="BR2003" s="1"/>
      <c r="BS2003" s="1"/>
      <c r="BT2003" s="1"/>
      <c r="BU2003" s="1"/>
      <c r="BV2003" s="1"/>
      <c r="BW2003" s="1"/>
      <c r="BX2003" s="1"/>
      <c r="BY2003" s="1"/>
      <c r="BZ2003" s="1"/>
      <c r="CA2003" s="1"/>
      <c r="CB2003" s="1"/>
      <c r="CC2003" s="1"/>
      <c r="CD2003" s="1"/>
      <c r="CE2003" s="1"/>
      <c r="CF2003" s="1"/>
      <c r="CG2003" s="1"/>
      <c r="CH2003" s="1"/>
      <c r="CI2003" s="1"/>
      <c r="CJ2003" s="1"/>
      <c r="CK2003" s="1"/>
      <c r="CL2003" s="1"/>
      <c r="CM2003" s="1"/>
      <c r="CN2003" s="1"/>
      <c r="CO2003" s="1"/>
      <c r="CP2003" s="1"/>
      <c r="CQ2003" s="1"/>
      <c r="CR2003" s="1"/>
      <c r="CS2003" s="1"/>
      <c r="CT2003" s="1"/>
      <c r="CU2003" s="1"/>
      <c r="CV2003" s="1"/>
      <c r="CW2003" s="1"/>
      <c r="CX2003" s="1"/>
      <c r="CY2003" s="1"/>
      <c r="CZ2003" s="1"/>
      <c r="DA2003" s="1"/>
      <c r="DB2003" s="1"/>
      <c r="DC2003" s="1"/>
      <c r="DD2003" s="1"/>
      <c r="DE2003" s="1"/>
    </row>
    <row r="2004" spans="1:109" x14ac:dyDescent="0.4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  <c r="BG2004" s="1"/>
      <c r="BH2004" s="1"/>
      <c r="BI2004" s="1"/>
      <c r="BJ2004" s="1"/>
      <c r="BK2004" s="1"/>
      <c r="BL2004" s="1"/>
      <c r="BM2004" s="1"/>
      <c r="BN2004" s="1"/>
      <c r="BO2004" s="1"/>
      <c r="BP2004" s="1"/>
      <c r="BQ2004" s="1"/>
      <c r="BR2004" s="1"/>
      <c r="BS2004" s="1"/>
      <c r="BT2004" s="1"/>
      <c r="BU2004" s="1"/>
      <c r="BV2004" s="1"/>
      <c r="BW2004" s="1"/>
      <c r="BX2004" s="1"/>
      <c r="BY2004" s="1"/>
      <c r="BZ2004" s="1"/>
      <c r="CA2004" s="1"/>
      <c r="CB2004" s="1"/>
      <c r="CC2004" s="1"/>
      <c r="CD2004" s="1"/>
      <c r="CE2004" s="1"/>
      <c r="CF2004" s="1"/>
      <c r="CG2004" s="1"/>
      <c r="CH2004" s="1"/>
      <c r="CI2004" s="1"/>
      <c r="CJ2004" s="1"/>
      <c r="CK2004" s="1"/>
      <c r="CL2004" s="1"/>
      <c r="CM2004" s="1"/>
      <c r="CN2004" s="1"/>
      <c r="CO2004" s="1"/>
      <c r="CP2004" s="1"/>
      <c r="CQ2004" s="1"/>
      <c r="CR2004" s="1"/>
      <c r="CS2004" s="1"/>
      <c r="CT2004" s="1"/>
      <c r="CU2004" s="1"/>
      <c r="CV2004" s="1"/>
      <c r="CW2004" s="1"/>
      <c r="CX2004" s="1"/>
      <c r="CY2004" s="1"/>
      <c r="CZ2004" s="1"/>
      <c r="DA2004" s="1"/>
      <c r="DB2004" s="1"/>
      <c r="DC2004" s="1"/>
      <c r="DD2004" s="1"/>
      <c r="DE2004" s="1"/>
    </row>
    <row r="2005" spans="1:109" x14ac:dyDescent="0.4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  <c r="BI2005" s="1"/>
      <c r="BJ2005" s="1"/>
      <c r="BK2005" s="1"/>
      <c r="BL2005" s="1"/>
      <c r="BM2005" s="1"/>
      <c r="BN2005" s="1"/>
      <c r="BO2005" s="1"/>
      <c r="BP2005" s="1"/>
      <c r="BQ2005" s="1"/>
      <c r="BR2005" s="1"/>
      <c r="BS2005" s="1"/>
      <c r="BT2005" s="1"/>
      <c r="BU2005" s="1"/>
      <c r="BV2005" s="1"/>
      <c r="BW2005" s="1"/>
      <c r="BX2005" s="1"/>
      <c r="BY2005" s="1"/>
      <c r="BZ2005" s="1"/>
      <c r="CA2005" s="1"/>
      <c r="CB2005" s="1"/>
      <c r="CC2005" s="1"/>
      <c r="CD2005" s="1"/>
      <c r="CE2005" s="1"/>
      <c r="CF2005" s="1"/>
      <c r="CG2005" s="1"/>
      <c r="CH2005" s="1"/>
      <c r="CI2005" s="1"/>
      <c r="CJ2005" s="1"/>
      <c r="CK2005" s="1"/>
      <c r="CL2005" s="1"/>
      <c r="CM2005" s="1"/>
      <c r="CN2005" s="1"/>
      <c r="CO2005" s="1"/>
      <c r="CP2005" s="1"/>
      <c r="CQ2005" s="1"/>
      <c r="CR2005" s="1"/>
      <c r="CS2005" s="1"/>
      <c r="CT2005" s="1"/>
      <c r="CU2005" s="1"/>
      <c r="CV2005" s="1"/>
      <c r="CW2005" s="1"/>
      <c r="CX2005" s="1"/>
      <c r="CY2005" s="1"/>
      <c r="CZ2005" s="1"/>
      <c r="DA2005" s="1"/>
      <c r="DB2005" s="1"/>
      <c r="DC2005" s="1"/>
      <c r="DD2005" s="1"/>
      <c r="DE2005" s="1"/>
    </row>
    <row r="2006" spans="1:109" x14ac:dyDescent="0.4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1"/>
      <c r="BI2006" s="1"/>
      <c r="BJ2006" s="1"/>
      <c r="BK2006" s="1"/>
      <c r="BL2006" s="1"/>
      <c r="BM2006" s="1"/>
      <c r="BN2006" s="1"/>
      <c r="BO2006" s="1"/>
      <c r="BP2006" s="1"/>
      <c r="BQ2006" s="1"/>
      <c r="BR2006" s="1"/>
      <c r="BS2006" s="1"/>
      <c r="BT2006" s="1"/>
      <c r="BU2006" s="1"/>
      <c r="BV2006" s="1"/>
      <c r="BW2006" s="1"/>
      <c r="BX2006" s="1"/>
      <c r="BY2006" s="1"/>
      <c r="BZ2006" s="1"/>
      <c r="CA2006" s="1"/>
      <c r="CB2006" s="1"/>
      <c r="CC2006" s="1"/>
      <c r="CD2006" s="1"/>
      <c r="CE2006" s="1"/>
      <c r="CF2006" s="1"/>
      <c r="CG2006" s="1"/>
      <c r="CH2006" s="1"/>
      <c r="CI2006" s="1"/>
      <c r="CJ2006" s="1"/>
      <c r="CK2006" s="1"/>
      <c r="CL2006" s="1"/>
      <c r="CM2006" s="1"/>
      <c r="CN2006" s="1"/>
      <c r="CO2006" s="1"/>
      <c r="CP2006" s="1"/>
      <c r="CQ2006" s="1"/>
      <c r="CR2006" s="1"/>
      <c r="CS2006" s="1"/>
      <c r="CT2006" s="1"/>
      <c r="CU2006" s="1"/>
      <c r="CV2006" s="1"/>
      <c r="CW2006" s="1"/>
      <c r="CX2006" s="1"/>
      <c r="CY2006" s="1"/>
      <c r="CZ2006" s="1"/>
      <c r="DA2006" s="1"/>
      <c r="DB2006" s="1"/>
      <c r="DC2006" s="1"/>
      <c r="DD2006" s="1"/>
      <c r="DE2006" s="1"/>
    </row>
    <row r="2007" spans="1:109" x14ac:dyDescent="0.4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  <c r="BL2007" s="1"/>
      <c r="BM2007" s="1"/>
      <c r="BN2007" s="1"/>
      <c r="BO2007" s="1"/>
      <c r="BP2007" s="1"/>
      <c r="BQ2007" s="1"/>
      <c r="BR2007" s="1"/>
      <c r="BS2007" s="1"/>
      <c r="BT2007" s="1"/>
      <c r="BU2007" s="1"/>
      <c r="BV2007" s="1"/>
      <c r="BW2007" s="1"/>
      <c r="BX2007" s="1"/>
      <c r="BY2007" s="1"/>
      <c r="BZ2007" s="1"/>
      <c r="CA2007" s="1"/>
      <c r="CB2007" s="1"/>
      <c r="CC2007" s="1"/>
      <c r="CD2007" s="1"/>
      <c r="CE2007" s="1"/>
      <c r="CF2007" s="1"/>
      <c r="CG2007" s="1"/>
      <c r="CH2007" s="1"/>
      <c r="CI2007" s="1"/>
      <c r="CJ2007" s="1"/>
      <c r="CK2007" s="1"/>
      <c r="CL2007" s="1"/>
      <c r="CM2007" s="1"/>
      <c r="CN2007" s="1"/>
      <c r="CO2007" s="1"/>
      <c r="CP2007" s="1"/>
      <c r="CQ2007" s="1"/>
      <c r="CR2007" s="1"/>
      <c r="CS2007" s="1"/>
      <c r="CT2007" s="1"/>
      <c r="CU2007" s="1"/>
      <c r="CV2007" s="1"/>
      <c r="CW2007" s="1"/>
      <c r="CX2007" s="1"/>
      <c r="CY2007" s="1"/>
      <c r="CZ2007" s="1"/>
      <c r="DA2007" s="1"/>
      <c r="DB2007" s="1"/>
      <c r="DC2007" s="1"/>
      <c r="DD2007" s="1"/>
      <c r="DE2007" s="1"/>
    </row>
    <row r="2008" spans="1:109" x14ac:dyDescent="0.4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  <c r="BL2008" s="1"/>
      <c r="BM2008" s="1"/>
      <c r="BN2008" s="1"/>
      <c r="BO2008" s="1"/>
      <c r="BP2008" s="1"/>
      <c r="BQ2008" s="1"/>
      <c r="BR2008" s="1"/>
      <c r="BS2008" s="1"/>
      <c r="BT2008" s="1"/>
      <c r="BU2008" s="1"/>
      <c r="BV2008" s="1"/>
      <c r="BW2008" s="1"/>
      <c r="BX2008" s="1"/>
      <c r="BY2008" s="1"/>
      <c r="BZ2008" s="1"/>
      <c r="CA2008" s="1"/>
      <c r="CB2008" s="1"/>
      <c r="CC2008" s="1"/>
      <c r="CD2008" s="1"/>
      <c r="CE2008" s="1"/>
      <c r="CF2008" s="1"/>
      <c r="CG2008" s="1"/>
      <c r="CH2008" s="1"/>
      <c r="CI2008" s="1"/>
      <c r="CJ2008" s="1"/>
      <c r="CK2008" s="1"/>
      <c r="CL2008" s="1"/>
      <c r="CM2008" s="1"/>
      <c r="CN2008" s="1"/>
      <c r="CO2008" s="1"/>
      <c r="CP2008" s="1"/>
      <c r="CQ2008" s="1"/>
      <c r="CR2008" s="1"/>
      <c r="CS2008" s="1"/>
      <c r="CT2008" s="1"/>
      <c r="CU2008" s="1"/>
      <c r="CV2008" s="1"/>
      <c r="CW2008" s="1"/>
      <c r="CX2008" s="1"/>
      <c r="CY2008" s="1"/>
      <c r="CZ2008" s="1"/>
      <c r="DA2008" s="1"/>
      <c r="DB2008" s="1"/>
      <c r="DC2008" s="1"/>
      <c r="DD2008" s="1"/>
      <c r="DE2008" s="1"/>
    </row>
    <row r="2009" spans="1:109" x14ac:dyDescent="0.4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  <c r="BL2009" s="1"/>
      <c r="BM2009" s="1"/>
      <c r="BN2009" s="1"/>
      <c r="BO2009" s="1"/>
      <c r="BP2009" s="1"/>
      <c r="BQ2009" s="1"/>
      <c r="BR2009" s="1"/>
      <c r="BS2009" s="1"/>
      <c r="BT2009" s="1"/>
      <c r="BU2009" s="1"/>
      <c r="BV2009" s="1"/>
      <c r="BW2009" s="1"/>
      <c r="BX2009" s="1"/>
      <c r="BY2009" s="1"/>
      <c r="BZ2009" s="1"/>
      <c r="CA2009" s="1"/>
      <c r="CB2009" s="1"/>
      <c r="CC2009" s="1"/>
      <c r="CD2009" s="1"/>
      <c r="CE2009" s="1"/>
      <c r="CF2009" s="1"/>
      <c r="CG2009" s="1"/>
      <c r="CH2009" s="1"/>
      <c r="CI2009" s="1"/>
      <c r="CJ2009" s="1"/>
      <c r="CK2009" s="1"/>
      <c r="CL2009" s="1"/>
      <c r="CM2009" s="1"/>
      <c r="CN2009" s="1"/>
      <c r="CO2009" s="1"/>
      <c r="CP2009" s="1"/>
      <c r="CQ2009" s="1"/>
      <c r="CR2009" s="1"/>
      <c r="CS2009" s="1"/>
      <c r="CT2009" s="1"/>
      <c r="CU2009" s="1"/>
      <c r="CV2009" s="1"/>
      <c r="CW2009" s="1"/>
      <c r="CX2009" s="1"/>
      <c r="CY2009" s="1"/>
      <c r="CZ2009" s="1"/>
      <c r="DA2009" s="1"/>
      <c r="DB2009" s="1"/>
      <c r="DC2009" s="1"/>
      <c r="DD2009" s="1"/>
      <c r="DE2009" s="1"/>
    </row>
    <row r="2010" spans="1:109" x14ac:dyDescent="0.4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  <c r="BL2010" s="1"/>
      <c r="BM2010" s="1"/>
      <c r="BN2010" s="1"/>
      <c r="BO2010" s="1"/>
      <c r="BP2010" s="1"/>
      <c r="BQ2010" s="1"/>
      <c r="BR2010" s="1"/>
      <c r="BS2010" s="1"/>
      <c r="BT2010" s="1"/>
      <c r="BU2010" s="1"/>
      <c r="BV2010" s="1"/>
      <c r="BW2010" s="1"/>
      <c r="BX2010" s="1"/>
      <c r="BY2010" s="1"/>
      <c r="BZ2010" s="1"/>
      <c r="CA2010" s="1"/>
      <c r="CB2010" s="1"/>
      <c r="CC2010" s="1"/>
      <c r="CD2010" s="1"/>
      <c r="CE2010" s="1"/>
      <c r="CF2010" s="1"/>
      <c r="CG2010" s="1"/>
      <c r="CH2010" s="1"/>
      <c r="CI2010" s="1"/>
      <c r="CJ2010" s="1"/>
      <c r="CK2010" s="1"/>
      <c r="CL2010" s="1"/>
      <c r="CM2010" s="1"/>
      <c r="CN2010" s="1"/>
      <c r="CO2010" s="1"/>
      <c r="CP2010" s="1"/>
      <c r="CQ2010" s="1"/>
      <c r="CR2010" s="1"/>
      <c r="CS2010" s="1"/>
      <c r="CT2010" s="1"/>
      <c r="CU2010" s="1"/>
      <c r="CV2010" s="1"/>
      <c r="CW2010" s="1"/>
      <c r="CX2010" s="1"/>
      <c r="CY2010" s="1"/>
      <c r="CZ2010" s="1"/>
      <c r="DA2010" s="1"/>
      <c r="DB2010" s="1"/>
      <c r="DC2010" s="1"/>
      <c r="DD2010" s="1"/>
      <c r="DE2010" s="1"/>
    </row>
    <row r="2011" spans="1:109" x14ac:dyDescent="0.4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/>
      <c r="BH2011" s="1"/>
      <c r="BI2011" s="1"/>
      <c r="BJ2011" s="1"/>
      <c r="BK2011" s="1"/>
      <c r="BL2011" s="1"/>
      <c r="BM2011" s="1"/>
      <c r="BN2011" s="1"/>
      <c r="BO2011" s="1"/>
      <c r="BP2011" s="1"/>
      <c r="BQ2011" s="1"/>
      <c r="BR2011" s="1"/>
      <c r="BS2011" s="1"/>
      <c r="BT2011" s="1"/>
      <c r="BU2011" s="1"/>
      <c r="BV2011" s="1"/>
      <c r="BW2011" s="1"/>
      <c r="BX2011" s="1"/>
      <c r="BY2011" s="1"/>
      <c r="BZ2011" s="1"/>
      <c r="CA2011" s="1"/>
      <c r="CB2011" s="1"/>
      <c r="CC2011" s="1"/>
      <c r="CD2011" s="1"/>
      <c r="CE2011" s="1"/>
      <c r="CF2011" s="1"/>
      <c r="CG2011" s="1"/>
      <c r="CH2011" s="1"/>
      <c r="CI2011" s="1"/>
      <c r="CJ2011" s="1"/>
      <c r="CK2011" s="1"/>
      <c r="CL2011" s="1"/>
      <c r="CM2011" s="1"/>
      <c r="CN2011" s="1"/>
      <c r="CO2011" s="1"/>
      <c r="CP2011" s="1"/>
      <c r="CQ2011" s="1"/>
      <c r="CR2011" s="1"/>
      <c r="CS2011" s="1"/>
      <c r="CT2011" s="1"/>
      <c r="CU2011" s="1"/>
      <c r="CV2011" s="1"/>
      <c r="CW2011" s="1"/>
      <c r="CX2011" s="1"/>
      <c r="CY2011" s="1"/>
      <c r="CZ2011" s="1"/>
      <c r="DA2011" s="1"/>
      <c r="DB2011" s="1"/>
      <c r="DC2011" s="1"/>
      <c r="DD2011" s="1"/>
      <c r="DE2011" s="1"/>
    </row>
    <row r="2012" spans="1:109" x14ac:dyDescent="0.4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  <c r="BL2012" s="1"/>
      <c r="BM2012" s="1"/>
      <c r="BN2012" s="1"/>
      <c r="BO2012" s="1"/>
      <c r="BP2012" s="1"/>
      <c r="BQ2012" s="1"/>
      <c r="BR2012" s="1"/>
      <c r="BS2012" s="1"/>
      <c r="BT2012" s="1"/>
      <c r="BU2012" s="1"/>
      <c r="BV2012" s="1"/>
      <c r="BW2012" s="1"/>
      <c r="BX2012" s="1"/>
      <c r="BY2012" s="1"/>
      <c r="BZ2012" s="1"/>
      <c r="CA2012" s="1"/>
      <c r="CB2012" s="1"/>
      <c r="CC2012" s="1"/>
      <c r="CD2012" s="1"/>
      <c r="CE2012" s="1"/>
      <c r="CF2012" s="1"/>
      <c r="CG2012" s="1"/>
      <c r="CH2012" s="1"/>
      <c r="CI2012" s="1"/>
      <c r="CJ2012" s="1"/>
      <c r="CK2012" s="1"/>
      <c r="CL2012" s="1"/>
      <c r="CM2012" s="1"/>
      <c r="CN2012" s="1"/>
      <c r="CO2012" s="1"/>
      <c r="CP2012" s="1"/>
      <c r="CQ2012" s="1"/>
      <c r="CR2012" s="1"/>
      <c r="CS2012" s="1"/>
      <c r="CT2012" s="1"/>
      <c r="CU2012" s="1"/>
      <c r="CV2012" s="1"/>
      <c r="CW2012" s="1"/>
      <c r="CX2012" s="1"/>
      <c r="CY2012" s="1"/>
      <c r="CZ2012" s="1"/>
      <c r="DA2012" s="1"/>
      <c r="DB2012" s="1"/>
      <c r="DC2012" s="1"/>
      <c r="DD2012" s="1"/>
      <c r="DE2012" s="1"/>
    </row>
    <row r="2013" spans="1:109" x14ac:dyDescent="0.4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1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</row>
    <row r="2014" spans="1:109" x14ac:dyDescent="0.4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  <c r="BL2014" s="1"/>
      <c r="BM2014" s="1"/>
      <c r="BN2014" s="1"/>
      <c r="BO2014" s="1"/>
      <c r="BP2014" s="1"/>
      <c r="BQ2014" s="1"/>
      <c r="BR2014" s="1"/>
      <c r="BS2014" s="1"/>
      <c r="BT2014" s="1"/>
      <c r="BU2014" s="1"/>
      <c r="BV2014" s="1"/>
      <c r="BW2014" s="1"/>
      <c r="BX2014" s="1"/>
      <c r="BY2014" s="1"/>
      <c r="BZ2014" s="1"/>
      <c r="CA2014" s="1"/>
      <c r="CB2014" s="1"/>
      <c r="CC2014" s="1"/>
      <c r="CD2014" s="1"/>
      <c r="CE2014" s="1"/>
      <c r="CF2014" s="1"/>
      <c r="CG2014" s="1"/>
      <c r="CH2014" s="1"/>
      <c r="CI2014" s="1"/>
      <c r="CJ2014" s="1"/>
      <c r="CK2014" s="1"/>
      <c r="CL2014" s="1"/>
      <c r="CM2014" s="1"/>
      <c r="CN2014" s="1"/>
      <c r="CO2014" s="1"/>
      <c r="CP2014" s="1"/>
      <c r="CQ2014" s="1"/>
      <c r="CR2014" s="1"/>
      <c r="CS2014" s="1"/>
      <c r="CT2014" s="1"/>
      <c r="CU2014" s="1"/>
      <c r="CV2014" s="1"/>
      <c r="CW2014" s="1"/>
      <c r="CX2014" s="1"/>
      <c r="CY2014" s="1"/>
      <c r="CZ2014" s="1"/>
      <c r="DA2014" s="1"/>
      <c r="DB2014" s="1"/>
      <c r="DC2014" s="1"/>
      <c r="DD2014" s="1"/>
      <c r="DE2014" s="1"/>
    </row>
    <row r="2015" spans="1:109" x14ac:dyDescent="0.4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1"/>
      <c r="BI2015" s="1"/>
      <c r="BJ2015" s="1"/>
      <c r="BK2015" s="1"/>
      <c r="BL2015" s="1"/>
      <c r="BM2015" s="1"/>
      <c r="BN2015" s="1"/>
      <c r="BO2015" s="1"/>
      <c r="BP2015" s="1"/>
      <c r="BQ2015" s="1"/>
      <c r="BR2015" s="1"/>
      <c r="BS2015" s="1"/>
      <c r="BT2015" s="1"/>
      <c r="BU2015" s="1"/>
      <c r="BV2015" s="1"/>
      <c r="BW2015" s="1"/>
      <c r="BX2015" s="1"/>
      <c r="BY2015" s="1"/>
      <c r="BZ2015" s="1"/>
      <c r="CA2015" s="1"/>
      <c r="CB2015" s="1"/>
      <c r="CC2015" s="1"/>
      <c r="CD2015" s="1"/>
      <c r="CE2015" s="1"/>
      <c r="CF2015" s="1"/>
      <c r="CG2015" s="1"/>
      <c r="CH2015" s="1"/>
      <c r="CI2015" s="1"/>
      <c r="CJ2015" s="1"/>
      <c r="CK2015" s="1"/>
      <c r="CL2015" s="1"/>
      <c r="CM2015" s="1"/>
      <c r="CN2015" s="1"/>
      <c r="CO2015" s="1"/>
      <c r="CP2015" s="1"/>
      <c r="CQ2015" s="1"/>
      <c r="CR2015" s="1"/>
      <c r="CS2015" s="1"/>
      <c r="CT2015" s="1"/>
      <c r="CU2015" s="1"/>
      <c r="CV2015" s="1"/>
      <c r="CW2015" s="1"/>
      <c r="CX2015" s="1"/>
      <c r="CY2015" s="1"/>
      <c r="CZ2015" s="1"/>
      <c r="DA2015" s="1"/>
      <c r="DB2015" s="1"/>
      <c r="DC2015" s="1"/>
      <c r="DD2015" s="1"/>
      <c r="DE2015" s="1"/>
    </row>
    <row r="2016" spans="1:109" x14ac:dyDescent="0.4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1"/>
      <c r="BI2016" s="1"/>
      <c r="BJ2016" s="1"/>
      <c r="BK2016" s="1"/>
      <c r="BL2016" s="1"/>
      <c r="BM2016" s="1"/>
      <c r="BN2016" s="1"/>
      <c r="BO2016" s="1"/>
      <c r="BP2016" s="1"/>
      <c r="BQ2016" s="1"/>
      <c r="BR2016" s="1"/>
      <c r="BS2016" s="1"/>
      <c r="BT2016" s="1"/>
      <c r="BU2016" s="1"/>
      <c r="BV2016" s="1"/>
      <c r="BW2016" s="1"/>
      <c r="BX2016" s="1"/>
      <c r="BY2016" s="1"/>
      <c r="BZ2016" s="1"/>
      <c r="CA2016" s="1"/>
      <c r="CB2016" s="1"/>
      <c r="CC2016" s="1"/>
      <c r="CD2016" s="1"/>
      <c r="CE2016" s="1"/>
      <c r="CF2016" s="1"/>
      <c r="CG2016" s="1"/>
      <c r="CH2016" s="1"/>
      <c r="CI2016" s="1"/>
      <c r="CJ2016" s="1"/>
      <c r="CK2016" s="1"/>
      <c r="CL2016" s="1"/>
      <c r="CM2016" s="1"/>
      <c r="CN2016" s="1"/>
      <c r="CO2016" s="1"/>
      <c r="CP2016" s="1"/>
      <c r="CQ2016" s="1"/>
      <c r="CR2016" s="1"/>
      <c r="CS2016" s="1"/>
      <c r="CT2016" s="1"/>
      <c r="CU2016" s="1"/>
      <c r="CV2016" s="1"/>
      <c r="CW2016" s="1"/>
      <c r="CX2016" s="1"/>
      <c r="CY2016" s="1"/>
      <c r="CZ2016" s="1"/>
      <c r="DA2016" s="1"/>
      <c r="DB2016" s="1"/>
      <c r="DC2016" s="1"/>
      <c r="DD2016" s="1"/>
      <c r="DE2016" s="1"/>
    </row>
    <row r="2017" spans="1:109" x14ac:dyDescent="0.4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1"/>
      <c r="BI2017" s="1"/>
      <c r="BJ2017" s="1"/>
      <c r="BK2017" s="1"/>
      <c r="BL2017" s="1"/>
      <c r="BM2017" s="1"/>
      <c r="BN2017" s="1"/>
      <c r="BO2017" s="1"/>
      <c r="BP2017" s="1"/>
      <c r="BQ2017" s="1"/>
      <c r="BR2017" s="1"/>
      <c r="BS2017" s="1"/>
      <c r="BT2017" s="1"/>
      <c r="BU2017" s="1"/>
      <c r="BV2017" s="1"/>
      <c r="BW2017" s="1"/>
      <c r="BX2017" s="1"/>
      <c r="BY2017" s="1"/>
      <c r="BZ2017" s="1"/>
      <c r="CA2017" s="1"/>
      <c r="CB2017" s="1"/>
      <c r="CC2017" s="1"/>
      <c r="CD2017" s="1"/>
      <c r="CE2017" s="1"/>
      <c r="CF2017" s="1"/>
      <c r="CG2017" s="1"/>
      <c r="CH2017" s="1"/>
      <c r="CI2017" s="1"/>
      <c r="CJ2017" s="1"/>
      <c r="CK2017" s="1"/>
      <c r="CL2017" s="1"/>
      <c r="CM2017" s="1"/>
      <c r="CN2017" s="1"/>
      <c r="CO2017" s="1"/>
      <c r="CP2017" s="1"/>
      <c r="CQ2017" s="1"/>
      <c r="CR2017" s="1"/>
      <c r="CS2017" s="1"/>
      <c r="CT2017" s="1"/>
      <c r="CU2017" s="1"/>
      <c r="CV2017" s="1"/>
      <c r="CW2017" s="1"/>
      <c r="CX2017" s="1"/>
      <c r="CY2017" s="1"/>
      <c r="CZ2017" s="1"/>
      <c r="DA2017" s="1"/>
      <c r="DB2017" s="1"/>
      <c r="DC2017" s="1"/>
      <c r="DD2017" s="1"/>
      <c r="DE2017" s="1"/>
    </row>
    <row r="2018" spans="1:109" x14ac:dyDescent="0.4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1"/>
      <c r="BI2018" s="1"/>
      <c r="BJ2018" s="1"/>
      <c r="BK2018" s="1"/>
      <c r="BL2018" s="1"/>
      <c r="BM2018" s="1"/>
      <c r="BN2018" s="1"/>
      <c r="BO2018" s="1"/>
      <c r="BP2018" s="1"/>
      <c r="BQ2018" s="1"/>
      <c r="BR2018" s="1"/>
      <c r="BS2018" s="1"/>
      <c r="BT2018" s="1"/>
      <c r="BU2018" s="1"/>
      <c r="BV2018" s="1"/>
      <c r="BW2018" s="1"/>
      <c r="BX2018" s="1"/>
      <c r="BY2018" s="1"/>
      <c r="BZ2018" s="1"/>
      <c r="CA2018" s="1"/>
      <c r="CB2018" s="1"/>
      <c r="CC2018" s="1"/>
      <c r="CD2018" s="1"/>
      <c r="CE2018" s="1"/>
      <c r="CF2018" s="1"/>
      <c r="CG2018" s="1"/>
      <c r="CH2018" s="1"/>
      <c r="CI2018" s="1"/>
      <c r="CJ2018" s="1"/>
      <c r="CK2018" s="1"/>
      <c r="CL2018" s="1"/>
      <c r="CM2018" s="1"/>
      <c r="CN2018" s="1"/>
      <c r="CO2018" s="1"/>
      <c r="CP2018" s="1"/>
      <c r="CQ2018" s="1"/>
      <c r="CR2018" s="1"/>
      <c r="CS2018" s="1"/>
      <c r="CT2018" s="1"/>
      <c r="CU2018" s="1"/>
      <c r="CV2018" s="1"/>
      <c r="CW2018" s="1"/>
      <c r="CX2018" s="1"/>
      <c r="CY2018" s="1"/>
      <c r="CZ2018" s="1"/>
      <c r="DA2018" s="1"/>
      <c r="DB2018" s="1"/>
      <c r="DC2018" s="1"/>
      <c r="DD2018" s="1"/>
      <c r="DE2018" s="1"/>
    </row>
    <row r="2019" spans="1:109" x14ac:dyDescent="0.4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  <c r="BG2019" s="1"/>
      <c r="BH2019" s="1"/>
      <c r="BI2019" s="1"/>
      <c r="BJ2019" s="1"/>
      <c r="BK2019" s="1"/>
      <c r="BL2019" s="1"/>
      <c r="BM2019" s="1"/>
      <c r="BN2019" s="1"/>
      <c r="BO2019" s="1"/>
      <c r="BP2019" s="1"/>
      <c r="BQ2019" s="1"/>
      <c r="BR2019" s="1"/>
      <c r="BS2019" s="1"/>
      <c r="BT2019" s="1"/>
      <c r="BU2019" s="1"/>
      <c r="BV2019" s="1"/>
      <c r="BW2019" s="1"/>
      <c r="BX2019" s="1"/>
      <c r="BY2019" s="1"/>
      <c r="BZ2019" s="1"/>
      <c r="CA2019" s="1"/>
      <c r="CB2019" s="1"/>
      <c r="CC2019" s="1"/>
      <c r="CD2019" s="1"/>
      <c r="CE2019" s="1"/>
      <c r="CF2019" s="1"/>
      <c r="CG2019" s="1"/>
      <c r="CH2019" s="1"/>
      <c r="CI2019" s="1"/>
      <c r="CJ2019" s="1"/>
      <c r="CK2019" s="1"/>
      <c r="CL2019" s="1"/>
      <c r="CM2019" s="1"/>
      <c r="CN2019" s="1"/>
      <c r="CO2019" s="1"/>
      <c r="CP2019" s="1"/>
      <c r="CQ2019" s="1"/>
      <c r="CR2019" s="1"/>
      <c r="CS2019" s="1"/>
      <c r="CT2019" s="1"/>
      <c r="CU2019" s="1"/>
      <c r="CV2019" s="1"/>
      <c r="CW2019" s="1"/>
      <c r="CX2019" s="1"/>
      <c r="CY2019" s="1"/>
      <c r="CZ2019" s="1"/>
      <c r="DA2019" s="1"/>
      <c r="DB2019" s="1"/>
      <c r="DC2019" s="1"/>
      <c r="DD2019" s="1"/>
      <c r="DE2019" s="1"/>
    </row>
    <row r="2020" spans="1:109" x14ac:dyDescent="0.4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1"/>
      <c r="BI2020" s="1"/>
      <c r="BJ2020" s="1"/>
      <c r="BK2020" s="1"/>
      <c r="BL2020" s="1"/>
      <c r="BM2020" s="1"/>
      <c r="BN2020" s="1"/>
      <c r="BO2020" s="1"/>
      <c r="BP2020" s="1"/>
      <c r="BQ2020" s="1"/>
      <c r="BR2020" s="1"/>
      <c r="BS2020" s="1"/>
      <c r="BT2020" s="1"/>
      <c r="BU2020" s="1"/>
      <c r="BV2020" s="1"/>
      <c r="BW2020" s="1"/>
      <c r="BX2020" s="1"/>
      <c r="BY2020" s="1"/>
      <c r="BZ2020" s="1"/>
      <c r="CA2020" s="1"/>
      <c r="CB2020" s="1"/>
      <c r="CC2020" s="1"/>
      <c r="CD2020" s="1"/>
      <c r="CE2020" s="1"/>
      <c r="CF2020" s="1"/>
      <c r="CG2020" s="1"/>
      <c r="CH2020" s="1"/>
      <c r="CI2020" s="1"/>
      <c r="CJ2020" s="1"/>
      <c r="CK2020" s="1"/>
      <c r="CL2020" s="1"/>
      <c r="CM2020" s="1"/>
      <c r="CN2020" s="1"/>
      <c r="CO2020" s="1"/>
      <c r="CP2020" s="1"/>
      <c r="CQ2020" s="1"/>
      <c r="CR2020" s="1"/>
      <c r="CS2020" s="1"/>
      <c r="CT2020" s="1"/>
      <c r="CU2020" s="1"/>
      <c r="CV2020" s="1"/>
      <c r="CW2020" s="1"/>
      <c r="CX2020" s="1"/>
      <c r="CY2020" s="1"/>
      <c r="CZ2020" s="1"/>
      <c r="DA2020" s="1"/>
      <c r="DB2020" s="1"/>
      <c r="DC2020" s="1"/>
      <c r="DD2020" s="1"/>
      <c r="DE2020" s="1"/>
    </row>
    <row r="2021" spans="1:109" x14ac:dyDescent="0.4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  <c r="CE2021" s="1"/>
      <c r="CF2021" s="1"/>
      <c r="CG2021" s="1"/>
      <c r="CH2021" s="1"/>
      <c r="CI2021" s="1"/>
      <c r="CJ2021" s="1"/>
      <c r="CK2021" s="1"/>
      <c r="CL2021" s="1"/>
      <c r="CM2021" s="1"/>
      <c r="CN2021" s="1"/>
      <c r="CO2021" s="1"/>
      <c r="CP2021" s="1"/>
      <c r="CQ2021" s="1"/>
      <c r="CR2021" s="1"/>
      <c r="CS2021" s="1"/>
      <c r="CT2021" s="1"/>
      <c r="CU2021" s="1"/>
      <c r="CV2021" s="1"/>
      <c r="CW2021" s="1"/>
      <c r="CX2021" s="1"/>
      <c r="CY2021" s="1"/>
      <c r="CZ2021" s="1"/>
      <c r="DA2021" s="1"/>
      <c r="DB2021" s="1"/>
      <c r="DC2021" s="1"/>
      <c r="DD2021" s="1"/>
      <c r="DE2021" s="1"/>
    </row>
    <row r="2022" spans="1:109" x14ac:dyDescent="0.4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  <c r="BL2022" s="1"/>
      <c r="BM2022" s="1"/>
      <c r="BN2022" s="1"/>
      <c r="BO2022" s="1"/>
      <c r="BP2022" s="1"/>
      <c r="BQ2022" s="1"/>
      <c r="BR2022" s="1"/>
      <c r="BS2022" s="1"/>
      <c r="BT2022" s="1"/>
      <c r="BU2022" s="1"/>
      <c r="BV2022" s="1"/>
      <c r="BW2022" s="1"/>
      <c r="BX2022" s="1"/>
      <c r="BY2022" s="1"/>
      <c r="BZ2022" s="1"/>
      <c r="CA2022" s="1"/>
      <c r="CB2022" s="1"/>
      <c r="CC2022" s="1"/>
      <c r="CD2022" s="1"/>
      <c r="CE2022" s="1"/>
      <c r="CF2022" s="1"/>
      <c r="CG2022" s="1"/>
      <c r="CH2022" s="1"/>
      <c r="CI2022" s="1"/>
      <c r="CJ2022" s="1"/>
      <c r="CK2022" s="1"/>
      <c r="CL2022" s="1"/>
      <c r="CM2022" s="1"/>
      <c r="CN2022" s="1"/>
      <c r="CO2022" s="1"/>
      <c r="CP2022" s="1"/>
      <c r="CQ2022" s="1"/>
      <c r="CR2022" s="1"/>
      <c r="CS2022" s="1"/>
      <c r="CT2022" s="1"/>
      <c r="CU2022" s="1"/>
      <c r="CV2022" s="1"/>
      <c r="CW2022" s="1"/>
      <c r="CX2022" s="1"/>
      <c r="CY2022" s="1"/>
      <c r="CZ2022" s="1"/>
      <c r="DA2022" s="1"/>
      <c r="DB2022" s="1"/>
      <c r="DC2022" s="1"/>
      <c r="DD2022" s="1"/>
      <c r="DE2022" s="1"/>
    </row>
    <row r="2023" spans="1:109" x14ac:dyDescent="0.4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  <c r="BL2023" s="1"/>
      <c r="BM2023" s="1"/>
      <c r="BN2023" s="1"/>
      <c r="BO2023" s="1"/>
      <c r="BP2023" s="1"/>
      <c r="BQ2023" s="1"/>
      <c r="BR2023" s="1"/>
      <c r="BS2023" s="1"/>
      <c r="BT2023" s="1"/>
      <c r="BU2023" s="1"/>
      <c r="BV2023" s="1"/>
      <c r="BW2023" s="1"/>
      <c r="BX2023" s="1"/>
      <c r="BY2023" s="1"/>
      <c r="BZ2023" s="1"/>
      <c r="CA2023" s="1"/>
      <c r="CB2023" s="1"/>
      <c r="CC2023" s="1"/>
      <c r="CD2023" s="1"/>
      <c r="CE2023" s="1"/>
      <c r="CF2023" s="1"/>
      <c r="CG2023" s="1"/>
      <c r="CH2023" s="1"/>
      <c r="CI2023" s="1"/>
      <c r="CJ2023" s="1"/>
      <c r="CK2023" s="1"/>
      <c r="CL2023" s="1"/>
      <c r="CM2023" s="1"/>
      <c r="CN2023" s="1"/>
      <c r="CO2023" s="1"/>
      <c r="CP2023" s="1"/>
      <c r="CQ2023" s="1"/>
      <c r="CR2023" s="1"/>
      <c r="CS2023" s="1"/>
      <c r="CT2023" s="1"/>
      <c r="CU2023" s="1"/>
      <c r="CV2023" s="1"/>
      <c r="CW2023" s="1"/>
      <c r="CX2023" s="1"/>
      <c r="CY2023" s="1"/>
      <c r="CZ2023" s="1"/>
      <c r="DA2023" s="1"/>
      <c r="DB2023" s="1"/>
      <c r="DC2023" s="1"/>
      <c r="DD2023" s="1"/>
      <c r="DE2023" s="1"/>
    </row>
    <row r="2024" spans="1:109" x14ac:dyDescent="0.4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1"/>
      <c r="BI2024" s="1"/>
      <c r="BJ2024" s="1"/>
      <c r="BK2024" s="1"/>
      <c r="BL2024" s="1"/>
      <c r="BM2024" s="1"/>
      <c r="BN2024" s="1"/>
      <c r="BO2024" s="1"/>
      <c r="BP2024" s="1"/>
      <c r="BQ2024" s="1"/>
      <c r="BR2024" s="1"/>
      <c r="BS2024" s="1"/>
      <c r="BT2024" s="1"/>
      <c r="BU2024" s="1"/>
      <c r="BV2024" s="1"/>
      <c r="BW2024" s="1"/>
      <c r="BX2024" s="1"/>
      <c r="BY2024" s="1"/>
      <c r="BZ2024" s="1"/>
      <c r="CA2024" s="1"/>
      <c r="CB2024" s="1"/>
      <c r="CC2024" s="1"/>
      <c r="CD2024" s="1"/>
      <c r="CE2024" s="1"/>
      <c r="CF2024" s="1"/>
      <c r="CG2024" s="1"/>
      <c r="CH2024" s="1"/>
      <c r="CI2024" s="1"/>
      <c r="CJ2024" s="1"/>
      <c r="CK2024" s="1"/>
      <c r="CL2024" s="1"/>
      <c r="CM2024" s="1"/>
      <c r="CN2024" s="1"/>
      <c r="CO2024" s="1"/>
      <c r="CP2024" s="1"/>
      <c r="CQ2024" s="1"/>
      <c r="CR2024" s="1"/>
      <c r="CS2024" s="1"/>
      <c r="CT2024" s="1"/>
      <c r="CU2024" s="1"/>
      <c r="CV2024" s="1"/>
      <c r="CW2024" s="1"/>
      <c r="CX2024" s="1"/>
      <c r="CY2024" s="1"/>
      <c r="CZ2024" s="1"/>
      <c r="DA2024" s="1"/>
      <c r="DB2024" s="1"/>
      <c r="DC2024" s="1"/>
      <c r="DD2024" s="1"/>
      <c r="DE2024" s="1"/>
    </row>
    <row r="2025" spans="1:109" x14ac:dyDescent="0.4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  <c r="BL2025" s="1"/>
      <c r="BM2025" s="1"/>
      <c r="BN2025" s="1"/>
      <c r="BO2025" s="1"/>
      <c r="BP2025" s="1"/>
      <c r="BQ2025" s="1"/>
      <c r="BR2025" s="1"/>
      <c r="BS2025" s="1"/>
      <c r="BT2025" s="1"/>
      <c r="BU2025" s="1"/>
      <c r="BV2025" s="1"/>
      <c r="BW2025" s="1"/>
      <c r="BX2025" s="1"/>
      <c r="BY2025" s="1"/>
      <c r="BZ2025" s="1"/>
      <c r="CA2025" s="1"/>
      <c r="CB2025" s="1"/>
      <c r="CC2025" s="1"/>
      <c r="CD2025" s="1"/>
      <c r="CE2025" s="1"/>
      <c r="CF2025" s="1"/>
      <c r="CG2025" s="1"/>
      <c r="CH2025" s="1"/>
      <c r="CI2025" s="1"/>
      <c r="CJ2025" s="1"/>
      <c r="CK2025" s="1"/>
      <c r="CL2025" s="1"/>
      <c r="CM2025" s="1"/>
      <c r="CN2025" s="1"/>
      <c r="CO2025" s="1"/>
      <c r="CP2025" s="1"/>
      <c r="CQ2025" s="1"/>
      <c r="CR2025" s="1"/>
      <c r="CS2025" s="1"/>
      <c r="CT2025" s="1"/>
      <c r="CU2025" s="1"/>
      <c r="CV2025" s="1"/>
      <c r="CW2025" s="1"/>
      <c r="CX2025" s="1"/>
      <c r="CY2025" s="1"/>
      <c r="CZ2025" s="1"/>
      <c r="DA2025" s="1"/>
      <c r="DB2025" s="1"/>
      <c r="DC2025" s="1"/>
      <c r="DD2025" s="1"/>
      <c r="DE2025" s="1"/>
    </row>
    <row r="2026" spans="1:109" x14ac:dyDescent="0.4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1"/>
      <c r="BI2026" s="1"/>
      <c r="BJ2026" s="1"/>
      <c r="BK2026" s="1"/>
      <c r="BL2026" s="1"/>
      <c r="BM2026" s="1"/>
      <c r="BN2026" s="1"/>
      <c r="BO2026" s="1"/>
      <c r="BP2026" s="1"/>
      <c r="BQ2026" s="1"/>
      <c r="BR2026" s="1"/>
      <c r="BS2026" s="1"/>
      <c r="BT2026" s="1"/>
      <c r="BU2026" s="1"/>
      <c r="BV2026" s="1"/>
      <c r="BW2026" s="1"/>
      <c r="BX2026" s="1"/>
      <c r="BY2026" s="1"/>
      <c r="BZ2026" s="1"/>
      <c r="CA2026" s="1"/>
      <c r="CB2026" s="1"/>
      <c r="CC2026" s="1"/>
      <c r="CD2026" s="1"/>
      <c r="CE2026" s="1"/>
      <c r="CF2026" s="1"/>
      <c r="CG2026" s="1"/>
      <c r="CH2026" s="1"/>
      <c r="CI2026" s="1"/>
      <c r="CJ2026" s="1"/>
      <c r="CK2026" s="1"/>
      <c r="CL2026" s="1"/>
      <c r="CM2026" s="1"/>
      <c r="CN2026" s="1"/>
      <c r="CO2026" s="1"/>
      <c r="CP2026" s="1"/>
      <c r="CQ2026" s="1"/>
      <c r="CR2026" s="1"/>
      <c r="CS2026" s="1"/>
      <c r="CT2026" s="1"/>
      <c r="CU2026" s="1"/>
      <c r="CV2026" s="1"/>
      <c r="CW2026" s="1"/>
      <c r="CX2026" s="1"/>
      <c r="CY2026" s="1"/>
      <c r="CZ2026" s="1"/>
      <c r="DA2026" s="1"/>
      <c r="DB2026" s="1"/>
      <c r="DC2026" s="1"/>
      <c r="DD2026" s="1"/>
      <c r="DE2026" s="1"/>
    </row>
    <row r="2027" spans="1:109" x14ac:dyDescent="0.4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1"/>
      <c r="BI2027" s="1"/>
      <c r="BJ2027" s="1"/>
      <c r="BK2027" s="1"/>
      <c r="BL2027" s="1"/>
      <c r="BM2027" s="1"/>
      <c r="BN2027" s="1"/>
      <c r="BO2027" s="1"/>
      <c r="BP2027" s="1"/>
      <c r="BQ2027" s="1"/>
      <c r="BR2027" s="1"/>
      <c r="BS2027" s="1"/>
      <c r="BT2027" s="1"/>
      <c r="BU2027" s="1"/>
      <c r="BV2027" s="1"/>
      <c r="BW2027" s="1"/>
      <c r="BX2027" s="1"/>
      <c r="BY2027" s="1"/>
      <c r="BZ2027" s="1"/>
      <c r="CA2027" s="1"/>
      <c r="CB2027" s="1"/>
      <c r="CC2027" s="1"/>
      <c r="CD2027" s="1"/>
      <c r="CE2027" s="1"/>
      <c r="CF2027" s="1"/>
      <c r="CG2027" s="1"/>
      <c r="CH2027" s="1"/>
      <c r="CI2027" s="1"/>
      <c r="CJ2027" s="1"/>
      <c r="CK2027" s="1"/>
      <c r="CL2027" s="1"/>
      <c r="CM2027" s="1"/>
      <c r="CN2027" s="1"/>
      <c r="CO2027" s="1"/>
      <c r="CP2027" s="1"/>
      <c r="CQ2027" s="1"/>
      <c r="CR2027" s="1"/>
      <c r="CS2027" s="1"/>
      <c r="CT2027" s="1"/>
      <c r="CU2027" s="1"/>
      <c r="CV2027" s="1"/>
      <c r="CW2027" s="1"/>
      <c r="CX2027" s="1"/>
      <c r="CY2027" s="1"/>
      <c r="CZ2027" s="1"/>
      <c r="DA2027" s="1"/>
      <c r="DB2027" s="1"/>
      <c r="DC2027" s="1"/>
      <c r="DD2027" s="1"/>
      <c r="DE2027" s="1"/>
    </row>
    <row r="2028" spans="1:109" x14ac:dyDescent="0.4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  <c r="BL2028" s="1"/>
      <c r="BM2028" s="1"/>
      <c r="BN2028" s="1"/>
      <c r="BO2028" s="1"/>
      <c r="BP2028" s="1"/>
      <c r="BQ2028" s="1"/>
      <c r="BR2028" s="1"/>
      <c r="BS2028" s="1"/>
      <c r="BT2028" s="1"/>
      <c r="BU2028" s="1"/>
      <c r="BV2028" s="1"/>
      <c r="BW2028" s="1"/>
      <c r="BX2028" s="1"/>
      <c r="BY2028" s="1"/>
      <c r="BZ2028" s="1"/>
      <c r="CA2028" s="1"/>
      <c r="CB2028" s="1"/>
      <c r="CC2028" s="1"/>
      <c r="CD2028" s="1"/>
      <c r="CE2028" s="1"/>
      <c r="CF2028" s="1"/>
      <c r="CG2028" s="1"/>
      <c r="CH2028" s="1"/>
      <c r="CI2028" s="1"/>
      <c r="CJ2028" s="1"/>
      <c r="CK2028" s="1"/>
      <c r="CL2028" s="1"/>
      <c r="CM2028" s="1"/>
      <c r="CN2028" s="1"/>
      <c r="CO2028" s="1"/>
      <c r="CP2028" s="1"/>
      <c r="CQ2028" s="1"/>
      <c r="CR2028" s="1"/>
      <c r="CS2028" s="1"/>
      <c r="CT2028" s="1"/>
      <c r="CU2028" s="1"/>
      <c r="CV2028" s="1"/>
      <c r="CW2028" s="1"/>
      <c r="CX2028" s="1"/>
      <c r="CY2028" s="1"/>
      <c r="CZ2028" s="1"/>
      <c r="DA2028" s="1"/>
      <c r="DB2028" s="1"/>
      <c r="DC2028" s="1"/>
      <c r="DD2028" s="1"/>
      <c r="DE2028" s="1"/>
    </row>
    <row r="2029" spans="1:109" x14ac:dyDescent="0.4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1"/>
      <c r="BI2029" s="1"/>
      <c r="BJ2029" s="1"/>
      <c r="BK2029" s="1"/>
      <c r="BL2029" s="1"/>
      <c r="BM2029" s="1"/>
      <c r="BN2029" s="1"/>
      <c r="BO2029" s="1"/>
      <c r="BP2029" s="1"/>
      <c r="BQ2029" s="1"/>
      <c r="BR2029" s="1"/>
      <c r="BS2029" s="1"/>
      <c r="BT2029" s="1"/>
      <c r="BU2029" s="1"/>
      <c r="BV2029" s="1"/>
      <c r="BW2029" s="1"/>
      <c r="BX2029" s="1"/>
      <c r="BY2029" s="1"/>
      <c r="BZ2029" s="1"/>
      <c r="CA2029" s="1"/>
      <c r="CB2029" s="1"/>
      <c r="CC2029" s="1"/>
      <c r="CD2029" s="1"/>
      <c r="CE2029" s="1"/>
      <c r="CF2029" s="1"/>
      <c r="CG2029" s="1"/>
      <c r="CH2029" s="1"/>
      <c r="CI2029" s="1"/>
      <c r="CJ2029" s="1"/>
      <c r="CK2029" s="1"/>
      <c r="CL2029" s="1"/>
      <c r="CM2029" s="1"/>
      <c r="CN2029" s="1"/>
      <c r="CO2029" s="1"/>
      <c r="CP2029" s="1"/>
      <c r="CQ2029" s="1"/>
      <c r="CR2029" s="1"/>
      <c r="CS2029" s="1"/>
      <c r="CT2029" s="1"/>
      <c r="CU2029" s="1"/>
      <c r="CV2029" s="1"/>
      <c r="CW2029" s="1"/>
      <c r="CX2029" s="1"/>
      <c r="CY2029" s="1"/>
      <c r="CZ2029" s="1"/>
      <c r="DA2029" s="1"/>
      <c r="DB2029" s="1"/>
      <c r="DC2029" s="1"/>
      <c r="DD2029" s="1"/>
      <c r="DE2029" s="1"/>
    </row>
    <row r="2030" spans="1:109" x14ac:dyDescent="0.4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1"/>
      <c r="BI2030" s="1"/>
      <c r="BJ2030" s="1"/>
      <c r="BK2030" s="1"/>
      <c r="BL2030" s="1"/>
      <c r="BM2030" s="1"/>
      <c r="BN2030" s="1"/>
      <c r="BO2030" s="1"/>
      <c r="BP2030" s="1"/>
      <c r="BQ2030" s="1"/>
      <c r="BR2030" s="1"/>
      <c r="BS2030" s="1"/>
      <c r="BT2030" s="1"/>
      <c r="BU2030" s="1"/>
      <c r="BV2030" s="1"/>
      <c r="BW2030" s="1"/>
      <c r="BX2030" s="1"/>
      <c r="BY2030" s="1"/>
      <c r="BZ2030" s="1"/>
      <c r="CA2030" s="1"/>
      <c r="CB2030" s="1"/>
      <c r="CC2030" s="1"/>
      <c r="CD2030" s="1"/>
      <c r="CE2030" s="1"/>
      <c r="CF2030" s="1"/>
      <c r="CG2030" s="1"/>
      <c r="CH2030" s="1"/>
      <c r="CI2030" s="1"/>
      <c r="CJ2030" s="1"/>
      <c r="CK2030" s="1"/>
      <c r="CL2030" s="1"/>
      <c r="CM2030" s="1"/>
      <c r="CN2030" s="1"/>
      <c r="CO2030" s="1"/>
      <c r="CP2030" s="1"/>
      <c r="CQ2030" s="1"/>
      <c r="CR2030" s="1"/>
      <c r="CS2030" s="1"/>
      <c r="CT2030" s="1"/>
      <c r="CU2030" s="1"/>
      <c r="CV2030" s="1"/>
      <c r="CW2030" s="1"/>
      <c r="CX2030" s="1"/>
      <c r="CY2030" s="1"/>
      <c r="CZ2030" s="1"/>
      <c r="DA2030" s="1"/>
      <c r="DB2030" s="1"/>
      <c r="DC2030" s="1"/>
      <c r="DD2030" s="1"/>
      <c r="DE2030" s="1"/>
    </row>
    <row r="2031" spans="1:109" x14ac:dyDescent="0.4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  <c r="BL2031" s="1"/>
      <c r="BM2031" s="1"/>
      <c r="BN2031" s="1"/>
      <c r="BO2031" s="1"/>
      <c r="BP2031" s="1"/>
      <c r="BQ2031" s="1"/>
      <c r="BR2031" s="1"/>
      <c r="BS2031" s="1"/>
      <c r="BT2031" s="1"/>
      <c r="BU2031" s="1"/>
      <c r="BV2031" s="1"/>
      <c r="BW2031" s="1"/>
      <c r="BX2031" s="1"/>
      <c r="BY2031" s="1"/>
      <c r="BZ2031" s="1"/>
      <c r="CA2031" s="1"/>
      <c r="CB2031" s="1"/>
      <c r="CC2031" s="1"/>
      <c r="CD2031" s="1"/>
      <c r="CE2031" s="1"/>
      <c r="CF2031" s="1"/>
      <c r="CG2031" s="1"/>
      <c r="CH2031" s="1"/>
      <c r="CI2031" s="1"/>
      <c r="CJ2031" s="1"/>
      <c r="CK2031" s="1"/>
      <c r="CL2031" s="1"/>
      <c r="CM2031" s="1"/>
      <c r="CN2031" s="1"/>
      <c r="CO2031" s="1"/>
      <c r="CP2031" s="1"/>
      <c r="CQ2031" s="1"/>
      <c r="CR2031" s="1"/>
      <c r="CS2031" s="1"/>
      <c r="CT2031" s="1"/>
      <c r="CU2031" s="1"/>
      <c r="CV2031" s="1"/>
      <c r="CW2031" s="1"/>
      <c r="CX2031" s="1"/>
      <c r="CY2031" s="1"/>
      <c r="CZ2031" s="1"/>
      <c r="DA2031" s="1"/>
      <c r="DB2031" s="1"/>
      <c r="DC2031" s="1"/>
      <c r="DD2031" s="1"/>
      <c r="DE2031" s="1"/>
    </row>
    <row r="2032" spans="1:109" x14ac:dyDescent="0.4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  <c r="BL2032" s="1"/>
      <c r="BM2032" s="1"/>
      <c r="BN2032" s="1"/>
      <c r="BO2032" s="1"/>
      <c r="BP2032" s="1"/>
      <c r="BQ2032" s="1"/>
      <c r="BR2032" s="1"/>
      <c r="BS2032" s="1"/>
      <c r="BT2032" s="1"/>
      <c r="BU2032" s="1"/>
      <c r="BV2032" s="1"/>
      <c r="BW2032" s="1"/>
      <c r="BX2032" s="1"/>
      <c r="BY2032" s="1"/>
      <c r="BZ2032" s="1"/>
      <c r="CA2032" s="1"/>
      <c r="CB2032" s="1"/>
      <c r="CC2032" s="1"/>
      <c r="CD2032" s="1"/>
      <c r="CE2032" s="1"/>
      <c r="CF2032" s="1"/>
      <c r="CG2032" s="1"/>
      <c r="CH2032" s="1"/>
      <c r="CI2032" s="1"/>
      <c r="CJ2032" s="1"/>
      <c r="CK2032" s="1"/>
      <c r="CL2032" s="1"/>
      <c r="CM2032" s="1"/>
      <c r="CN2032" s="1"/>
      <c r="CO2032" s="1"/>
      <c r="CP2032" s="1"/>
      <c r="CQ2032" s="1"/>
      <c r="CR2032" s="1"/>
      <c r="CS2032" s="1"/>
      <c r="CT2032" s="1"/>
      <c r="CU2032" s="1"/>
      <c r="CV2032" s="1"/>
      <c r="CW2032" s="1"/>
      <c r="CX2032" s="1"/>
      <c r="CY2032" s="1"/>
      <c r="CZ2032" s="1"/>
      <c r="DA2032" s="1"/>
      <c r="DB2032" s="1"/>
      <c r="DC2032" s="1"/>
      <c r="DD2032" s="1"/>
      <c r="DE2032" s="1"/>
    </row>
    <row r="2033" spans="1:109" x14ac:dyDescent="0.4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1"/>
      <c r="BI2033" s="1"/>
      <c r="BJ2033" s="1"/>
      <c r="BK2033" s="1"/>
      <c r="BL2033" s="1"/>
      <c r="BM2033" s="1"/>
      <c r="BN2033" s="1"/>
      <c r="BO2033" s="1"/>
      <c r="BP2033" s="1"/>
      <c r="BQ2033" s="1"/>
      <c r="BR2033" s="1"/>
      <c r="BS2033" s="1"/>
      <c r="BT2033" s="1"/>
      <c r="BU2033" s="1"/>
      <c r="BV2033" s="1"/>
      <c r="BW2033" s="1"/>
      <c r="BX2033" s="1"/>
      <c r="BY2033" s="1"/>
      <c r="BZ2033" s="1"/>
      <c r="CA2033" s="1"/>
      <c r="CB2033" s="1"/>
      <c r="CC2033" s="1"/>
      <c r="CD2033" s="1"/>
      <c r="CE2033" s="1"/>
      <c r="CF2033" s="1"/>
      <c r="CG2033" s="1"/>
      <c r="CH2033" s="1"/>
      <c r="CI2033" s="1"/>
      <c r="CJ2033" s="1"/>
      <c r="CK2033" s="1"/>
      <c r="CL2033" s="1"/>
      <c r="CM2033" s="1"/>
      <c r="CN2033" s="1"/>
      <c r="CO2033" s="1"/>
      <c r="CP2033" s="1"/>
      <c r="CQ2033" s="1"/>
      <c r="CR2033" s="1"/>
      <c r="CS2033" s="1"/>
      <c r="CT2033" s="1"/>
      <c r="CU2033" s="1"/>
      <c r="CV2033" s="1"/>
      <c r="CW2033" s="1"/>
      <c r="CX2033" s="1"/>
      <c r="CY2033" s="1"/>
      <c r="CZ2033" s="1"/>
      <c r="DA2033" s="1"/>
      <c r="DB2033" s="1"/>
      <c r="DC2033" s="1"/>
      <c r="DD2033" s="1"/>
      <c r="DE2033" s="1"/>
    </row>
    <row r="2034" spans="1:109" x14ac:dyDescent="0.4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1"/>
      <c r="BI2034" s="1"/>
      <c r="BJ2034" s="1"/>
      <c r="BK2034" s="1"/>
      <c r="BL2034" s="1"/>
      <c r="BM2034" s="1"/>
      <c r="BN2034" s="1"/>
      <c r="BO2034" s="1"/>
      <c r="BP2034" s="1"/>
      <c r="BQ2034" s="1"/>
      <c r="BR2034" s="1"/>
      <c r="BS2034" s="1"/>
      <c r="BT2034" s="1"/>
      <c r="BU2034" s="1"/>
      <c r="BV2034" s="1"/>
      <c r="BW2034" s="1"/>
      <c r="BX2034" s="1"/>
      <c r="BY2034" s="1"/>
      <c r="BZ2034" s="1"/>
      <c r="CA2034" s="1"/>
      <c r="CB2034" s="1"/>
      <c r="CC2034" s="1"/>
      <c r="CD2034" s="1"/>
      <c r="CE2034" s="1"/>
      <c r="CF2034" s="1"/>
      <c r="CG2034" s="1"/>
      <c r="CH2034" s="1"/>
      <c r="CI2034" s="1"/>
      <c r="CJ2034" s="1"/>
      <c r="CK2034" s="1"/>
      <c r="CL2034" s="1"/>
      <c r="CM2034" s="1"/>
      <c r="CN2034" s="1"/>
      <c r="CO2034" s="1"/>
      <c r="CP2034" s="1"/>
      <c r="CQ2034" s="1"/>
      <c r="CR2034" s="1"/>
      <c r="CS2034" s="1"/>
      <c r="CT2034" s="1"/>
      <c r="CU2034" s="1"/>
      <c r="CV2034" s="1"/>
      <c r="CW2034" s="1"/>
      <c r="CX2034" s="1"/>
      <c r="CY2034" s="1"/>
      <c r="CZ2034" s="1"/>
      <c r="DA2034" s="1"/>
      <c r="DB2034" s="1"/>
      <c r="DC2034" s="1"/>
      <c r="DD2034" s="1"/>
      <c r="DE2034" s="1"/>
    </row>
    <row r="2035" spans="1:109" x14ac:dyDescent="0.4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1"/>
      <c r="BI2035" s="1"/>
      <c r="BJ2035" s="1"/>
      <c r="BK2035" s="1"/>
      <c r="BL2035" s="1"/>
      <c r="BM2035" s="1"/>
      <c r="BN2035" s="1"/>
      <c r="BO2035" s="1"/>
      <c r="BP2035" s="1"/>
      <c r="BQ2035" s="1"/>
      <c r="BR2035" s="1"/>
      <c r="BS2035" s="1"/>
      <c r="BT2035" s="1"/>
      <c r="BU2035" s="1"/>
      <c r="BV2035" s="1"/>
      <c r="BW2035" s="1"/>
      <c r="BX2035" s="1"/>
      <c r="BY2035" s="1"/>
      <c r="BZ2035" s="1"/>
      <c r="CA2035" s="1"/>
      <c r="CB2035" s="1"/>
      <c r="CC2035" s="1"/>
      <c r="CD2035" s="1"/>
      <c r="CE2035" s="1"/>
      <c r="CF2035" s="1"/>
      <c r="CG2035" s="1"/>
      <c r="CH2035" s="1"/>
      <c r="CI2035" s="1"/>
      <c r="CJ2035" s="1"/>
      <c r="CK2035" s="1"/>
      <c r="CL2035" s="1"/>
      <c r="CM2035" s="1"/>
      <c r="CN2035" s="1"/>
      <c r="CO2035" s="1"/>
      <c r="CP2035" s="1"/>
      <c r="CQ2035" s="1"/>
      <c r="CR2035" s="1"/>
      <c r="CS2035" s="1"/>
      <c r="CT2035" s="1"/>
      <c r="CU2035" s="1"/>
      <c r="CV2035" s="1"/>
      <c r="CW2035" s="1"/>
      <c r="CX2035" s="1"/>
      <c r="CY2035" s="1"/>
      <c r="CZ2035" s="1"/>
      <c r="DA2035" s="1"/>
      <c r="DB2035" s="1"/>
      <c r="DC2035" s="1"/>
      <c r="DD2035" s="1"/>
      <c r="DE2035" s="1"/>
    </row>
    <row r="2036" spans="1:109" x14ac:dyDescent="0.4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  <c r="BG2036" s="1"/>
      <c r="BH2036" s="1"/>
      <c r="BI2036" s="1"/>
      <c r="BJ2036" s="1"/>
      <c r="BK2036" s="1"/>
      <c r="BL2036" s="1"/>
      <c r="BM2036" s="1"/>
      <c r="BN2036" s="1"/>
      <c r="BO2036" s="1"/>
      <c r="BP2036" s="1"/>
      <c r="BQ2036" s="1"/>
      <c r="BR2036" s="1"/>
      <c r="BS2036" s="1"/>
      <c r="BT2036" s="1"/>
      <c r="BU2036" s="1"/>
      <c r="BV2036" s="1"/>
      <c r="BW2036" s="1"/>
      <c r="BX2036" s="1"/>
      <c r="BY2036" s="1"/>
      <c r="BZ2036" s="1"/>
      <c r="CA2036" s="1"/>
      <c r="CB2036" s="1"/>
      <c r="CC2036" s="1"/>
      <c r="CD2036" s="1"/>
      <c r="CE2036" s="1"/>
      <c r="CF2036" s="1"/>
      <c r="CG2036" s="1"/>
      <c r="CH2036" s="1"/>
      <c r="CI2036" s="1"/>
      <c r="CJ2036" s="1"/>
      <c r="CK2036" s="1"/>
      <c r="CL2036" s="1"/>
      <c r="CM2036" s="1"/>
      <c r="CN2036" s="1"/>
      <c r="CO2036" s="1"/>
      <c r="CP2036" s="1"/>
      <c r="CQ2036" s="1"/>
      <c r="CR2036" s="1"/>
      <c r="CS2036" s="1"/>
      <c r="CT2036" s="1"/>
      <c r="CU2036" s="1"/>
      <c r="CV2036" s="1"/>
      <c r="CW2036" s="1"/>
      <c r="CX2036" s="1"/>
      <c r="CY2036" s="1"/>
      <c r="CZ2036" s="1"/>
      <c r="DA2036" s="1"/>
      <c r="DB2036" s="1"/>
      <c r="DC2036" s="1"/>
      <c r="DD2036" s="1"/>
      <c r="DE2036" s="1"/>
    </row>
    <row r="2037" spans="1:109" x14ac:dyDescent="0.4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1"/>
      <c r="BI2037" s="1"/>
      <c r="BJ2037" s="1"/>
      <c r="BK2037" s="1"/>
      <c r="BL2037" s="1"/>
      <c r="BM2037" s="1"/>
      <c r="BN2037" s="1"/>
      <c r="BO2037" s="1"/>
      <c r="BP2037" s="1"/>
      <c r="BQ2037" s="1"/>
      <c r="BR2037" s="1"/>
      <c r="BS2037" s="1"/>
      <c r="BT2037" s="1"/>
      <c r="BU2037" s="1"/>
      <c r="BV2037" s="1"/>
      <c r="BW2037" s="1"/>
      <c r="BX2037" s="1"/>
      <c r="BY2037" s="1"/>
      <c r="BZ2037" s="1"/>
      <c r="CA2037" s="1"/>
      <c r="CB2037" s="1"/>
      <c r="CC2037" s="1"/>
      <c r="CD2037" s="1"/>
      <c r="CE2037" s="1"/>
      <c r="CF2037" s="1"/>
      <c r="CG2037" s="1"/>
      <c r="CH2037" s="1"/>
      <c r="CI2037" s="1"/>
      <c r="CJ2037" s="1"/>
      <c r="CK2037" s="1"/>
      <c r="CL2037" s="1"/>
      <c r="CM2037" s="1"/>
      <c r="CN2037" s="1"/>
      <c r="CO2037" s="1"/>
      <c r="CP2037" s="1"/>
      <c r="CQ2037" s="1"/>
      <c r="CR2037" s="1"/>
      <c r="CS2037" s="1"/>
      <c r="CT2037" s="1"/>
      <c r="CU2037" s="1"/>
      <c r="CV2037" s="1"/>
      <c r="CW2037" s="1"/>
      <c r="CX2037" s="1"/>
      <c r="CY2037" s="1"/>
      <c r="CZ2037" s="1"/>
      <c r="DA2037" s="1"/>
      <c r="DB2037" s="1"/>
      <c r="DC2037" s="1"/>
      <c r="DD2037" s="1"/>
      <c r="DE2037" s="1"/>
    </row>
    <row r="2038" spans="1:109" x14ac:dyDescent="0.4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  <c r="BL2038" s="1"/>
      <c r="BM2038" s="1"/>
      <c r="BN2038" s="1"/>
      <c r="BO2038" s="1"/>
      <c r="BP2038" s="1"/>
      <c r="BQ2038" s="1"/>
      <c r="BR2038" s="1"/>
      <c r="BS2038" s="1"/>
      <c r="BT2038" s="1"/>
      <c r="BU2038" s="1"/>
      <c r="BV2038" s="1"/>
      <c r="BW2038" s="1"/>
      <c r="BX2038" s="1"/>
      <c r="BY2038" s="1"/>
      <c r="BZ2038" s="1"/>
      <c r="CA2038" s="1"/>
      <c r="CB2038" s="1"/>
      <c r="CC2038" s="1"/>
      <c r="CD2038" s="1"/>
      <c r="CE2038" s="1"/>
      <c r="CF2038" s="1"/>
      <c r="CG2038" s="1"/>
      <c r="CH2038" s="1"/>
      <c r="CI2038" s="1"/>
      <c r="CJ2038" s="1"/>
      <c r="CK2038" s="1"/>
      <c r="CL2038" s="1"/>
      <c r="CM2038" s="1"/>
      <c r="CN2038" s="1"/>
      <c r="CO2038" s="1"/>
      <c r="CP2038" s="1"/>
      <c r="CQ2038" s="1"/>
      <c r="CR2038" s="1"/>
      <c r="CS2038" s="1"/>
      <c r="CT2038" s="1"/>
      <c r="CU2038" s="1"/>
      <c r="CV2038" s="1"/>
      <c r="CW2038" s="1"/>
      <c r="CX2038" s="1"/>
      <c r="CY2038" s="1"/>
      <c r="CZ2038" s="1"/>
      <c r="DA2038" s="1"/>
      <c r="DB2038" s="1"/>
      <c r="DC2038" s="1"/>
      <c r="DD2038" s="1"/>
      <c r="DE2038" s="1"/>
    </row>
    <row r="2039" spans="1:109" x14ac:dyDescent="0.4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1"/>
      <c r="BI2039" s="1"/>
      <c r="BJ2039" s="1"/>
      <c r="BK2039" s="1"/>
      <c r="BL2039" s="1"/>
      <c r="BM2039" s="1"/>
      <c r="BN2039" s="1"/>
      <c r="BO2039" s="1"/>
      <c r="BP2039" s="1"/>
      <c r="BQ2039" s="1"/>
      <c r="BR2039" s="1"/>
      <c r="BS2039" s="1"/>
      <c r="BT2039" s="1"/>
      <c r="BU2039" s="1"/>
      <c r="BV2039" s="1"/>
      <c r="BW2039" s="1"/>
      <c r="BX2039" s="1"/>
      <c r="BY2039" s="1"/>
      <c r="BZ2039" s="1"/>
      <c r="CA2039" s="1"/>
      <c r="CB2039" s="1"/>
      <c r="CC2039" s="1"/>
      <c r="CD2039" s="1"/>
      <c r="CE2039" s="1"/>
      <c r="CF2039" s="1"/>
      <c r="CG2039" s="1"/>
      <c r="CH2039" s="1"/>
      <c r="CI2039" s="1"/>
      <c r="CJ2039" s="1"/>
      <c r="CK2039" s="1"/>
      <c r="CL2039" s="1"/>
      <c r="CM2039" s="1"/>
      <c r="CN2039" s="1"/>
      <c r="CO2039" s="1"/>
      <c r="CP2039" s="1"/>
      <c r="CQ2039" s="1"/>
      <c r="CR2039" s="1"/>
      <c r="CS2039" s="1"/>
      <c r="CT2039" s="1"/>
      <c r="CU2039" s="1"/>
      <c r="CV2039" s="1"/>
      <c r="CW2039" s="1"/>
      <c r="CX2039" s="1"/>
      <c r="CY2039" s="1"/>
      <c r="CZ2039" s="1"/>
      <c r="DA2039" s="1"/>
      <c r="DB2039" s="1"/>
      <c r="DC2039" s="1"/>
      <c r="DD2039" s="1"/>
      <c r="DE2039" s="1"/>
    </row>
    <row r="2040" spans="1:109" x14ac:dyDescent="0.4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  <c r="BL2040" s="1"/>
      <c r="BM2040" s="1"/>
      <c r="BN2040" s="1"/>
      <c r="BO2040" s="1"/>
      <c r="BP2040" s="1"/>
      <c r="BQ2040" s="1"/>
      <c r="BR2040" s="1"/>
      <c r="BS2040" s="1"/>
      <c r="BT2040" s="1"/>
      <c r="BU2040" s="1"/>
      <c r="BV2040" s="1"/>
      <c r="BW2040" s="1"/>
      <c r="BX2040" s="1"/>
      <c r="BY2040" s="1"/>
      <c r="BZ2040" s="1"/>
      <c r="CA2040" s="1"/>
      <c r="CB2040" s="1"/>
      <c r="CC2040" s="1"/>
      <c r="CD2040" s="1"/>
      <c r="CE2040" s="1"/>
      <c r="CF2040" s="1"/>
      <c r="CG2040" s="1"/>
      <c r="CH2040" s="1"/>
      <c r="CI2040" s="1"/>
      <c r="CJ2040" s="1"/>
      <c r="CK2040" s="1"/>
      <c r="CL2040" s="1"/>
      <c r="CM2040" s="1"/>
      <c r="CN2040" s="1"/>
      <c r="CO2040" s="1"/>
      <c r="CP2040" s="1"/>
      <c r="CQ2040" s="1"/>
      <c r="CR2040" s="1"/>
      <c r="CS2040" s="1"/>
      <c r="CT2040" s="1"/>
      <c r="CU2040" s="1"/>
      <c r="CV2040" s="1"/>
      <c r="CW2040" s="1"/>
      <c r="CX2040" s="1"/>
      <c r="CY2040" s="1"/>
      <c r="CZ2040" s="1"/>
      <c r="DA2040" s="1"/>
      <c r="DB2040" s="1"/>
      <c r="DC2040" s="1"/>
      <c r="DD2040" s="1"/>
      <c r="DE2040" s="1"/>
    </row>
    <row r="2041" spans="1:109" x14ac:dyDescent="0.4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  <c r="BL2041" s="1"/>
      <c r="BM2041" s="1"/>
      <c r="BN2041" s="1"/>
      <c r="BO2041" s="1"/>
      <c r="BP2041" s="1"/>
      <c r="BQ2041" s="1"/>
      <c r="BR2041" s="1"/>
      <c r="BS2041" s="1"/>
      <c r="BT2041" s="1"/>
      <c r="BU2041" s="1"/>
      <c r="BV2041" s="1"/>
      <c r="BW2041" s="1"/>
      <c r="BX2041" s="1"/>
      <c r="BY2041" s="1"/>
      <c r="BZ2041" s="1"/>
      <c r="CA2041" s="1"/>
      <c r="CB2041" s="1"/>
      <c r="CC2041" s="1"/>
      <c r="CD2041" s="1"/>
      <c r="CE2041" s="1"/>
      <c r="CF2041" s="1"/>
      <c r="CG2041" s="1"/>
      <c r="CH2041" s="1"/>
      <c r="CI2041" s="1"/>
      <c r="CJ2041" s="1"/>
      <c r="CK2041" s="1"/>
      <c r="CL2041" s="1"/>
      <c r="CM2041" s="1"/>
      <c r="CN2041" s="1"/>
      <c r="CO2041" s="1"/>
      <c r="CP2041" s="1"/>
      <c r="CQ2041" s="1"/>
      <c r="CR2041" s="1"/>
      <c r="CS2041" s="1"/>
      <c r="CT2041" s="1"/>
      <c r="CU2041" s="1"/>
      <c r="CV2041" s="1"/>
      <c r="CW2041" s="1"/>
      <c r="CX2041" s="1"/>
      <c r="CY2041" s="1"/>
      <c r="CZ2041" s="1"/>
      <c r="DA2041" s="1"/>
      <c r="DB2041" s="1"/>
      <c r="DC2041" s="1"/>
      <c r="DD2041" s="1"/>
      <c r="DE2041" s="1"/>
    </row>
    <row r="2042" spans="1:109" x14ac:dyDescent="0.4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1"/>
      <c r="BI2042" s="1"/>
      <c r="BJ2042" s="1"/>
      <c r="BK2042" s="1"/>
      <c r="BL2042" s="1"/>
      <c r="BM2042" s="1"/>
      <c r="BN2042" s="1"/>
      <c r="BO2042" s="1"/>
      <c r="BP2042" s="1"/>
      <c r="BQ2042" s="1"/>
      <c r="BR2042" s="1"/>
      <c r="BS2042" s="1"/>
      <c r="BT2042" s="1"/>
      <c r="BU2042" s="1"/>
      <c r="BV2042" s="1"/>
      <c r="BW2042" s="1"/>
      <c r="BX2042" s="1"/>
      <c r="BY2042" s="1"/>
      <c r="BZ2042" s="1"/>
      <c r="CA2042" s="1"/>
      <c r="CB2042" s="1"/>
      <c r="CC2042" s="1"/>
      <c r="CD2042" s="1"/>
      <c r="CE2042" s="1"/>
      <c r="CF2042" s="1"/>
      <c r="CG2042" s="1"/>
      <c r="CH2042" s="1"/>
      <c r="CI2042" s="1"/>
      <c r="CJ2042" s="1"/>
      <c r="CK2042" s="1"/>
      <c r="CL2042" s="1"/>
      <c r="CM2042" s="1"/>
      <c r="CN2042" s="1"/>
      <c r="CO2042" s="1"/>
      <c r="CP2042" s="1"/>
      <c r="CQ2042" s="1"/>
      <c r="CR2042" s="1"/>
      <c r="CS2042" s="1"/>
      <c r="CT2042" s="1"/>
      <c r="CU2042" s="1"/>
      <c r="CV2042" s="1"/>
      <c r="CW2042" s="1"/>
      <c r="CX2042" s="1"/>
      <c r="CY2042" s="1"/>
      <c r="CZ2042" s="1"/>
      <c r="DA2042" s="1"/>
      <c r="DB2042" s="1"/>
      <c r="DC2042" s="1"/>
      <c r="DD2042" s="1"/>
      <c r="DE2042" s="1"/>
    </row>
    <row r="2043" spans="1:109" x14ac:dyDescent="0.4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1"/>
      <c r="BI2043" s="1"/>
      <c r="BJ2043" s="1"/>
      <c r="BK2043" s="1"/>
      <c r="BL2043" s="1"/>
      <c r="BM2043" s="1"/>
      <c r="BN2043" s="1"/>
      <c r="BO2043" s="1"/>
      <c r="BP2043" s="1"/>
      <c r="BQ2043" s="1"/>
      <c r="BR2043" s="1"/>
      <c r="BS2043" s="1"/>
      <c r="BT2043" s="1"/>
      <c r="BU2043" s="1"/>
      <c r="BV2043" s="1"/>
      <c r="BW2043" s="1"/>
      <c r="BX2043" s="1"/>
      <c r="BY2043" s="1"/>
      <c r="BZ2043" s="1"/>
      <c r="CA2043" s="1"/>
      <c r="CB2043" s="1"/>
      <c r="CC2043" s="1"/>
      <c r="CD2043" s="1"/>
      <c r="CE2043" s="1"/>
      <c r="CF2043" s="1"/>
      <c r="CG2043" s="1"/>
      <c r="CH2043" s="1"/>
      <c r="CI2043" s="1"/>
      <c r="CJ2043" s="1"/>
      <c r="CK2043" s="1"/>
      <c r="CL2043" s="1"/>
      <c r="CM2043" s="1"/>
      <c r="CN2043" s="1"/>
      <c r="CO2043" s="1"/>
      <c r="CP2043" s="1"/>
      <c r="CQ2043" s="1"/>
      <c r="CR2043" s="1"/>
      <c r="CS2043" s="1"/>
      <c r="CT2043" s="1"/>
      <c r="CU2043" s="1"/>
      <c r="CV2043" s="1"/>
      <c r="CW2043" s="1"/>
      <c r="CX2043" s="1"/>
      <c r="CY2043" s="1"/>
      <c r="CZ2043" s="1"/>
      <c r="DA2043" s="1"/>
      <c r="DB2043" s="1"/>
      <c r="DC2043" s="1"/>
      <c r="DD2043" s="1"/>
      <c r="DE2043" s="1"/>
    </row>
    <row r="2044" spans="1:109" x14ac:dyDescent="0.4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  <c r="BL2044" s="1"/>
      <c r="BM2044" s="1"/>
      <c r="BN2044" s="1"/>
      <c r="BO2044" s="1"/>
      <c r="BP2044" s="1"/>
      <c r="BQ2044" s="1"/>
      <c r="BR2044" s="1"/>
      <c r="BS2044" s="1"/>
      <c r="BT2044" s="1"/>
      <c r="BU2044" s="1"/>
      <c r="BV2044" s="1"/>
      <c r="BW2044" s="1"/>
      <c r="BX2044" s="1"/>
      <c r="BY2044" s="1"/>
      <c r="BZ2044" s="1"/>
      <c r="CA2044" s="1"/>
      <c r="CB2044" s="1"/>
      <c r="CC2044" s="1"/>
      <c r="CD2044" s="1"/>
      <c r="CE2044" s="1"/>
      <c r="CF2044" s="1"/>
      <c r="CG2044" s="1"/>
      <c r="CH2044" s="1"/>
      <c r="CI2044" s="1"/>
      <c r="CJ2044" s="1"/>
      <c r="CK2044" s="1"/>
      <c r="CL2044" s="1"/>
      <c r="CM2044" s="1"/>
      <c r="CN2044" s="1"/>
      <c r="CO2044" s="1"/>
      <c r="CP2044" s="1"/>
      <c r="CQ2044" s="1"/>
      <c r="CR2044" s="1"/>
      <c r="CS2044" s="1"/>
      <c r="CT2044" s="1"/>
      <c r="CU2044" s="1"/>
      <c r="CV2044" s="1"/>
      <c r="CW2044" s="1"/>
      <c r="CX2044" s="1"/>
      <c r="CY2044" s="1"/>
      <c r="CZ2044" s="1"/>
      <c r="DA2044" s="1"/>
      <c r="DB2044" s="1"/>
      <c r="DC2044" s="1"/>
      <c r="DD2044" s="1"/>
      <c r="DE2044" s="1"/>
    </row>
    <row r="2045" spans="1:109" x14ac:dyDescent="0.4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1"/>
      <c r="BI2045" s="1"/>
      <c r="BJ2045" s="1"/>
      <c r="BK2045" s="1"/>
      <c r="BL2045" s="1"/>
      <c r="BM2045" s="1"/>
      <c r="BN2045" s="1"/>
      <c r="BO2045" s="1"/>
      <c r="BP2045" s="1"/>
      <c r="BQ2045" s="1"/>
      <c r="BR2045" s="1"/>
      <c r="BS2045" s="1"/>
      <c r="BT2045" s="1"/>
      <c r="BU2045" s="1"/>
      <c r="BV2045" s="1"/>
      <c r="BW2045" s="1"/>
      <c r="BX2045" s="1"/>
      <c r="BY2045" s="1"/>
      <c r="BZ2045" s="1"/>
      <c r="CA2045" s="1"/>
      <c r="CB2045" s="1"/>
      <c r="CC2045" s="1"/>
      <c r="CD2045" s="1"/>
      <c r="CE2045" s="1"/>
      <c r="CF2045" s="1"/>
      <c r="CG2045" s="1"/>
      <c r="CH2045" s="1"/>
      <c r="CI2045" s="1"/>
      <c r="CJ2045" s="1"/>
      <c r="CK2045" s="1"/>
      <c r="CL2045" s="1"/>
      <c r="CM2045" s="1"/>
      <c r="CN2045" s="1"/>
      <c r="CO2045" s="1"/>
      <c r="CP2045" s="1"/>
      <c r="CQ2045" s="1"/>
      <c r="CR2045" s="1"/>
      <c r="CS2045" s="1"/>
      <c r="CT2045" s="1"/>
      <c r="CU2045" s="1"/>
      <c r="CV2045" s="1"/>
      <c r="CW2045" s="1"/>
      <c r="CX2045" s="1"/>
      <c r="CY2045" s="1"/>
      <c r="CZ2045" s="1"/>
      <c r="DA2045" s="1"/>
      <c r="DB2045" s="1"/>
      <c r="DC2045" s="1"/>
      <c r="DD2045" s="1"/>
      <c r="DE2045" s="1"/>
    </row>
    <row r="2046" spans="1:109" x14ac:dyDescent="0.4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  <c r="BG2046" s="1"/>
      <c r="BH2046" s="1"/>
      <c r="BI2046" s="1"/>
      <c r="BJ2046" s="1"/>
      <c r="BK2046" s="1"/>
      <c r="BL2046" s="1"/>
      <c r="BM2046" s="1"/>
      <c r="BN2046" s="1"/>
      <c r="BO2046" s="1"/>
      <c r="BP2046" s="1"/>
      <c r="BQ2046" s="1"/>
      <c r="BR2046" s="1"/>
      <c r="BS2046" s="1"/>
      <c r="BT2046" s="1"/>
      <c r="BU2046" s="1"/>
      <c r="BV2046" s="1"/>
      <c r="BW2046" s="1"/>
      <c r="BX2046" s="1"/>
      <c r="BY2046" s="1"/>
      <c r="BZ2046" s="1"/>
      <c r="CA2046" s="1"/>
      <c r="CB2046" s="1"/>
      <c r="CC2046" s="1"/>
      <c r="CD2046" s="1"/>
      <c r="CE2046" s="1"/>
      <c r="CF2046" s="1"/>
      <c r="CG2046" s="1"/>
      <c r="CH2046" s="1"/>
      <c r="CI2046" s="1"/>
      <c r="CJ2046" s="1"/>
      <c r="CK2046" s="1"/>
      <c r="CL2046" s="1"/>
      <c r="CM2046" s="1"/>
      <c r="CN2046" s="1"/>
      <c r="CO2046" s="1"/>
      <c r="CP2046" s="1"/>
      <c r="CQ2046" s="1"/>
      <c r="CR2046" s="1"/>
      <c r="CS2046" s="1"/>
      <c r="CT2046" s="1"/>
      <c r="CU2046" s="1"/>
      <c r="CV2046" s="1"/>
      <c r="CW2046" s="1"/>
      <c r="CX2046" s="1"/>
      <c r="CY2046" s="1"/>
      <c r="CZ2046" s="1"/>
      <c r="DA2046" s="1"/>
      <c r="DB2046" s="1"/>
      <c r="DC2046" s="1"/>
      <c r="DD2046" s="1"/>
      <c r="DE2046" s="1"/>
    </row>
    <row r="2047" spans="1:109" x14ac:dyDescent="0.4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1"/>
      <c r="BI2047" s="1"/>
      <c r="BJ2047" s="1"/>
      <c r="BK2047" s="1"/>
      <c r="BL2047" s="1"/>
      <c r="BM2047" s="1"/>
      <c r="BN2047" s="1"/>
      <c r="BO2047" s="1"/>
      <c r="BP2047" s="1"/>
      <c r="BQ2047" s="1"/>
      <c r="BR2047" s="1"/>
      <c r="BS2047" s="1"/>
      <c r="BT2047" s="1"/>
      <c r="BU2047" s="1"/>
      <c r="BV2047" s="1"/>
      <c r="BW2047" s="1"/>
      <c r="BX2047" s="1"/>
      <c r="BY2047" s="1"/>
      <c r="BZ2047" s="1"/>
      <c r="CA2047" s="1"/>
      <c r="CB2047" s="1"/>
      <c r="CC2047" s="1"/>
      <c r="CD2047" s="1"/>
      <c r="CE2047" s="1"/>
      <c r="CF2047" s="1"/>
      <c r="CG2047" s="1"/>
      <c r="CH2047" s="1"/>
      <c r="CI2047" s="1"/>
      <c r="CJ2047" s="1"/>
      <c r="CK2047" s="1"/>
      <c r="CL2047" s="1"/>
      <c r="CM2047" s="1"/>
      <c r="CN2047" s="1"/>
      <c r="CO2047" s="1"/>
      <c r="CP2047" s="1"/>
      <c r="CQ2047" s="1"/>
      <c r="CR2047" s="1"/>
      <c r="CS2047" s="1"/>
      <c r="CT2047" s="1"/>
      <c r="CU2047" s="1"/>
      <c r="CV2047" s="1"/>
      <c r="CW2047" s="1"/>
      <c r="CX2047" s="1"/>
      <c r="CY2047" s="1"/>
      <c r="CZ2047" s="1"/>
      <c r="DA2047" s="1"/>
      <c r="DB2047" s="1"/>
      <c r="DC2047" s="1"/>
      <c r="DD2047" s="1"/>
      <c r="DE2047" s="1"/>
    </row>
    <row r="2048" spans="1:109" x14ac:dyDescent="0.4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1"/>
      <c r="BI2048" s="1"/>
      <c r="BJ2048" s="1"/>
      <c r="BK2048" s="1"/>
      <c r="BL2048" s="1"/>
      <c r="BM2048" s="1"/>
      <c r="BN2048" s="1"/>
      <c r="BO2048" s="1"/>
      <c r="BP2048" s="1"/>
      <c r="BQ2048" s="1"/>
      <c r="BR2048" s="1"/>
      <c r="BS2048" s="1"/>
      <c r="BT2048" s="1"/>
      <c r="BU2048" s="1"/>
      <c r="BV2048" s="1"/>
      <c r="BW2048" s="1"/>
      <c r="BX2048" s="1"/>
      <c r="BY2048" s="1"/>
      <c r="BZ2048" s="1"/>
      <c r="CA2048" s="1"/>
      <c r="CB2048" s="1"/>
      <c r="CC2048" s="1"/>
      <c r="CD2048" s="1"/>
      <c r="CE2048" s="1"/>
      <c r="CF2048" s="1"/>
      <c r="CG2048" s="1"/>
      <c r="CH2048" s="1"/>
      <c r="CI2048" s="1"/>
      <c r="CJ2048" s="1"/>
      <c r="CK2048" s="1"/>
      <c r="CL2048" s="1"/>
      <c r="CM2048" s="1"/>
      <c r="CN2048" s="1"/>
      <c r="CO2048" s="1"/>
      <c r="CP2048" s="1"/>
      <c r="CQ2048" s="1"/>
      <c r="CR2048" s="1"/>
      <c r="CS2048" s="1"/>
      <c r="CT2048" s="1"/>
      <c r="CU2048" s="1"/>
      <c r="CV2048" s="1"/>
      <c r="CW2048" s="1"/>
      <c r="CX2048" s="1"/>
      <c r="CY2048" s="1"/>
      <c r="CZ2048" s="1"/>
      <c r="DA2048" s="1"/>
      <c r="DB2048" s="1"/>
      <c r="DC2048" s="1"/>
      <c r="DD2048" s="1"/>
      <c r="DE2048" s="1"/>
    </row>
    <row r="2049" spans="1:109" x14ac:dyDescent="0.4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1"/>
      <c r="BI2049" s="1"/>
      <c r="BJ2049" s="1"/>
      <c r="BK2049" s="1"/>
      <c r="BL2049" s="1"/>
      <c r="BM2049" s="1"/>
      <c r="BN2049" s="1"/>
      <c r="BO2049" s="1"/>
      <c r="BP2049" s="1"/>
      <c r="BQ2049" s="1"/>
      <c r="BR2049" s="1"/>
      <c r="BS2049" s="1"/>
      <c r="BT2049" s="1"/>
      <c r="BU2049" s="1"/>
      <c r="BV2049" s="1"/>
      <c r="BW2049" s="1"/>
      <c r="BX2049" s="1"/>
      <c r="BY2049" s="1"/>
      <c r="BZ2049" s="1"/>
      <c r="CA2049" s="1"/>
      <c r="CB2049" s="1"/>
      <c r="CC2049" s="1"/>
      <c r="CD2049" s="1"/>
      <c r="CE2049" s="1"/>
      <c r="CF2049" s="1"/>
      <c r="CG2049" s="1"/>
      <c r="CH2049" s="1"/>
      <c r="CI2049" s="1"/>
      <c r="CJ2049" s="1"/>
      <c r="CK2049" s="1"/>
      <c r="CL2049" s="1"/>
      <c r="CM2049" s="1"/>
      <c r="CN2049" s="1"/>
      <c r="CO2049" s="1"/>
      <c r="CP2049" s="1"/>
      <c r="CQ2049" s="1"/>
      <c r="CR2049" s="1"/>
      <c r="CS2049" s="1"/>
      <c r="CT2049" s="1"/>
      <c r="CU2049" s="1"/>
      <c r="CV2049" s="1"/>
      <c r="CW2049" s="1"/>
      <c r="CX2049" s="1"/>
      <c r="CY2049" s="1"/>
      <c r="CZ2049" s="1"/>
      <c r="DA2049" s="1"/>
      <c r="DB2049" s="1"/>
      <c r="DC2049" s="1"/>
      <c r="DD2049" s="1"/>
      <c r="DE2049" s="1"/>
    </row>
    <row r="2050" spans="1:109" x14ac:dyDescent="0.4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  <c r="BN2050" s="1"/>
      <c r="BO2050" s="1"/>
      <c r="BP2050" s="1"/>
      <c r="BQ2050" s="1"/>
      <c r="BR2050" s="1"/>
      <c r="BS2050" s="1"/>
      <c r="BT2050" s="1"/>
      <c r="BU2050" s="1"/>
      <c r="BV2050" s="1"/>
      <c r="BW2050" s="1"/>
      <c r="BX2050" s="1"/>
      <c r="BY2050" s="1"/>
      <c r="BZ2050" s="1"/>
      <c r="CA2050" s="1"/>
      <c r="CB2050" s="1"/>
      <c r="CC2050" s="1"/>
      <c r="CD2050" s="1"/>
      <c r="CE2050" s="1"/>
      <c r="CF2050" s="1"/>
      <c r="CG2050" s="1"/>
      <c r="CH2050" s="1"/>
      <c r="CI2050" s="1"/>
      <c r="CJ2050" s="1"/>
      <c r="CK2050" s="1"/>
      <c r="CL2050" s="1"/>
      <c r="CM2050" s="1"/>
      <c r="CN2050" s="1"/>
      <c r="CO2050" s="1"/>
      <c r="CP2050" s="1"/>
      <c r="CQ2050" s="1"/>
      <c r="CR2050" s="1"/>
      <c r="CS2050" s="1"/>
      <c r="CT2050" s="1"/>
      <c r="CU2050" s="1"/>
      <c r="CV2050" s="1"/>
      <c r="CW2050" s="1"/>
      <c r="CX2050" s="1"/>
      <c r="CY2050" s="1"/>
      <c r="CZ2050" s="1"/>
      <c r="DA2050" s="1"/>
      <c r="DB2050" s="1"/>
      <c r="DC2050" s="1"/>
      <c r="DD2050" s="1"/>
      <c r="DE2050" s="1"/>
    </row>
    <row r="2051" spans="1:109" x14ac:dyDescent="0.4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1"/>
      <c r="BI2051" s="1"/>
      <c r="BJ2051" s="1"/>
      <c r="BK2051" s="1"/>
      <c r="BL2051" s="1"/>
      <c r="BM2051" s="1"/>
      <c r="BN2051" s="1"/>
      <c r="BO2051" s="1"/>
      <c r="BP2051" s="1"/>
      <c r="BQ2051" s="1"/>
      <c r="BR2051" s="1"/>
      <c r="BS2051" s="1"/>
      <c r="BT2051" s="1"/>
      <c r="BU2051" s="1"/>
      <c r="BV2051" s="1"/>
      <c r="BW2051" s="1"/>
      <c r="BX2051" s="1"/>
      <c r="BY2051" s="1"/>
      <c r="BZ2051" s="1"/>
      <c r="CA2051" s="1"/>
      <c r="CB2051" s="1"/>
      <c r="CC2051" s="1"/>
      <c r="CD2051" s="1"/>
      <c r="CE2051" s="1"/>
      <c r="CF2051" s="1"/>
      <c r="CG2051" s="1"/>
      <c r="CH2051" s="1"/>
      <c r="CI2051" s="1"/>
      <c r="CJ2051" s="1"/>
      <c r="CK2051" s="1"/>
      <c r="CL2051" s="1"/>
      <c r="CM2051" s="1"/>
      <c r="CN2051" s="1"/>
      <c r="CO2051" s="1"/>
      <c r="CP2051" s="1"/>
      <c r="CQ2051" s="1"/>
      <c r="CR2051" s="1"/>
      <c r="CS2051" s="1"/>
      <c r="CT2051" s="1"/>
      <c r="CU2051" s="1"/>
      <c r="CV2051" s="1"/>
      <c r="CW2051" s="1"/>
      <c r="CX2051" s="1"/>
      <c r="CY2051" s="1"/>
      <c r="CZ2051" s="1"/>
      <c r="DA2051" s="1"/>
      <c r="DB2051" s="1"/>
      <c r="DC2051" s="1"/>
      <c r="DD2051" s="1"/>
      <c r="DE2051" s="1"/>
    </row>
    <row r="2052" spans="1:109" x14ac:dyDescent="0.4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1"/>
      <c r="BI2052" s="1"/>
      <c r="BJ2052" s="1"/>
      <c r="BK2052" s="1"/>
      <c r="BL2052" s="1"/>
      <c r="BM2052" s="1"/>
      <c r="BN2052" s="1"/>
      <c r="BO2052" s="1"/>
      <c r="BP2052" s="1"/>
      <c r="BQ2052" s="1"/>
      <c r="BR2052" s="1"/>
      <c r="BS2052" s="1"/>
      <c r="BT2052" s="1"/>
      <c r="BU2052" s="1"/>
      <c r="BV2052" s="1"/>
      <c r="BW2052" s="1"/>
      <c r="BX2052" s="1"/>
      <c r="BY2052" s="1"/>
      <c r="BZ2052" s="1"/>
      <c r="CA2052" s="1"/>
      <c r="CB2052" s="1"/>
      <c r="CC2052" s="1"/>
      <c r="CD2052" s="1"/>
      <c r="CE2052" s="1"/>
      <c r="CF2052" s="1"/>
      <c r="CG2052" s="1"/>
      <c r="CH2052" s="1"/>
      <c r="CI2052" s="1"/>
      <c r="CJ2052" s="1"/>
      <c r="CK2052" s="1"/>
      <c r="CL2052" s="1"/>
      <c r="CM2052" s="1"/>
      <c r="CN2052" s="1"/>
      <c r="CO2052" s="1"/>
      <c r="CP2052" s="1"/>
      <c r="CQ2052" s="1"/>
      <c r="CR2052" s="1"/>
      <c r="CS2052" s="1"/>
      <c r="CT2052" s="1"/>
      <c r="CU2052" s="1"/>
      <c r="CV2052" s="1"/>
      <c r="CW2052" s="1"/>
      <c r="CX2052" s="1"/>
      <c r="CY2052" s="1"/>
      <c r="CZ2052" s="1"/>
      <c r="DA2052" s="1"/>
      <c r="DB2052" s="1"/>
      <c r="DC2052" s="1"/>
      <c r="DD2052" s="1"/>
      <c r="DE2052" s="1"/>
    </row>
    <row r="2053" spans="1:109" x14ac:dyDescent="0.4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  <c r="BG2053" s="1"/>
      <c r="BH2053" s="1"/>
      <c r="BI2053" s="1"/>
      <c r="BJ2053" s="1"/>
      <c r="BK2053" s="1"/>
      <c r="BL2053" s="1"/>
      <c r="BM2053" s="1"/>
      <c r="BN2053" s="1"/>
      <c r="BO2053" s="1"/>
      <c r="BP2053" s="1"/>
      <c r="BQ2053" s="1"/>
      <c r="BR2053" s="1"/>
      <c r="BS2053" s="1"/>
      <c r="BT2053" s="1"/>
      <c r="BU2053" s="1"/>
      <c r="BV2053" s="1"/>
      <c r="BW2053" s="1"/>
      <c r="BX2053" s="1"/>
      <c r="BY2053" s="1"/>
      <c r="BZ2053" s="1"/>
      <c r="CA2053" s="1"/>
      <c r="CB2053" s="1"/>
      <c r="CC2053" s="1"/>
      <c r="CD2053" s="1"/>
      <c r="CE2053" s="1"/>
      <c r="CF2053" s="1"/>
      <c r="CG2053" s="1"/>
      <c r="CH2053" s="1"/>
      <c r="CI2053" s="1"/>
      <c r="CJ2053" s="1"/>
      <c r="CK2053" s="1"/>
      <c r="CL2053" s="1"/>
      <c r="CM2053" s="1"/>
      <c r="CN2053" s="1"/>
      <c r="CO2053" s="1"/>
      <c r="CP2053" s="1"/>
      <c r="CQ2053" s="1"/>
      <c r="CR2053" s="1"/>
      <c r="CS2053" s="1"/>
      <c r="CT2053" s="1"/>
      <c r="CU2053" s="1"/>
      <c r="CV2053" s="1"/>
      <c r="CW2053" s="1"/>
      <c r="CX2053" s="1"/>
      <c r="CY2053" s="1"/>
      <c r="CZ2053" s="1"/>
      <c r="DA2053" s="1"/>
      <c r="DB2053" s="1"/>
      <c r="DC2053" s="1"/>
      <c r="DD2053" s="1"/>
      <c r="DE2053" s="1"/>
    </row>
    <row r="2054" spans="1:109" x14ac:dyDescent="0.4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  <c r="BL2054" s="1"/>
      <c r="BM2054" s="1"/>
      <c r="BN2054" s="1"/>
      <c r="BO2054" s="1"/>
      <c r="BP2054" s="1"/>
      <c r="BQ2054" s="1"/>
      <c r="BR2054" s="1"/>
      <c r="BS2054" s="1"/>
      <c r="BT2054" s="1"/>
      <c r="BU2054" s="1"/>
      <c r="BV2054" s="1"/>
      <c r="BW2054" s="1"/>
      <c r="BX2054" s="1"/>
      <c r="BY2054" s="1"/>
      <c r="BZ2054" s="1"/>
      <c r="CA2054" s="1"/>
      <c r="CB2054" s="1"/>
      <c r="CC2054" s="1"/>
      <c r="CD2054" s="1"/>
      <c r="CE2054" s="1"/>
      <c r="CF2054" s="1"/>
      <c r="CG2054" s="1"/>
      <c r="CH2054" s="1"/>
      <c r="CI2054" s="1"/>
      <c r="CJ2054" s="1"/>
      <c r="CK2054" s="1"/>
      <c r="CL2054" s="1"/>
      <c r="CM2054" s="1"/>
      <c r="CN2054" s="1"/>
      <c r="CO2054" s="1"/>
      <c r="CP2054" s="1"/>
      <c r="CQ2054" s="1"/>
      <c r="CR2054" s="1"/>
      <c r="CS2054" s="1"/>
      <c r="CT2054" s="1"/>
      <c r="CU2054" s="1"/>
      <c r="CV2054" s="1"/>
      <c r="CW2054" s="1"/>
      <c r="CX2054" s="1"/>
      <c r="CY2054" s="1"/>
      <c r="CZ2054" s="1"/>
      <c r="DA2054" s="1"/>
      <c r="DB2054" s="1"/>
      <c r="DC2054" s="1"/>
      <c r="DD2054" s="1"/>
      <c r="DE2054" s="1"/>
    </row>
    <row r="2055" spans="1:109" x14ac:dyDescent="0.4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  <c r="BN2055" s="1"/>
      <c r="BO2055" s="1"/>
      <c r="BP2055" s="1"/>
      <c r="BQ2055" s="1"/>
      <c r="BR2055" s="1"/>
      <c r="BS2055" s="1"/>
      <c r="BT2055" s="1"/>
      <c r="BU2055" s="1"/>
      <c r="BV2055" s="1"/>
      <c r="BW2055" s="1"/>
      <c r="BX2055" s="1"/>
      <c r="BY2055" s="1"/>
      <c r="BZ2055" s="1"/>
      <c r="CA2055" s="1"/>
      <c r="CB2055" s="1"/>
      <c r="CC2055" s="1"/>
      <c r="CD2055" s="1"/>
      <c r="CE2055" s="1"/>
      <c r="CF2055" s="1"/>
      <c r="CG2055" s="1"/>
      <c r="CH2055" s="1"/>
      <c r="CI2055" s="1"/>
      <c r="CJ2055" s="1"/>
      <c r="CK2055" s="1"/>
      <c r="CL2055" s="1"/>
      <c r="CM2055" s="1"/>
      <c r="CN2055" s="1"/>
      <c r="CO2055" s="1"/>
      <c r="CP2055" s="1"/>
      <c r="CQ2055" s="1"/>
      <c r="CR2055" s="1"/>
      <c r="CS2055" s="1"/>
      <c r="CT2055" s="1"/>
      <c r="CU2055" s="1"/>
      <c r="CV2055" s="1"/>
      <c r="CW2055" s="1"/>
      <c r="CX2055" s="1"/>
      <c r="CY2055" s="1"/>
      <c r="CZ2055" s="1"/>
      <c r="DA2055" s="1"/>
      <c r="DB2055" s="1"/>
      <c r="DC2055" s="1"/>
      <c r="DD2055" s="1"/>
      <c r="DE2055" s="1"/>
    </row>
    <row r="2056" spans="1:109" x14ac:dyDescent="0.4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1"/>
      <c r="BI2056" s="1"/>
      <c r="BJ2056" s="1"/>
      <c r="BK2056" s="1"/>
      <c r="BL2056" s="1"/>
      <c r="BM2056" s="1"/>
      <c r="BN2056" s="1"/>
      <c r="BO2056" s="1"/>
      <c r="BP2056" s="1"/>
      <c r="BQ2056" s="1"/>
      <c r="BR2056" s="1"/>
      <c r="BS2056" s="1"/>
      <c r="BT2056" s="1"/>
      <c r="BU2056" s="1"/>
      <c r="BV2056" s="1"/>
      <c r="BW2056" s="1"/>
      <c r="BX2056" s="1"/>
      <c r="BY2056" s="1"/>
      <c r="BZ2056" s="1"/>
      <c r="CA2056" s="1"/>
      <c r="CB2056" s="1"/>
      <c r="CC2056" s="1"/>
      <c r="CD2056" s="1"/>
      <c r="CE2056" s="1"/>
      <c r="CF2056" s="1"/>
      <c r="CG2056" s="1"/>
      <c r="CH2056" s="1"/>
      <c r="CI2056" s="1"/>
      <c r="CJ2056" s="1"/>
      <c r="CK2056" s="1"/>
      <c r="CL2056" s="1"/>
      <c r="CM2056" s="1"/>
      <c r="CN2056" s="1"/>
      <c r="CO2056" s="1"/>
      <c r="CP2056" s="1"/>
      <c r="CQ2056" s="1"/>
      <c r="CR2056" s="1"/>
      <c r="CS2056" s="1"/>
      <c r="CT2056" s="1"/>
      <c r="CU2056" s="1"/>
      <c r="CV2056" s="1"/>
      <c r="CW2056" s="1"/>
      <c r="CX2056" s="1"/>
      <c r="CY2056" s="1"/>
      <c r="CZ2056" s="1"/>
      <c r="DA2056" s="1"/>
      <c r="DB2056" s="1"/>
      <c r="DC2056" s="1"/>
      <c r="DD2056" s="1"/>
      <c r="DE2056" s="1"/>
    </row>
    <row r="2057" spans="1:109" x14ac:dyDescent="0.4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1"/>
      <c r="BI2057" s="1"/>
      <c r="BJ2057" s="1"/>
      <c r="BK2057" s="1"/>
      <c r="BL2057" s="1"/>
      <c r="BM2057" s="1"/>
      <c r="BN2057" s="1"/>
      <c r="BO2057" s="1"/>
      <c r="BP2057" s="1"/>
      <c r="BQ2057" s="1"/>
      <c r="BR2057" s="1"/>
      <c r="BS2057" s="1"/>
      <c r="BT2057" s="1"/>
      <c r="BU2057" s="1"/>
      <c r="BV2057" s="1"/>
      <c r="BW2057" s="1"/>
      <c r="BX2057" s="1"/>
      <c r="BY2057" s="1"/>
      <c r="BZ2057" s="1"/>
      <c r="CA2057" s="1"/>
      <c r="CB2057" s="1"/>
      <c r="CC2057" s="1"/>
      <c r="CD2057" s="1"/>
      <c r="CE2057" s="1"/>
      <c r="CF2057" s="1"/>
      <c r="CG2057" s="1"/>
      <c r="CH2057" s="1"/>
      <c r="CI2057" s="1"/>
      <c r="CJ2057" s="1"/>
      <c r="CK2057" s="1"/>
      <c r="CL2057" s="1"/>
      <c r="CM2057" s="1"/>
      <c r="CN2057" s="1"/>
      <c r="CO2057" s="1"/>
      <c r="CP2057" s="1"/>
      <c r="CQ2057" s="1"/>
      <c r="CR2057" s="1"/>
      <c r="CS2057" s="1"/>
      <c r="CT2057" s="1"/>
      <c r="CU2057" s="1"/>
      <c r="CV2057" s="1"/>
      <c r="CW2057" s="1"/>
      <c r="CX2057" s="1"/>
      <c r="CY2057" s="1"/>
      <c r="CZ2057" s="1"/>
      <c r="DA2057" s="1"/>
      <c r="DB2057" s="1"/>
      <c r="DC2057" s="1"/>
      <c r="DD2057" s="1"/>
      <c r="DE2057" s="1"/>
    </row>
    <row r="2058" spans="1:109" x14ac:dyDescent="0.4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1"/>
      <c r="BI2058" s="1"/>
      <c r="BJ2058" s="1"/>
      <c r="BK2058" s="1"/>
      <c r="BL2058" s="1"/>
      <c r="BM2058" s="1"/>
      <c r="BN2058" s="1"/>
      <c r="BO2058" s="1"/>
      <c r="BP2058" s="1"/>
      <c r="BQ2058" s="1"/>
      <c r="BR2058" s="1"/>
      <c r="BS2058" s="1"/>
      <c r="BT2058" s="1"/>
      <c r="BU2058" s="1"/>
      <c r="BV2058" s="1"/>
      <c r="BW2058" s="1"/>
      <c r="BX2058" s="1"/>
      <c r="BY2058" s="1"/>
      <c r="BZ2058" s="1"/>
      <c r="CA2058" s="1"/>
      <c r="CB2058" s="1"/>
      <c r="CC2058" s="1"/>
      <c r="CD2058" s="1"/>
      <c r="CE2058" s="1"/>
      <c r="CF2058" s="1"/>
      <c r="CG2058" s="1"/>
      <c r="CH2058" s="1"/>
      <c r="CI2058" s="1"/>
      <c r="CJ2058" s="1"/>
      <c r="CK2058" s="1"/>
      <c r="CL2058" s="1"/>
      <c r="CM2058" s="1"/>
      <c r="CN2058" s="1"/>
      <c r="CO2058" s="1"/>
      <c r="CP2058" s="1"/>
      <c r="CQ2058" s="1"/>
      <c r="CR2058" s="1"/>
      <c r="CS2058" s="1"/>
      <c r="CT2058" s="1"/>
      <c r="CU2058" s="1"/>
      <c r="CV2058" s="1"/>
      <c r="CW2058" s="1"/>
      <c r="CX2058" s="1"/>
      <c r="CY2058" s="1"/>
      <c r="CZ2058" s="1"/>
      <c r="DA2058" s="1"/>
      <c r="DB2058" s="1"/>
      <c r="DC2058" s="1"/>
      <c r="DD2058" s="1"/>
      <c r="DE2058" s="1"/>
    </row>
    <row r="2059" spans="1:109" x14ac:dyDescent="0.4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1"/>
      <c r="BI2059" s="1"/>
      <c r="BJ2059" s="1"/>
      <c r="BK2059" s="1"/>
      <c r="BL2059" s="1"/>
      <c r="BM2059" s="1"/>
      <c r="BN2059" s="1"/>
      <c r="BO2059" s="1"/>
      <c r="BP2059" s="1"/>
      <c r="BQ2059" s="1"/>
      <c r="BR2059" s="1"/>
      <c r="BS2059" s="1"/>
      <c r="BT2059" s="1"/>
      <c r="BU2059" s="1"/>
      <c r="BV2059" s="1"/>
      <c r="BW2059" s="1"/>
      <c r="BX2059" s="1"/>
      <c r="BY2059" s="1"/>
      <c r="BZ2059" s="1"/>
      <c r="CA2059" s="1"/>
      <c r="CB2059" s="1"/>
      <c r="CC2059" s="1"/>
      <c r="CD2059" s="1"/>
      <c r="CE2059" s="1"/>
      <c r="CF2059" s="1"/>
      <c r="CG2059" s="1"/>
      <c r="CH2059" s="1"/>
      <c r="CI2059" s="1"/>
      <c r="CJ2059" s="1"/>
      <c r="CK2059" s="1"/>
      <c r="CL2059" s="1"/>
      <c r="CM2059" s="1"/>
      <c r="CN2059" s="1"/>
      <c r="CO2059" s="1"/>
      <c r="CP2059" s="1"/>
      <c r="CQ2059" s="1"/>
      <c r="CR2059" s="1"/>
      <c r="CS2059" s="1"/>
      <c r="CT2059" s="1"/>
      <c r="CU2059" s="1"/>
      <c r="CV2059" s="1"/>
      <c r="CW2059" s="1"/>
      <c r="CX2059" s="1"/>
      <c r="CY2059" s="1"/>
      <c r="CZ2059" s="1"/>
      <c r="DA2059" s="1"/>
      <c r="DB2059" s="1"/>
      <c r="DC2059" s="1"/>
      <c r="DD2059" s="1"/>
      <c r="DE2059" s="1"/>
    </row>
    <row r="2060" spans="1:109" x14ac:dyDescent="0.4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  <c r="BL2060" s="1"/>
      <c r="BM2060" s="1"/>
      <c r="BN2060" s="1"/>
      <c r="BO2060" s="1"/>
      <c r="BP2060" s="1"/>
      <c r="BQ2060" s="1"/>
      <c r="BR2060" s="1"/>
      <c r="BS2060" s="1"/>
      <c r="BT2060" s="1"/>
      <c r="BU2060" s="1"/>
      <c r="BV2060" s="1"/>
      <c r="BW2060" s="1"/>
      <c r="BX2060" s="1"/>
      <c r="BY2060" s="1"/>
      <c r="BZ2060" s="1"/>
      <c r="CA2060" s="1"/>
      <c r="CB2060" s="1"/>
      <c r="CC2060" s="1"/>
      <c r="CD2060" s="1"/>
      <c r="CE2060" s="1"/>
      <c r="CF2060" s="1"/>
      <c r="CG2060" s="1"/>
      <c r="CH2060" s="1"/>
      <c r="CI2060" s="1"/>
      <c r="CJ2060" s="1"/>
      <c r="CK2060" s="1"/>
      <c r="CL2060" s="1"/>
      <c r="CM2060" s="1"/>
      <c r="CN2060" s="1"/>
      <c r="CO2060" s="1"/>
      <c r="CP2060" s="1"/>
      <c r="CQ2060" s="1"/>
      <c r="CR2060" s="1"/>
      <c r="CS2060" s="1"/>
      <c r="CT2060" s="1"/>
      <c r="CU2060" s="1"/>
      <c r="CV2060" s="1"/>
      <c r="CW2060" s="1"/>
      <c r="CX2060" s="1"/>
      <c r="CY2060" s="1"/>
      <c r="CZ2060" s="1"/>
      <c r="DA2060" s="1"/>
      <c r="DB2060" s="1"/>
      <c r="DC2060" s="1"/>
      <c r="DD2060" s="1"/>
      <c r="DE2060" s="1"/>
    </row>
    <row r="2061" spans="1:109" x14ac:dyDescent="0.4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  <c r="BN2061" s="1"/>
      <c r="BO2061" s="1"/>
      <c r="BP2061" s="1"/>
      <c r="BQ2061" s="1"/>
      <c r="BR2061" s="1"/>
      <c r="BS2061" s="1"/>
      <c r="BT2061" s="1"/>
      <c r="BU2061" s="1"/>
      <c r="BV2061" s="1"/>
      <c r="BW2061" s="1"/>
      <c r="BX2061" s="1"/>
      <c r="BY2061" s="1"/>
      <c r="BZ2061" s="1"/>
      <c r="CA2061" s="1"/>
      <c r="CB2061" s="1"/>
      <c r="CC2061" s="1"/>
      <c r="CD2061" s="1"/>
      <c r="CE2061" s="1"/>
      <c r="CF2061" s="1"/>
      <c r="CG2061" s="1"/>
      <c r="CH2061" s="1"/>
      <c r="CI2061" s="1"/>
      <c r="CJ2061" s="1"/>
      <c r="CK2061" s="1"/>
      <c r="CL2061" s="1"/>
      <c r="CM2061" s="1"/>
      <c r="CN2061" s="1"/>
      <c r="CO2061" s="1"/>
      <c r="CP2061" s="1"/>
      <c r="CQ2061" s="1"/>
      <c r="CR2061" s="1"/>
      <c r="CS2061" s="1"/>
      <c r="CT2061" s="1"/>
      <c r="CU2061" s="1"/>
      <c r="CV2061" s="1"/>
      <c r="CW2061" s="1"/>
      <c r="CX2061" s="1"/>
      <c r="CY2061" s="1"/>
      <c r="CZ2061" s="1"/>
      <c r="DA2061" s="1"/>
      <c r="DB2061" s="1"/>
      <c r="DC2061" s="1"/>
      <c r="DD2061" s="1"/>
      <c r="DE2061" s="1"/>
    </row>
    <row r="2062" spans="1:109" x14ac:dyDescent="0.4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  <c r="BL2062" s="1"/>
      <c r="BM2062" s="1"/>
      <c r="BN2062" s="1"/>
      <c r="BO2062" s="1"/>
      <c r="BP2062" s="1"/>
      <c r="BQ2062" s="1"/>
      <c r="BR2062" s="1"/>
      <c r="BS2062" s="1"/>
      <c r="BT2062" s="1"/>
      <c r="BU2062" s="1"/>
      <c r="BV2062" s="1"/>
      <c r="BW2062" s="1"/>
      <c r="BX2062" s="1"/>
      <c r="BY2062" s="1"/>
      <c r="BZ2062" s="1"/>
      <c r="CA2062" s="1"/>
      <c r="CB2062" s="1"/>
      <c r="CC2062" s="1"/>
      <c r="CD2062" s="1"/>
      <c r="CE2062" s="1"/>
      <c r="CF2062" s="1"/>
      <c r="CG2062" s="1"/>
      <c r="CH2062" s="1"/>
      <c r="CI2062" s="1"/>
      <c r="CJ2062" s="1"/>
      <c r="CK2062" s="1"/>
      <c r="CL2062" s="1"/>
      <c r="CM2062" s="1"/>
      <c r="CN2062" s="1"/>
      <c r="CO2062" s="1"/>
      <c r="CP2062" s="1"/>
      <c r="CQ2062" s="1"/>
      <c r="CR2062" s="1"/>
      <c r="CS2062" s="1"/>
      <c r="CT2062" s="1"/>
      <c r="CU2062" s="1"/>
      <c r="CV2062" s="1"/>
      <c r="CW2062" s="1"/>
      <c r="CX2062" s="1"/>
      <c r="CY2062" s="1"/>
      <c r="CZ2062" s="1"/>
      <c r="DA2062" s="1"/>
      <c r="DB2062" s="1"/>
      <c r="DC2062" s="1"/>
      <c r="DD2062" s="1"/>
      <c r="DE2062" s="1"/>
    </row>
    <row r="2063" spans="1:109" x14ac:dyDescent="0.4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1"/>
      <c r="BI2063" s="1"/>
      <c r="BJ2063" s="1"/>
      <c r="BK2063" s="1"/>
      <c r="BL2063" s="1"/>
      <c r="BM2063" s="1"/>
      <c r="BN2063" s="1"/>
      <c r="BO2063" s="1"/>
      <c r="BP2063" s="1"/>
      <c r="BQ2063" s="1"/>
      <c r="BR2063" s="1"/>
      <c r="BS2063" s="1"/>
      <c r="BT2063" s="1"/>
      <c r="BU2063" s="1"/>
      <c r="BV2063" s="1"/>
      <c r="BW2063" s="1"/>
      <c r="BX2063" s="1"/>
      <c r="BY2063" s="1"/>
      <c r="BZ2063" s="1"/>
      <c r="CA2063" s="1"/>
      <c r="CB2063" s="1"/>
      <c r="CC2063" s="1"/>
      <c r="CD2063" s="1"/>
      <c r="CE2063" s="1"/>
      <c r="CF2063" s="1"/>
      <c r="CG2063" s="1"/>
      <c r="CH2063" s="1"/>
      <c r="CI2063" s="1"/>
      <c r="CJ2063" s="1"/>
      <c r="CK2063" s="1"/>
      <c r="CL2063" s="1"/>
      <c r="CM2063" s="1"/>
      <c r="CN2063" s="1"/>
      <c r="CO2063" s="1"/>
      <c r="CP2063" s="1"/>
      <c r="CQ2063" s="1"/>
      <c r="CR2063" s="1"/>
      <c r="CS2063" s="1"/>
      <c r="CT2063" s="1"/>
      <c r="CU2063" s="1"/>
      <c r="CV2063" s="1"/>
      <c r="CW2063" s="1"/>
      <c r="CX2063" s="1"/>
      <c r="CY2063" s="1"/>
      <c r="CZ2063" s="1"/>
      <c r="DA2063" s="1"/>
      <c r="DB2063" s="1"/>
      <c r="DC2063" s="1"/>
      <c r="DD2063" s="1"/>
      <c r="DE2063" s="1"/>
    </row>
    <row r="2064" spans="1:109" x14ac:dyDescent="0.4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  <c r="BL2064" s="1"/>
      <c r="BM2064" s="1"/>
      <c r="BN2064" s="1"/>
      <c r="BO2064" s="1"/>
      <c r="BP2064" s="1"/>
      <c r="BQ2064" s="1"/>
      <c r="BR2064" s="1"/>
      <c r="BS2064" s="1"/>
      <c r="BT2064" s="1"/>
      <c r="BU2064" s="1"/>
      <c r="BV2064" s="1"/>
      <c r="BW2064" s="1"/>
      <c r="BX2064" s="1"/>
      <c r="BY2064" s="1"/>
      <c r="BZ2064" s="1"/>
      <c r="CA2064" s="1"/>
      <c r="CB2064" s="1"/>
      <c r="CC2064" s="1"/>
      <c r="CD2064" s="1"/>
      <c r="CE2064" s="1"/>
      <c r="CF2064" s="1"/>
      <c r="CG2064" s="1"/>
      <c r="CH2064" s="1"/>
      <c r="CI2064" s="1"/>
      <c r="CJ2064" s="1"/>
      <c r="CK2064" s="1"/>
      <c r="CL2064" s="1"/>
      <c r="CM2064" s="1"/>
      <c r="CN2064" s="1"/>
      <c r="CO2064" s="1"/>
      <c r="CP2064" s="1"/>
      <c r="CQ2064" s="1"/>
      <c r="CR2064" s="1"/>
      <c r="CS2064" s="1"/>
      <c r="CT2064" s="1"/>
      <c r="CU2064" s="1"/>
      <c r="CV2064" s="1"/>
      <c r="CW2064" s="1"/>
      <c r="CX2064" s="1"/>
      <c r="CY2064" s="1"/>
      <c r="CZ2064" s="1"/>
      <c r="DA2064" s="1"/>
      <c r="DB2064" s="1"/>
      <c r="DC2064" s="1"/>
      <c r="DD2064" s="1"/>
      <c r="DE2064" s="1"/>
    </row>
    <row r="2065" spans="1:109" x14ac:dyDescent="0.4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  <c r="BL2065" s="1"/>
      <c r="BM2065" s="1"/>
      <c r="BN2065" s="1"/>
      <c r="BO2065" s="1"/>
      <c r="BP2065" s="1"/>
      <c r="BQ2065" s="1"/>
      <c r="BR2065" s="1"/>
      <c r="BS2065" s="1"/>
      <c r="BT2065" s="1"/>
      <c r="BU2065" s="1"/>
      <c r="BV2065" s="1"/>
      <c r="BW2065" s="1"/>
      <c r="BX2065" s="1"/>
      <c r="BY2065" s="1"/>
      <c r="BZ2065" s="1"/>
      <c r="CA2065" s="1"/>
      <c r="CB2065" s="1"/>
      <c r="CC2065" s="1"/>
      <c r="CD2065" s="1"/>
      <c r="CE2065" s="1"/>
      <c r="CF2065" s="1"/>
      <c r="CG2065" s="1"/>
      <c r="CH2065" s="1"/>
      <c r="CI2065" s="1"/>
      <c r="CJ2065" s="1"/>
      <c r="CK2065" s="1"/>
      <c r="CL2065" s="1"/>
      <c r="CM2065" s="1"/>
      <c r="CN2065" s="1"/>
      <c r="CO2065" s="1"/>
      <c r="CP2065" s="1"/>
      <c r="CQ2065" s="1"/>
      <c r="CR2065" s="1"/>
      <c r="CS2065" s="1"/>
      <c r="CT2065" s="1"/>
      <c r="CU2065" s="1"/>
      <c r="CV2065" s="1"/>
      <c r="CW2065" s="1"/>
      <c r="CX2065" s="1"/>
      <c r="CY2065" s="1"/>
      <c r="CZ2065" s="1"/>
      <c r="DA2065" s="1"/>
      <c r="DB2065" s="1"/>
      <c r="DC2065" s="1"/>
      <c r="DD2065" s="1"/>
      <c r="DE2065" s="1"/>
    </row>
    <row r="2066" spans="1:109" x14ac:dyDescent="0.4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  <c r="BL2066" s="1"/>
      <c r="BM2066" s="1"/>
      <c r="BN2066" s="1"/>
      <c r="BO2066" s="1"/>
      <c r="BP2066" s="1"/>
      <c r="BQ2066" s="1"/>
      <c r="BR2066" s="1"/>
      <c r="BS2066" s="1"/>
      <c r="BT2066" s="1"/>
      <c r="BU2066" s="1"/>
      <c r="BV2066" s="1"/>
      <c r="BW2066" s="1"/>
      <c r="BX2066" s="1"/>
      <c r="BY2066" s="1"/>
      <c r="BZ2066" s="1"/>
      <c r="CA2066" s="1"/>
      <c r="CB2066" s="1"/>
      <c r="CC2066" s="1"/>
      <c r="CD2066" s="1"/>
      <c r="CE2066" s="1"/>
      <c r="CF2066" s="1"/>
      <c r="CG2066" s="1"/>
      <c r="CH2066" s="1"/>
      <c r="CI2066" s="1"/>
      <c r="CJ2066" s="1"/>
      <c r="CK2066" s="1"/>
      <c r="CL2066" s="1"/>
      <c r="CM2066" s="1"/>
      <c r="CN2066" s="1"/>
      <c r="CO2066" s="1"/>
      <c r="CP2066" s="1"/>
      <c r="CQ2066" s="1"/>
      <c r="CR2066" s="1"/>
      <c r="CS2066" s="1"/>
      <c r="CT2066" s="1"/>
      <c r="CU2066" s="1"/>
      <c r="CV2066" s="1"/>
      <c r="CW2066" s="1"/>
      <c r="CX2066" s="1"/>
      <c r="CY2066" s="1"/>
      <c r="CZ2066" s="1"/>
      <c r="DA2066" s="1"/>
      <c r="DB2066" s="1"/>
      <c r="DC2066" s="1"/>
      <c r="DD2066" s="1"/>
      <c r="DE2066" s="1"/>
    </row>
    <row r="2067" spans="1:109" x14ac:dyDescent="0.4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1"/>
      <c r="BI2067" s="1"/>
      <c r="BJ2067" s="1"/>
      <c r="BK2067" s="1"/>
      <c r="BL2067" s="1"/>
      <c r="BM2067" s="1"/>
      <c r="BN2067" s="1"/>
      <c r="BO2067" s="1"/>
      <c r="BP2067" s="1"/>
      <c r="BQ2067" s="1"/>
      <c r="BR2067" s="1"/>
      <c r="BS2067" s="1"/>
      <c r="BT2067" s="1"/>
      <c r="BU2067" s="1"/>
      <c r="BV2067" s="1"/>
      <c r="BW2067" s="1"/>
      <c r="BX2067" s="1"/>
      <c r="BY2067" s="1"/>
      <c r="BZ2067" s="1"/>
      <c r="CA2067" s="1"/>
      <c r="CB2067" s="1"/>
      <c r="CC2067" s="1"/>
      <c r="CD2067" s="1"/>
      <c r="CE2067" s="1"/>
      <c r="CF2067" s="1"/>
      <c r="CG2067" s="1"/>
      <c r="CH2067" s="1"/>
      <c r="CI2067" s="1"/>
      <c r="CJ2067" s="1"/>
      <c r="CK2067" s="1"/>
      <c r="CL2067" s="1"/>
      <c r="CM2067" s="1"/>
      <c r="CN2067" s="1"/>
      <c r="CO2067" s="1"/>
      <c r="CP2067" s="1"/>
      <c r="CQ2067" s="1"/>
      <c r="CR2067" s="1"/>
      <c r="CS2067" s="1"/>
      <c r="CT2067" s="1"/>
      <c r="CU2067" s="1"/>
      <c r="CV2067" s="1"/>
      <c r="CW2067" s="1"/>
      <c r="CX2067" s="1"/>
      <c r="CY2067" s="1"/>
      <c r="CZ2067" s="1"/>
      <c r="DA2067" s="1"/>
      <c r="DB2067" s="1"/>
      <c r="DC2067" s="1"/>
      <c r="DD2067" s="1"/>
      <c r="DE2067" s="1"/>
    </row>
    <row r="2068" spans="1:109" x14ac:dyDescent="0.4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  <c r="BL2068" s="1"/>
      <c r="BM2068" s="1"/>
      <c r="BN2068" s="1"/>
      <c r="BO2068" s="1"/>
      <c r="BP2068" s="1"/>
      <c r="BQ2068" s="1"/>
      <c r="BR2068" s="1"/>
      <c r="BS2068" s="1"/>
      <c r="BT2068" s="1"/>
      <c r="BU2068" s="1"/>
      <c r="BV2068" s="1"/>
      <c r="BW2068" s="1"/>
      <c r="BX2068" s="1"/>
      <c r="BY2068" s="1"/>
      <c r="BZ2068" s="1"/>
      <c r="CA2068" s="1"/>
      <c r="CB2068" s="1"/>
      <c r="CC2068" s="1"/>
      <c r="CD2068" s="1"/>
      <c r="CE2068" s="1"/>
      <c r="CF2068" s="1"/>
      <c r="CG2068" s="1"/>
      <c r="CH2068" s="1"/>
      <c r="CI2068" s="1"/>
      <c r="CJ2068" s="1"/>
      <c r="CK2068" s="1"/>
      <c r="CL2068" s="1"/>
      <c r="CM2068" s="1"/>
      <c r="CN2068" s="1"/>
      <c r="CO2068" s="1"/>
      <c r="CP2068" s="1"/>
      <c r="CQ2068" s="1"/>
      <c r="CR2068" s="1"/>
      <c r="CS2068" s="1"/>
      <c r="CT2068" s="1"/>
      <c r="CU2068" s="1"/>
      <c r="CV2068" s="1"/>
      <c r="CW2068" s="1"/>
      <c r="CX2068" s="1"/>
      <c r="CY2068" s="1"/>
      <c r="CZ2068" s="1"/>
      <c r="DA2068" s="1"/>
      <c r="DB2068" s="1"/>
      <c r="DC2068" s="1"/>
      <c r="DD2068" s="1"/>
      <c r="DE2068" s="1"/>
    </row>
    <row r="2069" spans="1:109" x14ac:dyDescent="0.4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  <c r="BL2069" s="1"/>
      <c r="BM2069" s="1"/>
      <c r="BN2069" s="1"/>
      <c r="BO2069" s="1"/>
      <c r="BP2069" s="1"/>
      <c r="BQ2069" s="1"/>
      <c r="BR2069" s="1"/>
      <c r="BS2069" s="1"/>
      <c r="BT2069" s="1"/>
      <c r="BU2069" s="1"/>
      <c r="BV2069" s="1"/>
      <c r="BW2069" s="1"/>
      <c r="BX2069" s="1"/>
      <c r="BY2069" s="1"/>
      <c r="BZ2069" s="1"/>
      <c r="CA2069" s="1"/>
      <c r="CB2069" s="1"/>
      <c r="CC2069" s="1"/>
      <c r="CD2069" s="1"/>
      <c r="CE2069" s="1"/>
      <c r="CF2069" s="1"/>
      <c r="CG2069" s="1"/>
      <c r="CH2069" s="1"/>
      <c r="CI2069" s="1"/>
      <c r="CJ2069" s="1"/>
      <c r="CK2069" s="1"/>
      <c r="CL2069" s="1"/>
      <c r="CM2069" s="1"/>
      <c r="CN2069" s="1"/>
      <c r="CO2069" s="1"/>
      <c r="CP2069" s="1"/>
      <c r="CQ2069" s="1"/>
      <c r="CR2069" s="1"/>
      <c r="CS2069" s="1"/>
      <c r="CT2069" s="1"/>
      <c r="CU2069" s="1"/>
      <c r="CV2069" s="1"/>
      <c r="CW2069" s="1"/>
      <c r="CX2069" s="1"/>
      <c r="CY2069" s="1"/>
      <c r="CZ2069" s="1"/>
      <c r="DA2069" s="1"/>
      <c r="DB2069" s="1"/>
      <c r="DC2069" s="1"/>
      <c r="DD2069" s="1"/>
      <c r="DE2069" s="1"/>
    </row>
    <row r="2070" spans="1:109" x14ac:dyDescent="0.4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1"/>
      <c r="BI2070" s="1"/>
      <c r="BJ2070" s="1"/>
      <c r="BK2070" s="1"/>
      <c r="BL2070" s="1"/>
      <c r="BM2070" s="1"/>
      <c r="BN2070" s="1"/>
      <c r="BO2070" s="1"/>
      <c r="BP2070" s="1"/>
      <c r="BQ2070" s="1"/>
      <c r="BR2070" s="1"/>
      <c r="BS2070" s="1"/>
      <c r="BT2070" s="1"/>
      <c r="BU2070" s="1"/>
      <c r="BV2070" s="1"/>
      <c r="BW2070" s="1"/>
      <c r="BX2070" s="1"/>
      <c r="BY2070" s="1"/>
      <c r="BZ2070" s="1"/>
      <c r="CA2070" s="1"/>
      <c r="CB2070" s="1"/>
      <c r="CC2070" s="1"/>
      <c r="CD2070" s="1"/>
      <c r="CE2070" s="1"/>
      <c r="CF2070" s="1"/>
      <c r="CG2070" s="1"/>
      <c r="CH2070" s="1"/>
      <c r="CI2070" s="1"/>
      <c r="CJ2070" s="1"/>
      <c r="CK2070" s="1"/>
      <c r="CL2070" s="1"/>
      <c r="CM2070" s="1"/>
      <c r="CN2070" s="1"/>
      <c r="CO2070" s="1"/>
      <c r="CP2070" s="1"/>
      <c r="CQ2070" s="1"/>
      <c r="CR2070" s="1"/>
      <c r="CS2070" s="1"/>
      <c r="CT2070" s="1"/>
      <c r="CU2070" s="1"/>
      <c r="CV2070" s="1"/>
      <c r="CW2070" s="1"/>
      <c r="CX2070" s="1"/>
      <c r="CY2070" s="1"/>
      <c r="CZ2070" s="1"/>
      <c r="DA2070" s="1"/>
      <c r="DB2070" s="1"/>
      <c r="DC2070" s="1"/>
      <c r="DD2070" s="1"/>
      <c r="DE2070" s="1"/>
    </row>
    <row r="2071" spans="1:109" x14ac:dyDescent="0.4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  <c r="BL2071" s="1"/>
      <c r="BM2071" s="1"/>
      <c r="BN2071" s="1"/>
      <c r="BO2071" s="1"/>
      <c r="BP2071" s="1"/>
      <c r="BQ2071" s="1"/>
      <c r="BR2071" s="1"/>
      <c r="BS2071" s="1"/>
      <c r="BT2071" s="1"/>
      <c r="BU2071" s="1"/>
      <c r="BV2071" s="1"/>
      <c r="BW2071" s="1"/>
      <c r="BX2071" s="1"/>
      <c r="BY2071" s="1"/>
      <c r="BZ2071" s="1"/>
      <c r="CA2071" s="1"/>
      <c r="CB2071" s="1"/>
      <c r="CC2071" s="1"/>
      <c r="CD2071" s="1"/>
      <c r="CE2071" s="1"/>
      <c r="CF2071" s="1"/>
      <c r="CG2071" s="1"/>
      <c r="CH2071" s="1"/>
      <c r="CI2071" s="1"/>
      <c r="CJ2071" s="1"/>
      <c r="CK2071" s="1"/>
      <c r="CL2071" s="1"/>
      <c r="CM2071" s="1"/>
      <c r="CN2071" s="1"/>
      <c r="CO2071" s="1"/>
      <c r="CP2071" s="1"/>
      <c r="CQ2071" s="1"/>
      <c r="CR2071" s="1"/>
      <c r="CS2071" s="1"/>
      <c r="CT2071" s="1"/>
      <c r="CU2071" s="1"/>
      <c r="CV2071" s="1"/>
      <c r="CW2071" s="1"/>
      <c r="CX2071" s="1"/>
      <c r="CY2071" s="1"/>
      <c r="CZ2071" s="1"/>
      <c r="DA2071" s="1"/>
      <c r="DB2071" s="1"/>
      <c r="DC2071" s="1"/>
      <c r="DD2071" s="1"/>
      <c r="DE2071" s="1"/>
    </row>
    <row r="2072" spans="1:109" x14ac:dyDescent="0.4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  <c r="BL2072" s="1"/>
      <c r="BM2072" s="1"/>
      <c r="BN2072" s="1"/>
      <c r="BO2072" s="1"/>
      <c r="BP2072" s="1"/>
      <c r="BQ2072" s="1"/>
      <c r="BR2072" s="1"/>
      <c r="BS2072" s="1"/>
      <c r="BT2072" s="1"/>
      <c r="BU2072" s="1"/>
      <c r="BV2072" s="1"/>
      <c r="BW2072" s="1"/>
      <c r="BX2072" s="1"/>
      <c r="BY2072" s="1"/>
      <c r="BZ2072" s="1"/>
      <c r="CA2072" s="1"/>
      <c r="CB2072" s="1"/>
      <c r="CC2072" s="1"/>
      <c r="CD2072" s="1"/>
      <c r="CE2072" s="1"/>
      <c r="CF2072" s="1"/>
      <c r="CG2072" s="1"/>
      <c r="CH2072" s="1"/>
      <c r="CI2072" s="1"/>
      <c r="CJ2072" s="1"/>
      <c r="CK2072" s="1"/>
      <c r="CL2072" s="1"/>
      <c r="CM2072" s="1"/>
      <c r="CN2072" s="1"/>
      <c r="CO2072" s="1"/>
      <c r="CP2072" s="1"/>
      <c r="CQ2072" s="1"/>
      <c r="CR2072" s="1"/>
      <c r="CS2072" s="1"/>
      <c r="CT2072" s="1"/>
      <c r="CU2072" s="1"/>
      <c r="CV2072" s="1"/>
      <c r="CW2072" s="1"/>
      <c r="CX2072" s="1"/>
      <c r="CY2072" s="1"/>
      <c r="CZ2072" s="1"/>
      <c r="DA2072" s="1"/>
      <c r="DB2072" s="1"/>
      <c r="DC2072" s="1"/>
      <c r="DD2072" s="1"/>
      <c r="DE2072" s="1"/>
    </row>
    <row r="2073" spans="1:109" x14ac:dyDescent="0.4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1"/>
      <c r="BI2073" s="1"/>
      <c r="BJ2073" s="1"/>
      <c r="BK2073" s="1"/>
      <c r="BL2073" s="1"/>
      <c r="BM2073" s="1"/>
      <c r="BN2073" s="1"/>
      <c r="BO2073" s="1"/>
      <c r="BP2073" s="1"/>
      <c r="BQ2073" s="1"/>
      <c r="BR2073" s="1"/>
      <c r="BS2073" s="1"/>
      <c r="BT2073" s="1"/>
      <c r="BU2073" s="1"/>
      <c r="BV2073" s="1"/>
      <c r="BW2073" s="1"/>
      <c r="BX2073" s="1"/>
      <c r="BY2073" s="1"/>
      <c r="BZ2073" s="1"/>
      <c r="CA2073" s="1"/>
      <c r="CB2073" s="1"/>
      <c r="CC2073" s="1"/>
      <c r="CD2073" s="1"/>
      <c r="CE2073" s="1"/>
      <c r="CF2073" s="1"/>
      <c r="CG2073" s="1"/>
      <c r="CH2073" s="1"/>
      <c r="CI2073" s="1"/>
      <c r="CJ2073" s="1"/>
      <c r="CK2073" s="1"/>
      <c r="CL2073" s="1"/>
      <c r="CM2073" s="1"/>
      <c r="CN2073" s="1"/>
      <c r="CO2073" s="1"/>
      <c r="CP2073" s="1"/>
      <c r="CQ2073" s="1"/>
      <c r="CR2073" s="1"/>
      <c r="CS2073" s="1"/>
      <c r="CT2073" s="1"/>
      <c r="CU2073" s="1"/>
      <c r="CV2073" s="1"/>
      <c r="CW2073" s="1"/>
      <c r="CX2073" s="1"/>
      <c r="CY2073" s="1"/>
      <c r="CZ2073" s="1"/>
      <c r="DA2073" s="1"/>
      <c r="DB2073" s="1"/>
      <c r="DC2073" s="1"/>
      <c r="DD2073" s="1"/>
      <c r="DE2073" s="1"/>
    </row>
    <row r="2074" spans="1:109" x14ac:dyDescent="0.4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  <c r="BL2074" s="1"/>
      <c r="BM2074" s="1"/>
      <c r="BN2074" s="1"/>
      <c r="BO2074" s="1"/>
      <c r="BP2074" s="1"/>
      <c r="BQ2074" s="1"/>
      <c r="BR2074" s="1"/>
      <c r="BS2074" s="1"/>
      <c r="BT2074" s="1"/>
      <c r="BU2074" s="1"/>
      <c r="BV2074" s="1"/>
      <c r="BW2074" s="1"/>
      <c r="BX2074" s="1"/>
      <c r="BY2074" s="1"/>
      <c r="BZ2074" s="1"/>
      <c r="CA2074" s="1"/>
      <c r="CB2074" s="1"/>
      <c r="CC2074" s="1"/>
      <c r="CD2074" s="1"/>
      <c r="CE2074" s="1"/>
      <c r="CF2074" s="1"/>
      <c r="CG2074" s="1"/>
      <c r="CH2074" s="1"/>
      <c r="CI2074" s="1"/>
      <c r="CJ2074" s="1"/>
      <c r="CK2074" s="1"/>
      <c r="CL2074" s="1"/>
      <c r="CM2074" s="1"/>
      <c r="CN2074" s="1"/>
      <c r="CO2074" s="1"/>
      <c r="CP2074" s="1"/>
      <c r="CQ2074" s="1"/>
      <c r="CR2074" s="1"/>
      <c r="CS2074" s="1"/>
      <c r="CT2074" s="1"/>
      <c r="CU2074" s="1"/>
      <c r="CV2074" s="1"/>
      <c r="CW2074" s="1"/>
      <c r="CX2074" s="1"/>
      <c r="CY2074" s="1"/>
      <c r="CZ2074" s="1"/>
      <c r="DA2074" s="1"/>
      <c r="DB2074" s="1"/>
      <c r="DC2074" s="1"/>
      <c r="DD2074" s="1"/>
      <c r="DE2074" s="1"/>
    </row>
    <row r="2075" spans="1:109" x14ac:dyDescent="0.4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1"/>
      <c r="BI2075" s="1"/>
      <c r="BJ2075" s="1"/>
      <c r="BK2075" s="1"/>
      <c r="BL2075" s="1"/>
      <c r="BM2075" s="1"/>
      <c r="BN2075" s="1"/>
      <c r="BO2075" s="1"/>
      <c r="BP2075" s="1"/>
      <c r="BQ2075" s="1"/>
      <c r="BR2075" s="1"/>
      <c r="BS2075" s="1"/>
      <c r="BT2075" s="1"/>
      <c r="BU2075" s="1"/>
      <c r="BV2075" s="1"/>
      <c r="BW2075" s="1"/>
      <c r="BX2075" s="1"/>
      <c r="BY2075" s="1"/>
      <c r="BZ2075" s="1"/>
      <c r="CA2075" s="1"/>
      <c r="CB2075" s="1"/>
      <c r="CC2075" s="1"/>
      <c r="CD2075" s="1"/>
      <c r="CE2075" s="1"/>
      <c r="CF2075" s="1"/>
      <c r="CG2075" s="1"/>
      <c r="CH2075" s="1"/>
      <c r="CI2075" s="1"/>
      <c r="CJ2075" s="1"/>
      <c r="CK2075" s="1"/>
      <c r="CL2075" s="1"/>
      <c r="CM2075" s="1"/>
      <c r="CN2075" s="1"/>
      <c r="CO2075" s="1"/>
      <c r="CP2075" s="1"/>
      <c r="CQ2075" s="1"/>
      <c r="CR2075" s="1"/>
      <c r="CS2075" s="1"/>
      <c r="CT2075" s="1"/>
      <c r="CU2075" s="1"/>
      <c r="CV2075" s="1"/>
      <c r="CW2075" s="1"/>
      <c r="CX2075" s="1"/>
      <c r="CY2075" s="1"/>
      <c r="CZ2075" s="1"/>
      <c r="DA2075" s="1"/>
      <c r="DB2075" s="1"/>
      <c r="DC2075" s="1"/>
      <c r="DD2075" s="1"/>
      <c r="DE2075" s="1"/>
    </row>
    <row r="2076" spans="1:109" x14ac:dyDescent="0.4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1"/>
      <c r="BI2076" s="1"/>
      <c r="BJ2076" s="1"/>
      <c r="BK2076" s="1"/>
      <c r="BL2076" s="1"/>
      <c r="BM2076" s="1"/>
      <c r="BN2076" s="1"/>
      <c r="BO2076" s="1"/>
      <c r="BP2076" s="1"/>
      <c r="BQ2076" s="1"/>
      <c r="BR2076" s="1"/>
      <c r="BS2076" s="1"/>
      <c r="BT2076" s="1"/>
      <c r="BU2076" s="1"/>
      <c r="BV2076" s="1"/>
      <c r="BW2076" s="1"/>
      <c r="BX2076" s="1"/>
      <c r="BY2076" s="1"/>
      <c r="BZ2076" s="1"/>
      <c r="CA2076" s="1"/>
      <c r="CB2076" s="1"/>
      <c r="CC2076" s="1"/>
      <c r="CD2076" s="1"/>
      <c r="CE2076" s="1"/>
      <c r="CF2076" s="1"/>
      <c r="CG2076" s="1"/>
      <c r="CH2076" s="1"/>
      <c r="CI2076" s="1"/>
      <c r="CJ2076" s="1"/>
      <c r="CK2076" s="1"/>
      <c r="CL2076" s="1"/>
      <c r="CM2076" s="1"/>
      <c r="CN2076" s="1"/>
      <c r="CO2076" s="1"/>
      <c r="CP2076" s="1"/>
      <c r="CQ2076" s="1"/>
      <c r="CR2076" s="1"/>
      <c r="CS2076" s="1"/>
      <c r="CT2076" s="1"/>
      <c r="CU2076" s="1"/>
      <c r="CV2076" s="1"/>
      <c r="CW2076" s="1"/>
      <c r="CX2076" s="1"/>
      <c r="CY2076" s="1"/>
      <c r="CZ2076" s="1"/>
      <c r="DA2076" s="1"/>
      <c r="DB2076" s="1"/>
      <c r="DC2076" s="1"/>
      <c r="DD2076" s="1"/>
      <c r="DE2076" s="1"/>
    </row>
    <row r="2077" spans="1:109" x14ac:dyDescent="0.4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  <c r="BL2077" s="1"/>
      <c r="BM2077" s="1"/>
      <c r="BN2077" s="1"/>
      <c r="BO2077" s="1"/>
      <c r="BP2077" s="1"/>
      <c r="BQ2077" s="1"/>
      <c r="BR2077" s="1"/>
      <c r="BS2077" s="1"/>
      <c r="BT2077" s="1"/>
      <c r="BU2077" s="1"/>
      <c r="BV2077" s="1"/>
      <c r="BW2077" s="1"/>
      <c r="BX2077" s="1"/>
      <c r="BY2077" s="1"/>
      <c r="BZ2077" s="1"/>
      <c r="CA2077" s="1"/>
      <c r="CB2077" s="1"/>
      <c r="CC2077" s="1"/>
      <c r="CD2077" s="1"/>
      <c r="CE2077" s="1"/>
      <c r="CF2077" s="1"/>
      <c r="CG2077" s="1"/>
      <c r="CH2077" s="1"/>
      <c r="CI2077" s="1"/>
      <c r="CJ2077" s="1"/>
      <c r="CK2077" s="1"/>
      <c r="CL2077" s="1"/>
      <c r="CM2077" s="1"/>
      <c r="CN2077" s="1"/>
      <c r="CO2077" s="1"/>
      <c r="CP2077" s="1"/>
      <c r="CQ2077" s="1"/>
      <c r="CR2077" s="1"/>
      <c r="CS2077" s="1"/>
      <c r="CT2077" s="1"/>
      <c r="CU2077" s="1"/>
      <c r="CV2077" s="1"/>
      <c r="CW2077" s="1"/>
      <c r="CX2077" s="1"/>
      <c r="CY2077" s="1"/>
      <c r="CZ2077" s="1"/>
      <c r="DA2077" s="1"/>
      <c r="DB2077" s="1"/>
      <c r="DC2077" s="1"/>
      <c r="DD2077" s="1"/>
      <c r="DE2077" s="1"/>
    </row>
    <row r="2078" spans="1:109" x14ac:dyDescent="0.4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  <c r="BL2078" s="1"/>
      <c r="BM2078" s="1"/>
      <c r="BN2078" s="1"/>
      <c r="BO2078" s="1"/>
      <c r="BP2078" s="1"/>
      <c r="BQ2078" s="1"/>
      <c r="BR2078" s="1"/>
      <c r="BS2078" s="1"/>
      <c r="BT2078" s="1"/>
      <c r="BU2078" s="1"/>
      <c r="BV2078" s="1"/>
      <c r="BW2078" s="1"/>
      <c r="BX2078" s="1"/>
      <c r="BY2078" s="1"/>
      <c r="BZ2078" s="1"/>
      <c r="CA2078" s="1"/>
      <c r="CB2078" s="1"/>
      <c r="CC2078" s="1"/>
      <c r="CD2078" s="1"/>
      <c r="CE2078" s="1"/>
      <c r="CF2078" s="1"/>
      <c r="CG2078" s="1"/>
      <c r="CH2078" s="1"/>
      <c r="CI2078" s="1"/>
      <c r="CJ2078" s="1"/>
      <c r="CK2078" s="1"/>
      <c r="CL2078" s="1"/>
      <c r="CM2078" s="1"/>
      <c r="CN2078" s="1"/>
      <c r="CO2078" s="1"/>
      <c r="CP2078" s="1"/>
      <c r="CQ2078" s="1"/>
      <c r="CR2078" s="1"/>
      <c r="CS2078" s="1"/>
      <c r="CT2078" s="1"/>
      <c r="CU2078" s="1"/>
      <c r="CV2078" s="1"/>
      <c r="CW2078" s="1"/>
      <c r="CX2078" s="1"/>
      <c r="CY2078" s="1"/>
      <c r="CZ2078" s="1"/>
      <c r="DA2078" s="1"/>
      <c r="DB2078" s="1"/>
      <c r="DC2078" s="1"/>
      <c r="DD2078" s="1"/>
      <c r="DE2078" s="1"/>
    </row>
    <row r="2079" spans="1:109" x14ac:dyDescent="0.4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1"/>
      <c r="BI2079" s="1"/>
      <c r="BJ2079" s="1"/>
      <c r="BK2079" s="1"/>
      <c r="BL2079" s="1"/>
      <c r="BM2079" s="1"/>
      <c r="BN2079" s="1"/>
      <c r="BO2079" s="1"/>
      <c r="BP2079" s="1"/>
      <c r="BQ2079" s="1"/>
      <c r="BR2079" s="1"/>
      <c r="BS2079" s="1"/>
      <c r="BT2079" s="1"/>
      <c r="BU2079" s="1"/>
      <c r="BV2079" s="1"/>
      <c r="BW2079" s="1"/>
      <c r="BX2079" s="1"/>
      <c r="BY2079" s="1"/>
      <c r="BZ2079" s="1"/>
      <c r="CA2079" s="1"/>
      <c r="CB2079" s="1"/>
      <c r="CC2079" s="1"/>
      <c r="CD2079" s="1"/>
      <c r="CE2079" s="1"/>
      <c r="CF2079" s="1"/>
      <c r="CG2079" s="1"/>
      <c r="CH2079" s="1"/>
      <c r="CI2079" s="1"/>
      <c r="CJ2079" s="1"/>
      <c r="CK2079" s="1"/>
      <c r="CL2079" s="1"/>
      <c r="CM2079" s="1"/>
      <c r="CN2079" s="1"/>
      <c r="CO2079" s="1"/>
      <c r="CP2079" s="1"/>
      <c r="CQ2079" s="1"/>
      <c r="CR2079" s="1"/>
      <c r="CS2079" s="1"/>
      <c r="CT2079" s="1"/>
      <c r="CU2079" s="1"/>
      <c r="CV2079" s="1"/>
      <c r="CW2079" s="1"/>
      <c r="CX2079" s="1"/>
      <c r="CY2079" s="1"/>
      <c r="CZ2079" s="1"/>
      <c r="DA2079" s="1"/>
      <c r="DB2079" s="1"/>
      <c r="DC2079" s="1"/>
      <c r="DD2079" s="1"/>
      <c r="DE2079" s="1"/>
    </row>
    <row r="2080" spans="1:109" x14ac:dyDescent="0.4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1"/>
      <c r="BI2080" s="1"/>
      <c r="BJ2080" s="1"/>
      <c r="BK2080" s="1"/>
      <c r="BL2080" s="1"/>
      <c r="BM2080" s="1"/>
      <c r="BN2080" s="1"/>
      <c r="BO2080" s="1"/>
      <c r="BP2080" s="1"/>
      <c r="BQ2080" s="1"/>
      <c r="BR2080" s="1"/>
      <c r="BS2080" s="1"/>
      <c r="BT2080" s="1"/>
      <c r="BU2080" s="1"/>
      <c r="BV2080" s="1"/>
      <c r="BW2080" s="1"/>
      <c r="BX2080" s="1"/>
      <c r="BY2080" s="1"/>
      <c r="BZ2080" s="1"/>
      <c r="CA2080" s="1"/>
      <c r="CB2080" s="1"/>
      <c r="CC2080" s="1"/>
      <c r="CD2080" s="1"/>
      <c r="CE2080" s="1"/>
      <c r="CF2080" s="1"/>
      <c r="CG2080" s="1"/>
      <c r="CH2080" s="1"/>
      <c r="CI2080" s="1"/>
      <c r="CJ2080" s="1"/>
      <c r="CK2080" s="1"/>
      <c r="CL2080" s="1"/>
      <c r="CM2080" s="1"/>
      <c r="CN2080" s="1"/>
      <c r="CO2080" s="1"/>
      <c r="CP2080" s="1"/>
      <c r="CQ2080" s="1"/>
      <c r="CR2080" s="1"/>
      <c r="CS2080" s="1"/>
      <c r="CT2080" s="1"/>
      <c r="CU2080" s="1"/>
      <c r="CV2080" s="1"/>
      <c r="CW2080" s="1"/>
      <c r="CX2080" s="1"/>
      <c r="CY2080" s="1"/>
      <c r="CZ2080" s="1"/>
      <c r="DA2080" s="1"/>
      <c r="DB2080" s="1"/>
      <c r="DC2080" s="1"/>
      <c r="DD2080" s="1"/>
      <c r="DE2080" s="1"/>
    </row>
    <row r="2081" spans="1:109" x14ac:dyDescent="0.4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  <c r="BL2081" s="1"/>
      <c r="BM2081" s="1"/>
      <c r="BN2081" s="1"/>
      <c r="BO2081" s="1"/>
      <c r="BP2081" s="1"/>
      <c r="BQ2081" s="1"/>
      <c r="BR2081" s="1"/>
      <c r="BS2081" s="1"/>
      <c r="BT2081" s="1"/>
      <c r="BU2081" s="1"/>
      <c r="BV2081" s="1"/>
      <c r="BW2081" s="1"/>
      <c r="BX2081" s="1"/>
      <c r="BY2081" s="1"/>
      <c r="BZ2081" s="1"/>
      <c r="CA2081" s="1"/>
      <c r="CB2081" s="1"/>
      <c r="CC2081" s="1"/>
      <c r="CD2081" s="1"/>
      <c r="CE2081" s="1"/>
      <c r="CF2081" s="1"/>
      <c r="CG2081" s="1"/>
      <c r="CH2081" s="1"/>
      <c r="CI2081" s="1"/>
      <c r="CJ2081" s="1"/>
      <c r="CK2081" s="1"/>
      <c r="CL2081" s="1"/>
      <c r="CM2081" s="1"/>
      <c r="CN2081" s="1"/>
      <c r="CO2081" s="1"/>
      <c r="CP2081" s="1"/>
      <c r="CQ2081" s="1"/>
      <c r="CR2081" s="1"/>
      <c r="CS2081" s="1"/>
      <c r="CT2081" s="1"/>
      <c r="CU2081" s="1"/>
      <c r="CV2081" s="1"/>
      <c r="CW2081" s="1"/>
      <c r="CX2081" s="1"/>
      <c r="CY2081" s="1"/>
      <c r="CZ2081" s="1"/>
      <c r="DA2081" s="1"/>
      <c r="DB2081" s="1"/>
      <c r="DC2081" s="1"/>
      <c r="DD2081" s="1"/>
      <c r="DE2081" s="1"/>
    </row>
    <row r="2082" spans="1:109" x14ac:dyDescent="0.4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  <c r="BL2082" s="1"/>
      <c r="BM2082" s="1"/>
      <c r="BN2082" s="1"/>
      <c r="BO2082" s="1"/>
      <c r="BP2082" s="1"/>
      <c r="BQ2082" s="1"/>
      <c r="BR2082" s="1"/>
      <c r="BS2082" s="1"/>
      <c r="BT2082" s="1"/>
      <c r="BU2082" s="1"/>
      <c r="BV2082" s="1"/>
      <c r="BW2082" s="1"/>
      <c r="BX2082" s="1"/>
      <c r="BY2082" s="1"/>
      <c r="BZ2082" s="1"/>
      <c r="CA2082" s="1"/>
      <c r="CB2082" s="1"/>
      <c r="CC2082" s="1"/>
      <c r="CD2082" s="1"/>
      <c r="CE2082" s="1"/>
      <c r="CF2082" s="1"/>
      <c r="CG2082" s="1"/>
      <c r="CH2082" s="1"/>
      <c r="CI2082" s="1"/>
      <c r="CJ2082" s="1"/>
      <c r="CK2082" s="1"/>
      <c r="CL2082" s="1"/>
      <c r="CM2082" s="1"/>
      <c r="CN2082" s="1"/>
      <c r="CO2082" s="1"/>
      <c r="CP2082" s="1"/>
      <c r="CQ2082" s="1"/>
      <c r="CR2082" s="1"/>
      <c r="CS2082" s="1"/>
      <c r="CT2082" s="1"/>
      <c r="CU2082" s="1"/>
      <c r="CV2082" s="1"/>
      <c r="CW2082" s="1"/>
      <c r="CX2082" s="1"/>
      <c r="CY2082" s="1"/>
      <c r="CZ2082" s="1"/>
      <c r="DA2082" s="1"/>
      <c r="DB2082" s="1"/>
      <c r="DC2082" s="1"/>
      <c r="DD2082" s="1"/>
      <c r="DE2082" s="1"/>
    </row>
    <row r="2083" spans="1:109" x14ac:dyDescent="0.4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1"/>
      <c r="BI2083" s="1"/>
      <c r="BJ2083" s="1"/>
      <c r="BK2083" s="1"/>
      <c r="BL2083" s="1"/>
      <c r="BM2083" s="1"/>
      <c r="BN2083" s="1"/>
      <c r="BO2083" s="1"/>
      <c r="BP2083" s="1"/>
      <c r="BQ2083" s="1"/>
      <c r="BR2083" s="1"/>
      <c r="BS2083" s="1"/>
      <c r="BT2083" s="1"/>
      <c r="BU2083" s="1"/>
      <c r="BV2083" s="1"/>
      <c r="BW2083" s="1"/>
      <c r="BX2083" s="1"/>
      <c r="BY2083" s="1"/>
      <c r="BZ2083" s="1"/>
      <c r="CA2083" s="1"/>
      <c r="CB2083" s="1"/>
      <c r="CC2083" s="1"/>
      <c r="CD2083" s="1"/>
      <c r="CE2083" s="1"/>
      <c r="CF2083" s="1"/>
      <c r="CG2083" s="1"/>
      <c r="CH2083" s="1"/>
      <c r="CI2083" s="1"/>
      <c r="CJ2083" s="1"/>
      <c r="CK2083" s="1"/>
      <c r="CL2083" s="1"/>
      <c r="CM2083" s="1"/>
      <c r="CN2083" s="1"/>
      <c r="CO2083" s="1"/>
      <c r="CP2083" s="1"/>
      <c r="CQ2083" s="1"/>
      <c r="CR2083" s="1"/>
      <c r="CS2083" s="1"/>
      <c r="CT2083" s="1"/>
      <c r="CU2083" s="1"/>
      <c r="CV2083" s="1"/>
      <c r="CW2083" s="1"/>
      <c r="CX2083" s="1"/>
      <c r="CY2083" s="1"/>
      <c r="CZ2083" s="1"/>
      <c r="DA2083" s="1"/>
      <c r="DB2083" s="1"/>
      <c r="DC2083" s="1"/>
      <c r="DD2083" s="1"/>
      <c r="DE2083" s="1"/>
    </row>
    <row r="2084" spans="1:109" x14ac:dyDescent="0.4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1"/>
      <c r="BI2084" s="1"/>
      <c r="BJ2084" s="1"/>
      <c r="BK2084" s="1"/>
      <c r="BL2084" s="1"/>
      <c r="BM2084" s="1"/>
      <c r="BN2084" s="1"/>
      <c r="BO2084" s="1"/>
      <c r="BP2084" s="1"/>
      <c r="BQ2084" s="1"/>
      <c r="BR2084" s="1"/>
      <c r="BS2084" s="1"/>
      <c r="BT2084" s="1"/>
      <c r="BU2084" s="1"/>
      <c r="BV2084" s="1"/>
      <c r="BW2084" s="1"/>
      <c r="BX2084" s="1"/>
      <c r="BY2084" s="1"/>
      <c r="BZ2084" s="1"/>
      <c r="CA2084" s="1"/>
      <c r="CB2084" s="1"/>
      <c r="CC2084" s="1"/>
      <c r="CD2084" s="1"/>
      <c r="CE2084" s="1"/>
      <c r="CF2084" s="1"/>
      <c r="CG2084" s="1"/>
      <c r="CH2084" s="1"/>
      <c r="CI2084" s="1"/>
      <c r="CJ2084" s="1"/>
      <c r="CK2084" s="1"/>
      <c r="CL2084" s="1"/>
      <c r="CM2084" s="1"/>
      <c r="CN2084" s="1"/>
      <c r="CO2084" s="1"/>
      <c r="CP2084" s="1"/>
      <c r="CQ2084" s="1"/>
      <c r="CR2084" s="1"/>
      <c r="CS2084" s="1"/>
      <c r="CT2084" s="1"/>
      <c r="CU2084" s="1"/>
      <c r="CV2084" s="1"/>
      <c r="CW2084" s="1"/>
      <c r="CX2084" s="1"/>
      <c r="CY2084" s="1"/>
      <c r="CZ2084" s="1"/>
      <c r="DA2084" s="1"/>
      <c r="DB2084" s="1"/>
      <c r="DC2084" s="1"/>
      <c r="DD2084" s="1"/>
      <c r="DE2084" s="1"/>
    </row>
    <row r="2085" spans="1:109" x14ac:dyDescent="0.4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1"/>
      <c r="BI2085" s="1"/>
      <c r="BJ2085" s="1"/>
      <c r="BK2085" s="1"/>
      <c r="BL2085" s="1"/>
      <c r="BM2085" s="1"/>
      <c r="BN2085" s="1"/>
      <c r="BO2085" s="1"/>
      <c r="BP2085" s="1"/>
      <c r="BQ2085" s="1"/>
      <c r="BR2085" s="1"/>
      <c r="BS2085" s="1"/>
      <c r="BT2085" s="1"/>
      <c r="BU2085" s="1"/>
      <c r="BV2085" s="1"/>
      <c r="BW2085" s="1"/>
      <c r="BX2085" s="1"/>
      <c r="BY2085" s="1"/>
      <c r="BZ2085" s="1"/>
      <c r="CA2085" s="1"/>
      <c r="CB2085" s="1"/>
      <c r="CC2085" s="1"/>
      <c r="CD2085" s="1"/>
      <c r="CE2085" s="1"/>
      <c r="CF2085" s="1"/>
      <c r="CG2085" s="1"/>
      <c r="CH2085" s="1"/>
      <c r="CI2085" s="1"/>
      <c r="CJ2085" s="1"/>
      <c r="CK2085" s="1"/>
      <c r="CL2085" s="1"/>
      <c r="CM2085" s="1"/>
      <c r="CN2085" s="1"/>
      <c r="CO2085" s="1"/>
      <c r="CP2085" s="1"/>
      <c r="CQ2085" s="1"/>
      <c r="CR2085" s="1"/>
      <c r="CS2085" s="1"/>
      <c r="CT2085" s="1"/>
      <c r="CU2085" s="1"/>
      <c r="CV2085" s="1"/>
      <c r="CW2085" s="1"/>
      <c r="CX2085" s="1"/>
      <c r="CY2085" s="1"/>
      <c r="CZ2085" s="1"/>
      <c r="DA2085" s="1"/>
      <c r="DB2085" s="1"/>
      <c r="DC2085" s="1"/>
      <c r="DD2085" s="1"/>
      <c r="DE2085" s="1"/>
    </row>
    <row r="2086" spans="1:109" x14ac:dyDescent="0.4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  <c r="BG2086" s="1"/>
      <c r="BH2086" s="1"/>
      <c r="BI2086" s="1"/>
      <c r="BJ2086" s="1"/>
      <c r="BK2086" s="1"/>
      <c r="BL2086" s="1"/>
      <c r="BM2086" s="1"/>
      <c r="BN2086" s="1"/>
      <c r="BO2086" s="1"/>
      <c r="BP2086" s="1"/>
      <c r="BQ2086" s="1"/>
      <c r="BR2086" s="1"/>
      <c r="BS2086" s="1"/>
      <c r="BT2086" s="1"/>
      <c r="BU2086" s="1"/>
      <c r="BV2086" s="1"/>
      <c r="BW2086" s="1"/>
      <c r="BX2086" s="1"/>
      <c r="BY2086" s="1"/>
      <c r="BZ2086" s="1"/>
      <c r="CA2086" s="1"/>
      <c r="CB2086" s="1"/>
      <c r="CC2086" s="1"/>
      <c r="CD2086" s="1"/>
      <c r="CE2086" s="1"/>
      <c r="CF2086" s="1"/>
      <c r="CG2086" s="1"/>
      <c r="CH2086" s="1"/>
      <c r="CI2086" s="1"/>
      <c r="CJ2086" s="1"/>
      <c r="CK2086" s="1"/>
      <c r="CL2086" s="1"/>
      <c r="CM2086" s="1"/>
      <c r="CN2086" s="1"/>
      <c r="CO2086" s="1"/>
      <c r="CP2086" s="1"/>
      <c r="CQ2086" s="1"/>
      <c r="CR2086" s="1"/>
      <c r="CS2086" s="1"/>
      <c r="CT2086" s="1"/>
      <c r="CU2086" s="1"/>
      <c r="CV2086" s="1"/>
      <c r="CW2086" s="1"/>
      <c r="CX2086" s="1"/>
      <c r="CY2086" s="1"/>
      <c r="CZ2086" s="1"/>
      <c r="DA2086" s="1"/>
      <c r="DB2086" s="1"/>
      <c r="DC2086" s="1"/>
      <c r="DD2086" s="1"/>
      <c r="DE2086" s="1"/>
    </row>
    <row r="2087" spans="1:109" x14ac:dyDescent="0.4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1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</row>
    <row r="2088" spans="1:109" x14ac:dyDescent="0.4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1"/>
      <c r="BI2088" s="1"/>
      <c r="BJ2088" s="1"/>
      <c r="BK2088" s="1"/>
      <c r="BL2088" s="1"/>
      <c r="BM2088" s="1"/>
      <c r="BN2088" s="1"/>
      <c r="BO2088" s="1"/>
      <c r="BP2088" s="1"/>
      <c r="BQ2088" s="1"/>
      <c r="BR2088" s="1"/>
      <c r="BS2088" s="1"/>
      <c r="BT2088" s="1"/>
      <c r="BU2088" s="1"/>
      <c r="BV2088" s="1"/>
      <c r="BW2088" s="1"/>
      <c r="BX2088" s="1"/>
      <c r="BY2088" s="1"/>
      <c r="BZ2088" s="1"/>
      <c r="CA2088" s="1"/>
      <c r="CB2088" s="1"/>
      <c r="CC2088" s="1"/>
      <c r="CD2088" s="1"/>
      <c r="CE2088" s="1"/>
      <c r="CF2088" s="1"/>
      <c r="CG2088" s="1"/>
      <c r="CH2088" s="1"/>
      <c r="CI2088" s="1"/>
      <c r="CJ2088" s="1"/>
      <c r="CK2088" s="1"/>
      <c r="CL2088" s="1"/>
      <c r="CM2088" s="1"/>
      <c r="CN2088" s="1"/>
      <c r="CO2088" s="1"/>
      <c r="CP2088" s="1"/>
      <c r="CQ2088" s="1"/>
      <c r="CR2088" s="1"/>
      <c r="CS2088" s="1"/>
      <c r="CT2088" s="1"/>
      <c r="CU2088" s="1"/>
      <c r="CV2088" s="1"/>
      <c r="CW2088" s="1"/>
      <c r="CX2088" s="1"/>
      <c r="CY2088" s="1"/>
      <c r="CZ2088" s="1"/>
      <c r="DA2088" s="1"/>
      <c r="DB2088" s="1"/>
      <c r="DC2088" s="1"/>
      <c r="DD2088" s="1"/>
      <c r="DE2088" s="1"/>
    </row>
    <row r="2089" spans="1:109" x14ac:dyDescent="0.4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  <c r="CE2089" s="1"/>
      <c r="CF2089" s="1"/>
      <c r="CG2089" s="1"/>
      <c r="CH2089" s="1"/>
      <c r="CI2089" s="1"/>
      <c r="CJ2089" s="1"/>
      <c r="CK2089" s="1"/>
      <c r="CL2089" s="1"/>
      <c r="CM2089" s="1"/>
      <c r="CN2089" s="1"/>
      <c r="CO2089" s="1"/>
      <c r="CP2089" s="1"/>
      <c r="CQ2089" s="1"/>
      <c r="CR2089" s="1"/>
      <c r="CS2089" s="1"/>
      <c r="CT2089" s="1"/>
      <c r="CU2089" s="1"/>
      <c r="CV2089" s="1"/>
      <c r="CW2089" s="1"/>
      <c r="CX2089" s="1"/>
      <c r="CY2089" s="1"/>
      <c r="CZ2089" s="1"/>
      <c r="DA2089" s="1"/>
      <c r="DB2089" s="1"/>
      <c r="DC2089" s="1"/>
      <c r="DD2089" s="1"/>
      <c r="DE2089" s="1"/>
    </row>
    <row r="2090" spans="1:109" x14ac:dyDescent="0.4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1"/>
      <c r="BI2090" s="1"/>
      <c r="BJ2090" s="1"/>
      <c r="BK2090" s="1"/>
      <c r="BL2090" s="1"/>
      <c r="BM2090" s="1"/>
      <c r="BN2090" s="1"/>
      <c r="BO2090" s="1"/>
      <c r="BP2090" s="1"/>
      <c r="BQ2090" s="1"/>
      <c r="BR2090" s="1"/>
      <c r="BS2090" s="1"/>
      <c r="BT2090" s="1"/>
      <c r="BU2090" s="1"/>
      <c r="BV2090" s="1"/>
      <c r="BW2090" s="1"/>
      <c r="BX2090" s="1"/>
      <c r="BY2090" s="1"/>
      <c r="BZ2090" s="1"/>
      <c r="CA2090" s="1"/>
      <c r="CB2090" s="1"/>
      <c r="CC2090" s="1"/>
      <c r="CD2090" s="1"/>
      <c r="CE2090" s="1"/>
      <c r="CF2090" s="1"/>
      <c r="CG2090" s="1"/>
      <c r="CH2090" s="1"/>
      <c r="CI2090" s="1"/>
      <c r="CJ2090" s="1"/>
      <c r="CK2090" s="1"/>
      <c r="CL2090" s="1"/>
      <c r="CM2090" s="1"/>
      <c r="CN2090" s="1"/>
      <c r="CO2090" s="1"/>
      <c r="CP2090" s="1"/>
      <c r="CQ2090" s="1"/>
      <c r="CR2090" s="1"/>
      <c r="CS2090" s="1"/>
      <c r="CT2090" s="1"/>
      <c r="CU2090" s="1"/>
      <c r="CV2090" s="1"/>
      <c r="CW2090" s="1"/>
      <c r="CX2090" s="1"/>
      <c r="CY2090" s="1"/>
      <c r="CZ2090" s="1"/>
      <c r="DA2090" s="1"/>
      <c r="DB2090" s="1"/>
      <c r="DC2090" s="1"/>
      <c r="DD2090" s="1"/>
      <c r="DE2090" s="1"/>
    </row>
    <row r="2091" spans="1:109" x14ac:dyDescent="0.4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  <c r="BL2091" s="1"/>
      <c r="BM2091" s="1"/>
      <c r="BN2091" s="1"/>
      <c r="BO2091" s="1"/>
      <c r="BP2091" s="1"/>
      <c r="BQ2091" s="1"/>
      <c r="BR2091" s="1"/>
      <c r="BS2091" s="1"/>
      <c r="BT2091" s="1"/>
      <c r="BU2091" s="1"/>
      <c r="BV2091" s="1"/>
      <c r="BW2091" s="1"/>
      <c r="BX2091" s="1"/>
      <c r="BY2091" s="1"/>
      <c r="BZ2091" s="1"/>
      <c r="CA2091" s="1"/>
      <c r="CB2091" s="1"/>
      <c r="CC2091" s="1"/>
      <c r="CD2091" s="1"/>
      <c r="CE2091" s="1"/>
      <c r="CF2091" s="1"/>
      <c r="CG2091" s="1"/>
      <c r="CH2091" s="1"/>
      <c r="CI2091" s="1"/>
      <c r="CJ2091" s="1"/>
      <c r="CK2091" s="1"/>
      <c r="CL2091" s="1"/>
      <c r="CM2091" s="1"/>
      <c r="CN2091" s="1"/>
      <c r="CO2091" s="1"/>
      <c r="CP2091" s="1"/>
      <c r="CQ2091" s="1"/>
      <c r="CR2091" s="1"/>
      <c r="CS2091" s="1"/>
      <c r="CT2091" s="1"/>
      <c r="CU2091" s="1"/>
      <c r="CV2091" s="1"/>
      <c r="CW2091" s="1"/>
      <c r="CX2091" s="1"/>
      <c r="CY2091" s="1"/>
      <c r="CZ2091" s="1"/>
      <c r="DA2091" s="1"/>
      <c r="DB2091" s="1"/>
      <c r="DC2091" s="1"/>
      <c r="DD2091" s="1"/>
      <c r="DE2091" s="1"/>
    </row>
    <row r="2092" spans="1:109" x14ac:dyDescent="0.4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  <c r="BG2092" s="1"/>
      <c r="BH2092" s="1"/>
      <c r="BI2092" s="1"/>
      <c r="BJ2092" s="1"/>
      <c r="BK2092" s="1"/>
      <c r="BL2092" s="1"/>
      <c r="BM2092" s="1"/>
      <c r="BN2092" s="1"/>
      <c r="BO2092" s="1"/>
      <c r="BP2092" s="1"/>
      <c r="BQ2092" s="1"/>
      <c r="BR2092" s="1"/>
      <c r="BS2092" s="1"/>
      <c r="BT2092" s="1"/>
      <c r="BU2092" s="1"/>
      <c r="BV2092" s="1"/>
      <c r="BW2092" s="1"/>
      <c r="BX2092" s="1"/>
      <c r="BY2092" s="1"/>
      <c r="BZ2092" s="1"/>
      <c r="CA2092" s="1"/>
      <c r="CB2092" s="1"/>
      <c r="CC2092" s="1"/>
      <c r="CD2092" s="1"/>
      <c r="CE2092" s="1"/>
      <c r="CF2092" s="1"/>
      <c r="CG2092" s="1"/>
      <c r="CH2092" s="1"/>
      <c r="CI2092" s="1"/>
      <c r="CJ2092" s="1"/>
      <c r="CK2092" s="1"/>
      <c r="CL2092" s="1"/>
      <c r="CM2092" s="1"/>
      <c r="CN2092" s="1"/>
      <c r="CO2092" s="1"/>
      <c r="CP2092" s="1"/>
      <c r="CQ2092" s="1"/>
      <c r="CR2092" s="1"/>
      <c r="CS2092" s="1"/>
      <c r="CT2092" s="1"/>
      <c r="CU2092" s="1"/>
      <c r="CV2092" s="1"/>
      <c r="CW2092" s="1"/>
      <c r="CX2092" s="1"/>
      <c r="CY2092" s="1"/>
      <c r="CZ2092" s="1"/>
      <c r="DA2092" s="1"/>
      <c r="DB2092" s="1"/>
      <c r="DC2092" s="1"/>
      <c r="DD2092" s="1"/>
      <c r="DE2092" s="1"/>
    </row>
    <row r="2093" spans="1:109" x14ac:dyDescent="0.4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  <c r="BL2093" s="1"/>
      <c r="BM2093" s="1"/>
      <c r="BN2093" s="1"/>
      <c r="BO2093" s="1"/>
      <c r="BP2093" s="1"/>
      <c r="BQ2093" s="1"/>
      <c r="BR2093" s="1"/>
      <c r="BS2093" s="1"/>
      <c r="BT2093" s="1"/>
      <c r="BU2093" s="1"/>
      <c r="BV2093" s="1"/>
      <c r="BW2093" s="1"/>
      <c r="BX2093" s="1"/>
      <c r="BY2093" s="1"/>
      <c r="BZ2093" s="1"/>
      <c r="CA2093" s="1"/>
      <c r="CB2093" s="1"/>
      <c r="CC2093" s="1"/>
      <c r="CD2093" s="1"/>
      <c r="CE2093" s="1"/>
      <c r="CF2093" s="1"/>
      <c r="CG2093" s="1"/>
      <c r="CH2093" s="1"/>
      <c r="CI2093" s="1"/>
      <c r="CJ2093" s="1"/>
      <c r="CK2093" s="1"/>
      <c r="CL2093" s="1"/>
      <c r="CM2093" s="1"/>
      <c r="CN2093" s="1"/>
      <c r="CO2093" s="1"/>
      <c r="CP2093" s="1"/>
      <c r="CQ2093" s="1"/>
      <c r="CR2093" s="1"/>
      <c r="CS2093" s="1"/>
      <c r="CT2093" s="1"/>
      <c r="CU2093" s="1"/>
      <c r="CV2093" s="1"/>
      <c r="CW2093" s="1"/>
      <c r="CX2093" s="1"/>
      <c r="CY2093" s="1"/>
      <c r="CZ2093" s="1"/>
      <c r="DA2093" s="1"/>
      <c r="DB2093" s="1"/>
      <c r="DC2093" s="1"/>
      <c r="DD2093" s="1"/>
      <c r="DE2093" s="1"/>
    </row>
    <row r="2094" spans="1:109" x14ac:dyDescent="0.4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1"/>
      <c r="BI2094" s="1"/>
      <c r="BJ2094" s="1"/>
      <c r="BK2094" s="1"/>
      <c r="BL2094" s="1"/>
      <c r="BM2094" s="1"/>
      <c r="BN2094" s="1"/>
      <c r="BO2094" s="1"/>
      <c r="BP2094" s="1"/>
      <c r="BQ2094" s="1"/>
      <c r="BR2094" s="1"/>
      <c r="BS2094" s="1"/>
      <c r="BT2094" s="1"/>
      <c r="BU2094" s="1"/>
      <c r="BV2094" s="1"/>
      <c r="BW2094" s="1"/>
      <c r="BX2094" s="1"/>
      <c r="BY2094" s="1"/>
      <c r="BZ2094" s="1"/>
      <c r="CA2094" s="1"/>
      <c r="CB2094" s="1"/>
      <c r="CC2094" s="1"/>
      <c r="CD2094" s="1"/>
      <c r="CE2094" s="1"/>
      <c r="CF2094" s="1"/>
      <c r="CG2094" s="1"/>
      <c r="CH2094" s="1"/>
      <c r="CI2094" s="1"/>
      <c r="CJ2094" s="1"/>
      <c r="CK2094" s="1"/>
      <c r="CL2094" s="1"/>
      <c r="CM2094" s="1"/>
      <c r="CN2094" s="1"/>
      <c r="CO2094" s="1"/>
      <c r="CP2094" s="1"/>
      <c r="CQ2094" s="1"/>
      <c r="CR2094" s="1"/>
      <c r="CS2094" s="1"/>
      <c r="CT2094" s="1"/>
      <c r="CU2094" s="1"/>
      <c r="CV2094" s="1"/>
      <c r="CW2094" s="1"/>
      <c r="CX2094" s="1"/>
      <c r="CY2094" s="1"/>
      <c r="CZ2094" s="1"/>
      <c r="DA2094" s="1"/>
      <c r="DB2094" s="1"/>
      <c r="DC2094" s="1"/>
      <c r="DD2094" s="1"/>
      <c r="DE2094" s="1"/>
    </row>
    <row r="2095" spans="1:109" x14ac:dyDescent="0.4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  <c r="BL2095" s="1"/>
      <c r="BM2095" s="1"/>
      <c r="BN2095" s="1"/>
      <c r="BO2095" s="1"/>
      <c r="BP2095" s="1"/>
      <c r="BQ2095" s="1"/>
      <c r="BR2095" s="1"/>
      <c r="BS2095" s="1"/>
      <c r="BT2095" s="1"/>
      <c r="BU2095" s="1"/>
      <c r="BV2095" s="1"/>
      <c r="BW2095" s="1"/>
      <c r="BX2095" s="1"/>
      <c r="BY2095" s="1"/>
      <c r="BZ2095" s="1"/>
      <c r="CA2095" s="1"/>
      <c r="CB2095" s="1"/>
      <c r="CC2095" s="1"/>
      <c r="CD2095" s="1"/>
      <c r="CE2095" s="1"/>
      <c r="CF2095" s="1"/>
      <c r="CG2095" s="1"/>
      <c r="CH2095" s="1"/>
      <c r="CI2095" s="1"/>
      <c r="CJ2095" s="1"/>
      <c r="CK2095" s="1"/>
      <c r="CL2095" s="1"/>
      <c r="CM2095" s="1"/>
      <c r="CN2095" s="1"/>
      <c r="CO2095" s="1"/>
      <c r="CP2095" s="1"/>
      <c r="CQ2095" s="1"/>
      <c r="CR2095" s="1"/>
      <c r="CS2095" s="1"/>
      <c r="CT2095" s="1"/>
      <c r="CU2095" s="1"/>
      <c r="CV2095" s="1"/>
      <c r="CW2095" s="1"/>
      <c r="CX2095" s="1"/>
      <c r="CY2095" s="1"/>
      <c r="CZ2095" s="1"/>
      <c r="DA2095" s="1"/>
      <c r="DB2095" s="1"/>
      <c r="DC2095" s="1"/>
      <c r="DD2095" s="1"/>
      <c r="DE2095" s="1"/>
    </row>
    <row r="2096" spans="1:109" x14ac:dyDescent="0.4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  <c r="BL2096" s="1"/>
      <c r="BM2096" s="1"/>
      <c r="BN2096" s="1"/>
      <c r="BO2096" s="1"/>
      <c r="BP2096" s="1"/>
      <c r="BQ2096" s="1"/>
      <c r="BR2096" s="1"/>
      <c r="BS2096" s="1"/>
      <c r="BT2096" s="1"/>
      <c r="BU2096" s="1"/>
      <c r="BV2096" s="1"/>
      <c r="BW2096" s="1"/>
      <c r="BX2096" s="1"/>
      <c r="BY2096" s="1"/>
      <c r="BZ2096" s="1"/>
      <c r="CA2096" s="1"/>
      <c r="CB2096" s="1"/>
      <c r="CC2096" s="1"/>
      <c r="CD2096" s="1"/>
      <c r="CE2096" s="1"/>
      <c r="CF2096" s="1"/>
      <c r="CG2096" s="1"/>
      <c r="CH2096" s="1"/>
      <c r="CI2096" s="1"/>
      <c r="CJ2096" s="1"/>
      <c r="CK2096" s="1"/>
      <c r="CL2096" s="1"/>
      <c r="CM2096" s="1"/>
      <c r="CN2096" s="1"/>
      <c r="CO2096" s="1"/>
      <c r="CP2096" s="1"/>
      <c r="CQ2096" s="1"/>
      <c r="CR2096" s="1"/>
      <c r="CS2096" s="1"/>
      <c r="CT2096" s="1"/>
      <c r="CU2096" s="1"/>
      <c r="CV2096" s="1"/>
      <c r="CW2096" s="1"/>
      <c r="CX2096" s="1"/>
      <c r="CY2096" s="1"/>
      <c r="CZ2096" s="1"/>
      <c r="DA2096" s="1"/>
      <c r="DB2096" s="1"/>
      <c r="DC2096" s="1"/>
      <c r="DD2096" s="1"/>
      <c r="DE2096" s="1"/>
    </row>
    <row r="2097" spans="1:109" x14ac:dyDescent="0.4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1"/>
      <c r="BI2097" s="1"/>
      <c r="BJ2097" s="1"/>
      <c r="BK2097" s="1"/>
      <c r="BL2097" s="1"/>
      <c r="BM2097" s="1"/>
      <c r="BN2097" s="1"/>
      <c r="BO2097" s="1"/>
      <c r="BP2097" s="1"/>
      <c r="BQ2097" s="1"/>
      <c r="BR2097" s="1"/>
      <c r="BS2097" s="1"/>
      <c r="BT2097" s="1"/>
      <c r="BU2097" s="1"/>
      <c r="BV2097" s="1"/>
      <c r="BW2097" s="1"/>
      <c r="BX2097" s="1"/>
      <c r="BY2097" s="1"/>
      <c r="BZ2097" s="1"/>
      <c r="CA2097" s="1"/>
      <c r="CB2097" s="1"/>
      <c r="CC2097" s="1"/>
      <c r="CD2097" s="1"/>
      <c r="CE2097" s="1"/>
      <c r="CF2097" s="1"/>
      <c r="CG2097" s="1"/>
      <c r="CH2097" s="1"/>
      <c r="CI2097" s="1"/>
      <c r="CJ2097" s="1"/>
      <c r="CK2097" s="1"/>
      <c r="CL2097" s="1"/>
      <c r="CM2097" s="1"/>
      <c r="CN2097" s="1"/>
      <c r="CO2097" s="1"/>
      <c r="CP2097" s="1"/>
      <c r="CQ2097" s="1"/>
      <c r="CR2097" s="1"/>
      <c r="CS2097" s="1"/>
      <c r="CT2097" s="1"/>
      <c r="CU2097" s="1"/>
      <c r="CV2097" s="1"/>
      <c r="CW2097" s="1"/>
      <c r="CX2097" s="1"/>
      <c r="CY2097" s="1"/>
      <c r="CZ2097" s="1"/>
      <c r="DA2097" s="1"/>
      <c r="DB2097" s="1"/>
      <c r="DC2097" s="1"/>
      <c r="DD2097" s="1"/>
      <c r="DE2097" s="1"/>
    </row>
    <row r="2098" spans="1:109" x14ac:dyDescent="0.4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1"/>
      <c r="BI2098" s="1"/>
      <c r="BJ2098" s="1"/>
      <c r="BK2098" s="1"/>
      <c r="BL2098" s="1"/>
      <c r="BM2098" s="1"/>
      <c r="BN2098" s="1"/>
      <c r="BO2098" s="1"/>
      <c r="BP2098" s="1"/>
      <c r="BQ2098" s="1"/>
      <c r="BR2098" s="1"/>
      <c r="BS2098" s="1"/>
      <c r="BT2098" s="1"/>
      <c r="BU2098" s="1"/>
      <c r="BV2098" s="1"/>
      <c r="BW2098" s="1"/>
      <c r="BX2098" s="1"/>
      <c r="BY2098" s="1"/>
      <c r="BZ2098" s="1"/>
      <c r="CA2098" s="1"/>
      <c r="CB2098" s="1"/>
      <c r="CC2098" s="1"/>
      <c r="CD2098" s="1"/>
      <c r="CE2098" s="1"/>
      <c r="CF2098" s="1"/>
      <c r="CG2098" s="1"/>
      <c r="CH2098" s="1"/>
      <c r="CI2098" s="1"/>
      <c r="CJ2098" s="1"/>
      <c r="CK2098" s="1"/>
      <c r="CL2098" s="1"/>
      <c r="CM2098" s="1"/>
      <c r="CN2098" s="1"/>
      <c r="CO2098" s="1"/>
      <c r="CP2098" s="1"/>
      <c r="CQ2098" s="1"/>
      <c r="CR2098" s="1"/>
      <c r="CS2098" s="1"/>
      <c r="CT2098" s="1"/>
      <c r="CU2098" s="1"/>
      <c r="CV2098" s="1"/>
      <c r="CW2098" s="1"/>
      <c r="CX2098" s="1"/>
      <c r="CY2098" s="1"/>
      <c r="CZ2098" s="1"/>
      <c r="DA2098" s="1"/>
      <c r="DB2098" s="1"/>
      <c r="DC2098" s="1"/>
      <c r="DD2098" s="1"/>
      <c r="DE2098" s="1"/>
    </row>
    <row r="2099" spans="1:109" x14ac:dyDescent="0.4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1"/>
      <c r="BI2099" s="1"/>
      <c r="BJ2099" s="1"/>
      <c r="BK2099" s="1"/>
      <c r="BL2099" s="1"/>
      <c r="BM2099" s="1"/>
      <c r="BN2099" s="1"/>
      <c r="BO2099" s="1"/>
      <c r="BP2099" s="1"/>
      <c r="BQ2099" s="1"/>
      <c r="BR2099" s="1"/>
      <c r="BS2099" s="1"/>
      <c r="BT2099" s="1"/>
      <c r="BU2099" s="1"/>
      <c r="BV2099" s="1"/>
      <c r="BW2099" s="1"/>
      <c r="BX2099" s="1"/>
      <c r="BY2099" s="1"/>
      <c r="BZ2099" s="1"/>
      <c r="CA2099" s="1"/>
      <c r="CB2099" s="1"/>
      <c r="CC2099" s="1"/>
      <c r="CD2099" s="1"/>
      <c r="CE2099" s="1"/>
      <c r="CF2099" s="1"/>
      <c r="CG2099" s="1"/>
      <c r="CH2099" s="1"/>
      <c r="CI2099" s="1"/>
      <c r="CJ2099" s="1"/>
      <c r="CK2099" s="1"/>
      <c r="CL2099" s="1"/>
      <c r="CM2099" s="1"/>
      <c r="CN2099" s="1"/>
      <c r="CO2099" s="1"/>
      <c r="CP2099" s="1"/>
      <c r="CQ2099" s="1"/>
      <c r="CR2099" s="1"/>
      <c r="CS2099" s="1"/>
      <c r="CT2099" s="1"/>
      <c r="CU2099" s="1"/>
      <c r="CV2099" s="1"/>
      <c r="CW2099" s="1"/>
      <c r="CX2099" s="1"/>
      <c r="CY2099" s="1"/>
      <c r="CZ2099" s="1"/>
      <c r="DA2099" s="1"/>
      <c r="DB2099" s="1"/>
      <c r="DC2099" s="1"/>
      <c r="DD2099" s="1"/>
      <c r="DE2099" s="1"/>
    </row>
    <row r="2100" spans="1:109" x14ac:dyDescent="0.4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1"/>
      <c r="BI2100" s="1"/>
      <c r="BJ2100" s="1"/>
      <c r="BK2100" s="1"/>
      <c r="BL2100" s="1"/>
      <c r="BM2100" s="1"/>
      <c r="BN2100" s="1"/>
      <c r="BO2100" s="1"/>
      <c r="BP2100" s="1"/>
      <c r="BQ2100" s="1"/>
      <c r="BR2100" s="1"/>
      <c r="BS2100" s="1"/>
      <c r="BT2100" s="1"/>
      <c r="BU2100" s="1"/>
      <c r="BV2100" s="1"/>
      <c r="BW2100" s="1"/>
      <c r="BX2100" s="1"/>
      <c r="BY2100" s="1"/>
      <c r="BZ2100" s="1"/>
      <c r="CA2100" s="1"/>
      <c r="CB2100" s="1"/>
      <c r="CC2100" s="1"/>
      <c r="CD2100" s="1"/>
      <c r="CE2100" s="1"/>
      <c r="CF2100" s="1"/>
      <c r="CG2100" s="1"/>
      <c r="CH2100" s="1"/>
      <c r="CI2100" s="1"/>
      <c r="CJ2100" s="1"/>
      <c r="CK2100" s="1"/>
      <c r="CL2100" s="1"/>
      <c r="CM2100" s="1"/>
      <c r="CN2100" s="1"/>
      <c r="CO2100" s="1"/>
      <c r="CP2100" s="1"/>
      <c r="CQ2100" s="1"/>
      <c r="CR2100" s="1"/>
      <c r="CS2100" s="1"/>
      <c r="CT2100" s="1"/>
      <c r="CU2100" s="1"/>
      <c r="CV2100" s="1"/>
      <c r="CW2100" s="1"/>
      <c r="CX2100" s="1"/>
      <c r="CY2100" s="1"/>
      <c r="CZ2100" s="1"/>
      <c r="DA2100" s="1"/>
      <c r="DB2100" s="1"/>
      <c r="DC2100" s="1"/>
      <c r="DD2100" s="1"/>
      <c r="DE2100" s="1"/>
    </row>
    <row r="2101" spans="1:109" x14ac:dyDescent="0.4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  <c r="BN2101" s="1"/>
      <c r="BO2101" s="1"/>
      <c r="BP2101" s="1"/>
      <c r="BQ2101" s="1"/>
      <c r="BR2101" s="1"/>
      <c r="BS2101" s="1"/>
      <c r="BT2101" s="1"/>
      <c r="BU2101" s="1"/>
      <c r="BV2101" s="1"/>
      <c r="BW2101" s="1"/>
      <c r="BX2101" s="1"/>
      <c r="BY2101" s="1"/>
      <c r="BZ2101" s="1"/>
      <c r="CA2101" s="1"/>
      <c r="CB2101" s="1"/>
      <c r="CC2101" s="1"/>
      <c r="CD2101" s="1"/>
      <c r="CE2101" s="1"/>
      <c r="CF2101" s="1"/>
      <c r="CG2101" s="1"/>
      <c r="CH2101" s="1"/>
      <c r="CI2101" s="1"/>
      <c r="CJ2101" s="1"/>
      <c r="CK2101" s="1"/>
      <c r="CL2101" s="1"/>
      <c r="CM2101" s="1"/>
      <c r="CN2101" s="1"/>
      <c r="CO2101" s="1"/>
      <c r="CP2101" s="1"/>
      <c r="CQ2101" s="1"/>
      <c r="CR2101" s="1"/>
      <c r="CS2101" s="1"/>
      <c r="CT2101" s="1"/>
      <c r="CU2101" s="1"/>
      <c r="CV2101" s="1"/>
      <c r="CW2101" s="1"/>
      <c r="CX2101" s="1"/>
      <c r="CY2101" s="1"/>
      <c r="CZ2101" s="1"/>
      <c r="DA2101" s="1"/>
      <c r="DB2101" s="1"/>
      <c r="DC2101" s="1"/>
      <c r="DD2101" s="1"/>
      <c r="DE2101" s="1"/>
    </row>
    <row r="2102" spans="1:109" x14ac:dyDescent="0.4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1"/>
      <c r="BI2102" s="1"/>
      <c r="BJ2102" s="1"/>
      <c r="BK2102" s="1"/>
      <c r="BL2102" s="1"/>
      <c r="BM2102" s="1"/>
      <c r="BN2102" s="1"/>
      <c r="BO2102" s="1"/>
      <c r="BP2102" s="1"/>
      <c r="BQ2102" s="1"/>
      <c r="BR2102" s="1"/>
      <c r="BS2102" s="1"/>
      <c r="BT2102" s="1"/>
      <c r="BU2102" s="1"/>
      <c r="BV2102" s="1"/>
      <c r="BW2102" s="1"/>
      <c r="BX2102" s="1"/>
      <c r="BY2102" s="1"/>
      <c r="BZ2102" s="1"/>
      <c r="CA2102" s="1"/>
      <c r="CB2102" s="1"/>
      <c r="CC2102" s="1"/>
      <c r="CD2102" s="1"/>
      <c r="CE2102" s="1"/>
      <c r="CF2102" s="1"/>
      <c r="CG2102" s="1"/>
      <c r="CH2102" s="1"/>
      <c r="CI2102" s="1"/>
      <c r="CJ2102" s="1"/>
      <c r="CK2102" s="1"/>
      <c r="CL2102" s="1"/>
      <c r="CM2102" s="1"/>
      <c r="CN2102" s="1"/>
      <c r="CO2102" s="1"/>
      <c r="CP2102" s="1"/>
      <c r="CQ2102" s="1"/>
      <c r="CR2102" s="1"/>
      <c r="CS2102" s="1"/>
      <c r="CT2102" s="1"/>
      <c r="CU2102" s="1"/>
      <c r="CV2102" s="1"/>
      <c r="CW2102" s="1"/>
      <c r="CX2102" s="1"/>
      <c r="CY2102" s="1"/>
      <c r="CZ2102" s="1"/>
      <c r="DA2102" s="1"/>
      <c r="DB2102" s="1"/>
      <c r="DC2102" s="1"/>
      <c r="DD2102" s="1"/>
      <c r="DE2102" s="1"/>
    </row>
    <row r="2103" spans="1:109" x14ac:dyDescent="0.4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1"/>
      <c r="BI2103" s="1"/>
      <c r="BJ2103" s="1"/>
      <c r="BK2103" s="1"/>
      <c r="BL2103" s="1"/>
      <c r="BM2103" s="1"/>
      <c r="BN2103" s="1"/>
      <c r="BO2103" s="1"/>
      <c r="BP2103" s="1"/>
      <c r="BQ2103" s="1"/>
      <c r="BR2103" s="1"/>
      <c r="BS2103" s="1"/>
      <c r="BT2103" s="1"/>
      <c r="BU2103" s="1"/>
      <c r="BV2103" s="1"/>
      <c r="BW2103" s="1"/>
      <c r="BX2103" s="1"/>
      <c r="BY2103" s="1"/>
      <c r="BZ2103" s="1"/>
      <c r="CA2103" s="1"/>
      <c r="CB2103" s="1"/>
      <c r="CC2103" s="1"/>
      <c r="CD2103" s="1"/>
      <c r="CE2103" s="1"/>
      <c r="CF2103" s="1"/>
      <c r="CG2103" s="1"/>
      <c r="CH2103" s="1"/>
      <c r="CI2103" s="1"/>
      <c r="CJ2103" s="1"/>
      <c r="CK2103" s="1"/>
      <c r="CL2103" s="1"/>
      <c r="CM2103" s="1"/>
      <c r="CN2103" s="1"/>
      <c r="CO2103" s="1"/>
      <c r="CP2103" s="1"/>
      <c r="CQ2103" s="1"/>
      <c r="CR2103" s="1"/>
      <c r="CS2103" s="1"/>
      <c r="CT2103" s="1"/>
      <c r="CU2103" s="1"/>
      <c r="CV2103" s="1"/>
      <c r="CW2103" s="1"/>
      <c r="CX2103" s="1"/>
      <c r="CY2103" s="1"/>
      <c r="CZ2103" s="1"/>
      <c r="DA2103" s="1"/>
      <c r="DB2103" s="1"/>
      <c r="DC2103" s="1"/>
      <c r="DD2103" s="1"/>
      <c r="DE2103" s="1"/>
    </row>
    <row r="2104" spans="1:109" x14ac:dyDescent="0.4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  <c r="BL2104" s="1"/>
      <c r="BM2104" s="1"/>
      <c r="BN2104" s="1"/>
      <c r="BO2104" s="1"/>
      <c r="BP2104" s="1"/>
      <c r="BQ2104" s="1"/>
      <c r="BR2104" s="1"/>
      <c r="BS2104" s="1"/>
      <c r="BT2104" s="1"/>
      <c r="BU2104" s="1"/>
      <c r="BV2104" s="1"/>
      <c r="BW2104" s="1"/>
      <c r="BX2104" s="1"/>
      <c r="BY2104" s="1"/>
      <c r="BZ2104" s="1"/>
      <c r="CA2104" s="1"/>
      <c r="CB2104" s="1"/>
      <c r="CC2104" s="1"/>
      <c r="CD2104" s="1"/>
      <c r="CE2104" s="1"/>
      <c r="CF2104" s="1"/>
      <c r="CG2104" s="1"/>
      <c r="CH2104" s="1"/>
      <c r="CI2104" s="1"/>
      <c r="CJ2104" s="1"/>
      <c r="CK2104" s="1"/>
      <c r="CL2104" s="1"/>
      <c r="CM2104" s="1"/>
      <c r="CN2104" s="1"/>
      <c r="CO2104" s="1"/>
      <c r="CP2104" s="1"/>
      <c r="CQ2104" s="1"/>
      <c r="CR2104" s="1"/>
      <c r="CS2104" s="1"/>
      <c r="CT2104" s="1"/>
      <c r="CU2104" s="1"/>
      <c r="CV2104" s="1"/>
      <c r="CW2104" s="1"/>
      <c r="CX2104" s="1"/>
      <c r="CY2104" s="1"/>
      <c r="CZ2104" s="1"/>
      <c r="DA2104" s="1"/>
      <c r="DB2104" s="1"/>
      <c r="DC2104" s="1"/>
      <c r="DD2104" s="1"/>
      <c r="DE2104" s="1"/>
    </row>
    <row r="2105" spans="1:109" x14ac:dyDescent="0.4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1"/>
      <c r="BI2105" s="1"/>
      <c r="BJ2105" s="1"/>
      <c r="BK2105" s="1"/>
      <c r="BL2105" s="1"/>
      <c r="BM2105" s="1"/>
      <c r="BN2105" s="1"/>
      <c r="BO2105" s="1"/>
      <c r="BP2105" s="1"/>
      <c r="BQ2105" s="1"/>
      <c r="BR2105" s="1"/>
      <c r="BS2105" s="1"/>
      <c r="BT2105" s="1"/>
      <c r="BU2105" s="1"/>
      <c r="BV2105" s="1"/>
      <c r="BW2105" s="1"/>
      <c r="BX2105" s="1"/>
      <c r="BY2105" s="1"/>
      <c r="BZ2105" s="1"/>
      <c r="CA2105" s="1"/>
      <c r="CB2105" s="1"/>
      <c r="CC2105" s="1"/>
      <c r="CD2105" s="1"/>
      <c r="CE2105" s="1"/>
      <c r="CF2105" s="1"/>
      <c r="CG2105" s="1"/>
      <c r="CH2105" s="1"/>
      <c r="CI2105" s="1"/>
      <c r="CJ2105" s="1"/>
      <c r="CK2105" s="1"/>
      <c r="CL2105" s="1"/>
      <c r="CM2105" s="1"/>
      <c r="CN2105" s="1"/>
      <c r="CO2105" s="1"/>
      <c r="CP2105" s="1"/>
      <c r="CQ2105" s="1"/>
      <c r="CR2105" s="1"/>
      <c r="CS2105" s="1"/>
      <c r="CT2105" s="1"/>
      <c r="CU2105" s="1"/>
      <c r="CV2105" s="1"/>
      <c r="CW2105" s="1"/>
      <c r="CX2105" s="1"/>
      <c r="CY2105" s="1"/>
      <c r="CZ2105" s="1"/>
      <c r="DA2105" s="1"/>
      <c r="DB2105" s="1"/>
      <c r="DC2105" s="1"/>
      <c r="DD2105" s="1"/>
      <c r="DE2105" s="1"/>
    </row>
    <row r="2106" spans="1:109" x14ac:dyDescent="0.4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1"/>
      <c r="BI2106" s="1"/>
      <c r="BJ2106" s="1"/>
      <c r="BK2106" s="1"/>
      <c r="BL2106" s="1"/>
      <c r="BM2106" s="1"/>
      <c r="BN2106" s="1"/>
      <c r="BO2106" s="1"/>
      <c r="BP2106" s="1"/>
      <c r="BQ2106" s="1"/>
      <c r="BR2106" s="1"/>
      <c r="BS2106" s="1"/>
      <c r="BT2106" s="1"/>
      <c r="BU2106" s="1"/>
      <c r="BV2106" s="1"/>
      <c r="BW2106" s="1"/>
      <c r="BX2106" s="1"/>
      <c r="BY2106" s="1"/>
      <c r="BZ2106" s="1"/>
      <c r="CA2106" s="1"/>
      <c r="CB2106" s="1"/>
      <c r="CC2106" s="1"/>
      <c r="CD2106" s="1"/>
      <c r="CE2106" s="1"/>
      <c r="CF2106" s="1"/>
      <c r="CG2106" s="1"/>
      <c r="CH2106" s="1"/>
      <c r="CI2106" s="1"/>
      <c r="CJ2106" s="1"/>
      <c r="CK2106" s="1"/>
      <c r="CL2106" s="1"/>
      <c r="CM2106" s="1"/>
      <c r="CN2106" s="1"/>
      <c r="CO2106" s="1"/>
      <c r="CP2106" s="1"/>
      <c r="CQ2106" s="1"/>
      <c r="CR2106" s="1"/>
      <c r="CS2106" s="1"/>
      <c r="CT2106" s="1"/>
      <c r="CU2106" s="1"/>
      <c r="CV2106" s="1"/>
      <c r="CW2106" s="1"/>
      <c r="CX2106" s="1"/>
      <c r="CY2106" s="1"/>
      <c r="CZ2106" s="1"/>
      <c r="DA2106" s="1"/>
      <c r="DB2106" s="1"/>
      <c r="DC2106" s="1"/>
      <c r="DD2106" s="1"/>
      <c r="DE2106" s="1"/>
    </row>
    <row r="2107" spans="1:109" x14ac:dyDescent="0.4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1"/>
      <c r="BI2107" s="1"/>
      <c r="BJ2107" s="1"/>
      <c r="BK2107" s="1"/>
      <c r="BL2107" s="1"/>
      <c r="BM2107" s="1"/>
      <c r="BN2107" s="1"/>
      <c r="BO2107" s="1"/>
      <c r="BP2107" s="1"/>
      <c r="BQ2107" s="1"/>
      <c r="BR2107" s="1"/>
      <c r="BS2107" s="1"/>
      <c r="BT2107" s="1"/>
      <c r="BU2107" s="1"/>
      <c r="BV2107" s="1"/>
      <c r="BW2107" s="1"/>
      <c r="BX2107" s="1"/>
      <c r="BY2107" s="1"/>
      <c r="BZ2107" s="1"/>
      <c r="CA2107" s="1"/>
      <c r="CB2107" s="1"/>
      <c r="CC2107" s="1"/>
      <c r="CD2107" s="1"/>
      <c r="CE2107" s="1"/>
      <c r="CF2107" s="1"/>
      <c r="CG2107" s="1"/>
      <c r="CH2107" s="1"/>
      <c r="CI2107" s="1"/>
      <c r="CJ2107" s="1"/>
      <c r="CK2107" s="1"/>
      <c r="CL2107" s="1"/>
      <c r="CM2107" s="1"/>
      <c r="CN2107" s="1"/>
      <c r="CO2107" s="1"/>
      <c r="CP2107" s="1"/>
      <c r="CQ2107" s="1"/>
      <c r="CR2107" s="1"/>
      <c r="CS2107" s="1"/>
      <c r="CT2107" s="1"/>
      <c r="CU2107" s="1"/>
      <c r="CV2107" s="1"/>
      <c r="CW2107" s="1"/>
      <c r="CX2107" s="1"/>
      <c r="CY2107" s="1"/>
      <c r="CZ2107" s="1"/>
      <c r="DA2107" s="1"/>
      <c r="DB2107" s="1"/>
      <c r="DC2107" s="1"/>
      <c r="DD2107" s="1"/>
      <c r="DE2107" s="1"/>
    </row>
    <row r="2108" spans="1:109" x14ac:dyDescent="0.4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1"/>
      <c r="BI2108" s="1"/>
      <c r="BJ2108" s="1"/>
      <c r="BK2108" s="1"/>
      <c r="BL2108" s="1"/>
      <c r="BM2108" s="1"/>
      <c r="BN2108" s="1"/>
      <c r="BO2108" s="1"/>
      <c r="BP2108" s="1"/>
      <c r="BQ2108" s="1"/>
      <c r="BR2108" s="1"/>
      <c r="BS2108" s="1"/>
      <c r="BT2108" s="1"/>
      <c r="BU2108" s="1"/>
      <c r="BV2108" s="1"/>
      <c r="BW2108" s="1"/>
      <c r="BX2108" s="1"/>
      <c r="BY2108" s="1"/>
      <c r="BZ2108" s="1"/>
      <c r="CA2108" s="1"/>
      <c r="CB2108" s="1"/>
      <c r="CC2108" s="1"/>
      <c r="CD2108" s="1"/>
      <c r="CE2108" s="1"/>
      <c r="CF2108" s="1"/>
      <c r="CG2108" s="1"/>
      <c r="CH2108" s="1"/>
      <c r="CI2108" s="1"/>
      <c r="CJ2108" s="1"/>
      <c r="CK2108" s="1"/>
      <c r="CL2108" s="1"/>
      <c r="CM2108" s="1"/>
      <c r="CN2108" s="1"/>
      <c r="CO2108" s="1"/>
      <c r="CP2108" s="1"/>
      <c r="CQ2108" s="1"/>
      <c r="CR2108" s="1"/>
      <c r="CS2108" s="1"/>
      <c r="CT2108" s="1"/>
      <c r="CU2108" s="1"/>
      <c r="CV2108" s="1"/>
      <c r="CW2108" s="1"/>
      <c r="CX2108" s="1"/>
      <c r="CY2108" s="1"/>
      <c r="CZ2108" s="1"/>
      <c r="DA2108" s="1"/>
      <c r="DB2108" s="1"/>
      <c r="DC2108" s="1"/>
      <c r="DD2108" s="1"/>
      <c r="DE2108" s="1"/>
    </row>
    <row r="2109" spans="1:109" x14ac:dyDescent="0.4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  <c r="BG2109" s="1"/>
      <c r="BH2109" s="1"/>
      <c r="BI2109" s="1"/>
      <c r="BJ2109" s="1"/>
      <c r="BK2109" s="1"/>
      <c r="BL2109" s="1"/>
      <c r="BM2109" s="1"/>
      <c r="BN2109" s="1"/>
      <c r="BO2109" s="1"/>
      <c r="BP2109" s="1"/>
      <c r="BQ2109" s="1"/>
      <c r="BR2109" s="1"/>
      <c r="BS2109" s="1"/>
      <c r="BT2109" s="1"/>
      <c r="BU2109" s="1"/>
      <c r="BV2109" s="1"/>
      <c r="BW2109" s="1"/>
      <c r="BX2109" s="1"/>
      <c r="BY2109" s="1"/>
      <c r="BZ2109" s="1"/>
      <c r="CA2109" s="1"/>
      <c r="CB2109" s="1"/>
      <c r="CC2109" s="1"/>
      <c r="CD2109" s="1"/>
      <c r="CE2109" s="1"/>
      <c r="CF2109" s="1"/>
      <c r="CG2109" s="1"/>
      <c r="CH2109" s="1"/>
      <c r="CI2109" s="1"/>
      <c r="CJ2109" s="1"/>
      <c r="CK2109" s="1"/>
      <c r="CL2109" s="1"/>
      <c r="CM2109" s="1"/>
      <c r="CN2109" s="1"/>
      <c r="CO2109" s="1"/>
      <c r="CP2109" s="1"/>
      <c r="CQ2109" s="1"/>
      <c r="CR2109" s="1"/>
      <c r="CS2109" s="1"/>
      <c r="CT2109" s="1"/>
      <c r="CU2109" s="1"/>
      <c r="CV2109" s="1"/>
      <c r="CW2109" s="1"/>
      <c r="CX2109" s="1"/>
      <c r="CY2109" s="1"/>
      <c r="CZ2109" s="1"/>
      <c r="DA2109" s="1"/>
      <c r="DB2109" s="1"/>
      <c r="DC2109" s="1"/>
      <c r="DD2109" s="1"/>
      <c r="DE2109" s="1"/>
    </row>
    <row r="2110" spans="1:109" x14ac:dyDescent="0.4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1"/>
      <c r="BI2110" s="1"/>
      <c r="BJ2110" s="1"/>
      <c r="BK2110" s="1"/>
      <c r="BL2110" s="1"/>
      <c r="BM2110" s="1"/>
      <c r="BN2110" s="1"/>
      <c r="BO2110" s="1"/>
      <c r="BP2110" s="1"/>
      <c r="BQ2110" s="1"/>
      <c r="BR2110" s="1"/>
      <c r="BS2110" s="1"/>
      <c r="BT2110" s="1"/>
      <c r="BU2110" s="1"/>
      <c r="BV2110" s="1"/>
      <c r="BW2110" s="1"/>
      <c r="BX2110" s="1"/>
      <c r="BY2110" s="1"/>
      <c r="BZ2110" s="1"/>
      <c r="CA2110" s="1"/>
      <c r="CB2110" s="1"/>
      <c r="CC2110" s="1"/>
      <c r="CD2110" s="1"/>
      <c r="CE2110" s="1"/>
      <c r="CF2110" s="1"/>
      <c r="CG2110" s="1"/>
      <c r="CH2110" s="1"/>
      <c r="CI2110" s="1"/>
      <c r="CJ2110" s="1"/>
      <c r="CK2110" s="1"/>
      <c r="CL2110" s="1"/>
      <c r="CM2110" s="1"/>
      <c r="CN2110" s="1"/>
      <c r="CO2110" s="1"/>
      <c r="CP2110" s="1"/>
      <c r="CQ2110" s="1"/>
      <c r="CR2110" s="1"/>
      <c r="CS2110" s="1"/>
      <c r="CT2110" s="1"/>
      <c r="CU2110" s="1"/>
      <c r="CV2110" s="1"/>
      <c r="CW2110" s="1"/>
      <c r="CX2110" s="1"/>
      <c r="CY2110" s="1"/>
      <c r="CZ2110" s="1"/>
      <c r="DA2110" s="1"/>
      <c r="DB2110" s="1"/>
      <c r="DC2110" s="1"/>
      <c r="DD2110" s="1"/>
      <c r="DE2110" s="1"/>
    </row>
    <row r="2111" spans="1:109" x14ac:dyDescent="0.4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1"/>
      <c r="BI2111" s="1"/>
      <c r="BJ2111" s="1"/>
      <c r="BK2111" s="1"/>
      <c r="BL2111" s="1"/>
      <c r="BM2111" s="1"/>
      <c r="BN2111" s="1"/>
      <c r="BO2111" s="1"/>
      <c r="BP2111" s="1"/>
      <c r="BQ2111" s="1"/>
      <c r="BR2111" s="1"/>
      <c r="BS2111" s="1"/>
      <c r="BT2111" s="1"/>
      <c r="BU2111" s="1"/>
      <c r="BV2111" s="1"/>
      <c r="BW2111" s="1"/>
      <c r="BX2111" s="1"/>
      <c r="BY2111" s="1"/>
      <c r="BZ2111" s="1"/>
      <c r="CA2111" s="1"/>
      <c r="CB2111" s="1"/>
      <c r="CC2111" s="1"/>
      <c r="CD2111" s="1"/>
      <c r="CE2111" s="1"/>
      <c r="CF2111" s="1"/>
      <c r="CG2111" s="1"/>
      <c r="CH2111" s="1"/>
      <c r="CI2111" s="1"/>
      <c r="CJ2111" s="1"/>
      <c r="CK2111" s="1"/>
      <c r="CL2111" s="1"/>
      <c r="CM2111" s="1"/>
      <c r="CN2111" s="1"/>
      <c r="CO2111" s="1"/>
      <c r="CP2111" s="1"/>
      <c r="CQ2111" s="1"/>
      <c r="CR2111" s="1"/>
      <c r="CS2111" s="1"/>
      <c r="CT2111" s="1"/>
      <c r="CU2111" s="1"/>
      <c r="CV2111" s="1"/>
      <c r="CW2111" s="1"/>
      <c r="CX2111" s="1"/>
      <c r="CY2111" s="1"/>
      <c r="CZ2111" s="1"/>
      <c r="DA2111" s="1"/>
      <c r="DB2111" s="1"/>
      <c r="DC2111" s="1"/>
      <c r="DD2111" s="1"/>
      <c r="DE2111" s="1"/>
    </row>
    <row r="2112" spans="1:109" x14ac:dyDescent="0.4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  <c r="BL2112" s="1"/>
      <c r="BM2112" s="1"/>
      <c r="BN2112" s="1"/>
      <c r="BO2112" s="1"/>
      <c r="BP2112" s="1"/>
      <c r="BQ2112" s="1"/>
      <c r="BR2112" s="1"/>
      <c r="BS2112" s="1"/>
      <c r="BT2112" s="1"/>
      <c r="BU2112" s="1"/>
      <c r="BV2112" s="1"/>
      <c r="BW2112" s="1"/>
      <c r="BX2112" s="1"/>
      <c r="BY2112" s="1"/>
      <c r="BZ2112" s="1"/>
      <c r="CA2112" s="1"/>
      <c r="CB2112" s="1"/>
      <c r="CC2112" s="1"/>
      <c r="CD2112" s="1"/>
      <c r="CE2112" s="1"/>
      <c r="CF2112" s="1"/>
      <c r="CG2112" s="1"/>
      <c r="CH2112" s="1"/>
      <c r="CI2112" s="1"/>
      <c r="CJ2112" s="1"/>
      <c r="CK2112" s="1"/>
      <c r="CL2112" s="1"/>
      <c r="CM2112" s="1"/>
      <c r="CN2112" s="1"/>
      <c r="CO2112" s="1"/>
      <c r="CP2112" s="1"/>
      <c r="CQ2112" s="1"/>
      <c r="CR2112" s="1"/>
      <c r="CS2112" s="1"/>
      <c r="CT2112" s="1"/>
      <c r="CU2112" s="1"/>
      <c r="CV2112" s="1"/>
      <c r="CW2112" s="1"/>
      <c r="CX2112" s="1"/>
      <c r="CY2112" s="1"/>
      <c r="CZ2112" s="1"/>
      <c r="DA2112" s="1"/>
      <c r="DB2112" s="1"/>
      <c r="DC2112" s="1"/>
      <c r="DD2112" s="1"/>
      <c r="DE2112" s="1"/>
    </row>
    <row r="2113" spans="1:109" x14ac:dyDescent="0.4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  <c r="BL2113" s="1"/>
      <c r="BM2113" s="1"/>
      <c r="BN2113" s="1"/>
      <c r="BO2113" s="1"/>
      <c r="BP2113" s="1"/>
      <c r="BQ2113" s="1"/>
      <c r="BR2113" s="1"/>
      <c r="BS2113" s="1"/>
      <c r="BT2113" s="1"/>
      <c r="BU2113" s="1"/>
      <c r="BV2113" s="1"/>
      <c r="BW2113" s="1"/>
      <c r="BX2113" s="1"/>
      <c r="BY2113" s="1"/>
      <c r="BZ2113" s="1"/>
      <c r="CA2113" s="1"/>
      <c r="CB2113" s="1"/>
      <c r="CC2113" s="1"/>
      <c r="CD2113" s="1"/>
      <c r="CE2113" s="1"/>
      <c r="CF2113" s="1"/>
      <c r="CG2113" s="1"/>
      <c r="CH2113" s="1"/>
      <c r="CI2113" s="1"/>
      <c r="CJ2113" s="1"/>
      <c r="CK2113" s="1"/>
      <c r="CL2113" s="1"/>
      <c r="CM2113" s="1"/>
      <c r="CN2113" s="1"/>
      <c r="CO2113" s="1"/>
      <c r="CP2113" s="1"/>
      <c r="CQ2113" s="1"/>
      <c r="CR2113" s="1"/>
      <c r="CS2113" s="1"/>
      <c r="CT2113" s="1"/>
      <c r="CU2113" s="1"/>
      <c r="CV2113" s="1"/>
      <c r="CW2113" s="1"/>
      <c r="CX2113" s="1"/>
      <c r="CY2113" s="1"/>
      <c r="CZ2113" s="1"/>
      <c r="DA2113" s="1"/>
      <c r="DB2113" s="1"/>
      <c r="DC2113" s="1"/>
      <c r="DD2113" s="1"/>
      <c r="DE2113" s="1"/>
    </row>
    <row r="2114" spans="1:109" x14ac:dyDescent="0.4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  <c r="BL2114" s="1"/>
      <c r="BM2114" s="1"/>
      <c r="BN2114" s="1"/>
      <c r="BO2114" s="1"/>
      <c r="BP2114" s="1"/>
      <c r="BQ2114" s="1"/>
      <c r="BR2114" s="1"/>
      <c r="BS2114" s="1"/>
      <c r="BT2114" s="1"/>
      <c r="BU2114" s="1"/>
      <c r="BV2114" s="1"/>
      <c r="BW2114" s="1"/>
      <c r="BX2114" s="1"/>
      <c r="BY2114" s="1"/>
      <c r="BZ2114" s="1"/>
      <c r="CA2114" s="1"/>
      <c r="CB2114" s="1"/>
      <c r="CC2114" s="1"/>
      <c r="CD2114" s="1"/>
      <c r="CE2114" s="1"/>
      <c r="CF2114" s="1"/>
      <c r="CG2114" s="1"/>
      <c r="CH2114" s="1"/>
      <c r="CI2114" s="1"/>
      <c r="CJ2114" s="1"/>
      <c r="CK2114" s="1"/>
      <c r="CL2114" s="1"/>
      <c r="CM2114" s="1"/>
      <c r="CN2114" s="1"/>
      <c r="CO2114" s="1"/>
      <c r="CP2114" s="1"/>
      <c r="CQ2114" s="1"/>
      <c r="CR2114" s="1"/>
      <c r="CS2114" s="1"/>
      <c r="CT2114" s="1"/>
      <c r="CU2114" s="1"/>
      <c r="CV2114" s="1"/>
      <c r="CW2114" s="1"/>
      <c r="CX2114" s="1"/>
      <c r="CY2114" s="1"/>
      <c r="CZ2114" s="1"/>
      <c r="DA2114" s="1"/>
      <c r="DB2114" s="1"/>
      <c r="DC2114" s="1"/>
      <c r="DD2114" s="1"/>
      <c r="DE2114" s="1"/>
    </row>
    <row r="2115" spans="1:109" x14ac:dyDescent="0.4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  <c r="BL2115" s="1"/>
      <c r="BM2115" s="1"/>
      <c r="BN2115" s="1"/>
      <c r="BO2115" s="1"/>
      <c r="BP2115" s="1"/>
      <c r="BQ2115" s="1"/>
      <c r="BR2115" s="1"/>
      <c r="BS2115" s="1"/>
      <c r="BT2115" s="1"/>
      <c r="BU2115" s="1"/>
      <c r="BV2115" s="1"/>
      <c r="BW2115" s="1"/>
      <c r="BX2115" s="1"/>
      <c r="BY2115" s="1"/>
      <c r="BZ2115" s="1"/>
      <c r="CA2115" s="1"/>
      <c r="CB2115" s="1"/>
      <c r="CC2115" s="1"/>
      <c r="CD2115" s="1"/>
      <c r="CE2115" s="1"/>
      <c r="CF2115" s="1"/>
      <c r="CG2115" s="1"/>
      <c r="CH2115" s="1"/>
      <c r="CI2115" s="1"/>
      <c r="CJ2115" s="1"/>
      <c r="CK2115" s="1"/>
      <c r="CL2115" s="1"/>
      <c r="CM2115" s="1"/>
      <c r="CN2115" s="1"/>
      <c r="CO2115" s="1"/>
      <c r="CP2115" s="1"/>
      <c r="CQ2115" s="1"/>
      <c r="CR2115" s="1"/>
      <c r="CS2115" s="1"/>
      <c r="CT2115" s="1"/>
      <c r="CU2115" s="1"/>
      <c r="CV2115" s="1"/>
      <c r="CW2115" s="1"/>
      <c r="CX2115" s="1"/>
      <c r="CY2115" s="1"/>
      <c r="CZ2115" s="1"/>
      <c r="DA2115" s="1"/>
      <c r="DB2115" s="1"/>
      <c r="DC2115" s="1"/>
      <c r="DD2115" s="1"/>
      <c r="DE2115" s="1"/>
    </row>
    <row r="2116" spans="1:109" x14ac:dyDescent="0.4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  <c r="BL2116" s="1"/>
      <c r="BM2116" s="1"/>
      <c r="BN2116" s="1"/>
      <c r="BO2116" s="1"/>
      <c r="BP2116" s="1"/>
      <c r="BQ2116" s="1"/>
      <c r="BR2116" s="1"/>
      <c r="BS2116" s="1"/>
      <c r="BT2116" s="1"/>
      <c r="BU2116" s="1"/>
      <c r="BV2116" s="1"/>
      <c r="BW2116" s="1"/>
      <c r="BX2116" s="1"/>
      <c r="BY2116" s="1"/>
      <c r="BZ2116" s="1"/>
      <c r="CA2116" s="1"/>
      <c r="CB2116" s="1"/>
      <c r="CC2116" s="1"/>
      <c r="CD2116" s="1"/>
      <c r="CE2116" s="1"/>
      <c r="CF2116" s="1"/>
      <c r="CG2116" s="1"/>
      <c r="CH2116" s="1"/>
      <c r="CI2116" s="1"/>
      <c r="CJ2116" s="1"/>
      <c r="CK2116" s="1"/>
      <c r="CL2116" s="1"/>
      <c r="CM2116" s="1"/>
      <c r="CN2116" s="1"/>
      <c r="CO2116" s="1"/>
      <c r="CP2116" s="1"/>
      <c r="CQ2116" s="1"/>
      <c r="CR2116" s="1"/>
      <c r="CS2116" s="1"/>
      <c r="CT2116" s="1"/>
      <c r="CU2116" s="1"/>
      <c r="CV2116" s="1"/>
      <c r="CW2116" s="1"/>
      <c r="CX2116" s="1"/>
      <c r="CY2116" s="1"/>
      <c r="CZ2116" s="1"/>
      <c r="DA2116" s="1"/>
      <c r="DB2116" s="1"/>
      <c r="DC2116" s="1"/>
      <c r="DD2116" s="1"/>
      <c r="DE2116" s="1"/>
    </row>
    <row r="2117" spans="1:109" x14ac:dyDescent="0.4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  <c r="BL2117" s="1"/>
      <c r="BM2117" s="1"/>
      <c r="BN2117" s="1"/>
      <c r="BO2117" s="1"/>
      <c r="BP2117" s="1"/>
      <c r="BQ2117" s="1"/>
      <c r="BR2117" s="1"/>
      <c r="BS2117" s="1"/>
      <c r="BT2117" s="1"/>
      <c r="BU2117" s="1"/>
      <c r="BV2117" s="1"/>
      <c r="BW2117" s="1"/>
      <c r="BX2117" s="1"/>
      <c r="BY2117" s="1"/>
      <c r="BZ2117" s="1"/>
      <c r="CA2117" s="1"/>
      <c r="CB2117" s="1"/>
      <c r="CC2117" s="1"/>
      <c r="CD2117" s="1"/>
      <c r="CE2117" s="1"/>
      <c r="CF2117" s="1"/>
      <c r="CG2117" s="1"/>
      <c r="CH2117" s="1"/>
      <c r="CI2117" s="1"/>
      <c r="CJ2117" s="1"/>
      <c r="CK2117" s="1"/>
      <c r="CL2117" s="1"/>
      <c r="CM2117" s="1"/>
      <c r="CN2117" s="1"/>
      <c r="CO2117" s="1"/>
      <c r="CP2117" s="1"/>
      <c r="CQ2117" s="1"/>
      <c r="CR2117" s="1"/>
      <c r="CS2117" s="1"/>
      <c r="CT2117" s="1"/>
      <c r="CU2117" s="1"/>
      <c r="CV2117" s="1"/>
      <c r="CW2117" s="1"/>
      <c r="CX2117" s="1"/>
      <c r="CY2117" s="1"/>
      <c r="CZ2117" s="1"/>
      <c r="DA2117" s="1"/>
      <c r="DB2117" s="1"/>
      <c r="DC2117" s="1"/>
      <c r="DD2117" s="1"/>
      <c r="DE2117" s="1"/>
    </row>
    <row r="2118" spans="1:109" x14ac:dyDescent="0.4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  <c r="BL2118" s="1"/>
      <c r="BM2118" s="1"/>
      <c r="BN2118" s="1"/>
      <c r="BO2118" s="1"/>
      <c r="BP2118" s="1"/>
      <c r="BQ2118" s="1"/>
      <c r="BR2118" s="1"/>
      <c r="BS2118" s="1"/>
      <c r="BT2118" s="1"/>
      <c r="BU2118" s="1"/>
      <c r="BV2118" s="1"/>
      <c r="BW2118" s="1"/>
      <c r="BX2118" s="1"/>
      <c r="BY2118" s="1"/>
      <c r="BZ2118" s="1"/>
      <c r="CA2118" s="1"/>
      <c r="CB2118" s="1"/>
      <c r="CC2118" s="1"/>
      <c r="CD2118" s="1"/>
      <c r="CE2118" s="1"/>
      <c r="CF2118" s="1"/>
      <c r="CG2118" s="1"/>
      <c r="CH2118" s="1"/>
      <c r="CI2118" s="1"/>
      <c r="CJ2118" s="1"/>
      <c r="CK2118" s="1"/>
      <c r="CL2118" s="1"/>
      <c r="CM2118" s="1"/>
      <c r="CN2118" s="1"/>
      <c r="CO2118" s="1"/>
      <c r="CP2118" s="1"/>
      <c r="CQ2118" s="1"/>
      <c r="CR2118" s="1"/>
      <c r="CS2118" s="1"/>
      <c r="CT2118" s="1"/>
      <c r="CU2118" s="1"/>
      <c r="CV2118" s="1"/>
      <c r="CW2118" s="1"/>
      <c r="CX2118" s="1"/>
      <c r="CY2118" s="1"/>
      <c r="CZ2118" s="1"/>
      <c r="DA2118" s="1"/>
      <c r="DB2118" s="1"/>
      <c r="DC2118" s="1"/>
      <c r="DD2118" s="1"/>
      <c r="DE2118" s="1"/>
    </row>
    <row r="2119" spans="1:109" x14ac:dyDescent="0.4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  <c r="BL2119" s="1"/>
      <c r="BM2119" s="1"/>
      <c r="BN2119" s="1"/>
      <c r="BO2119" s="1"/>
      <c r="BP2119" s="1"/>
      <c r="BQ2119" s="1"/>
      <c r="BR2119" s="1"/>
      <c r="BS2119" s="1"/>
      <c r="BT2119" s="1"/>
      <c r="BU2119" s="1"/>
      <c r="BV2119" s="1"/>
      <c r="BW2119" s="1"/>
      <c r="BX2119" s="1"/>
      <c r="BY2119" s="1"/>
      <c r="BZ2119" s="1"/>
      <c r="CA2119" s="1"/>
      <c r="CB2119" s="1"/>
      <c r="CC2119" s="1"/>
      <c r="CD2119" s="1"/>
      <c r="CE2119" s="1"/>
      <c r="CF2119" s="1"/>
      <c r="CG2119" s="1"/>
      <c r="CH2119" s="1"/>
      <c r="CI2119" s="1"/>
      <c r="CJ2119" s="1"/>
      <c r="CK2119" s="1"/>
      <c r="CL2119" s="1"/>
      <c r="CM2119" s="1"/>
      <c r="CN2119" s="1"/>
      <c r="CO2119" s="1"/>
      <c r="CP2119" s="1"/>
      <c r="CQ2119" s="1"/>
      <c r="CR2119" s="1"/>
      <c r="CS2119" s="1"/>
      <c r="CT2119" s="1"/>
      <c r="CU2119" s="1"/>
      <c r="CV2119" s="1"/>
      <c r="CW2119" s="1"/>
      <c r="CX2119" s="1"/>
      <c r="CY2119" s="1"/>
      <c r="CZ2119" s="1"/>
      <c r="DA2119" s="1"/>
      <c r="DB2119" s="1"/>
      <c r="DC2119" s="1"/>
      <c r="DD2119" s="1"/>
      <c r="DE2119" s="1"/>
    </row>
    <row r="2120" spans="1:109" x14ac:dyDescent="0.4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  <c r="BL2120" s="1"/>
      <c r="BM2120" s="1"/>
      <c r="BN2120" s="1"/>
      <c r="BO2120" s="1"/>
      <c r="BP2120" s="1"/>
      <c r="BQ2120" s="1"/>
      <c r="BR2120" s="1"/>
      <c r="BS2120" s="1"/>
      <c r="BT2120" s="1"/>
      <c r="BU2120" s="1"/>
      <c r="BV2120" s="1"/>
      <c r="BW2120" s="1"/>
      <c r="BX2120" s="1"/>
      <c r="BY2120" s="1"/>
      <c r="BZ2120" s="1"/>
      <c r="CA2120" s="1"/>
      <c r="CB2120" s="1"/>
      <c r="CC2120" s="1"/>
      <c r="CD2120" s="1"/>
      <c r="CE2120" s="1"/>
      <c r="CF2120" s="1"/>
      <c r="CG2120" s="1"/>
      <c r="CH2120" s="1"/>
      <c r="CI2120" s="1"/>
      <c r="CJ2120" s="1"/>
      <c r="CK2120" s="1"/>
      <c r="CL2120" s="1"/>
      <c r="CM2120" s="1"/>
      <c r="CN2120" s="1"/>
      <c r="CO2120" s="1"/>
      <c r="CP2120" s="1"/>
      <c r="CQ2120" s="1"/>
      <c r="CR2120" s="1"/>
      <c r="CS2120" s="1"/>
      <c r="CT2120" s="1"/>
      <c r="CU2120" s="1"/>
      <c r="CV2120" s="1"/>
      <c r="CW2120" s="1"/>
      <c r="CX2120" s="1"/>
      <c r="CY2120" s="1"/>
      <c r="CZ2120" s="1"/>
      <c r="DA2120" s="1"/>
      <c r="DB2120" s="1"/>
      <c r="DC2120" s="1"/>
      <c r="DD2120" s="1"/>
      <c r="DE2120" s="1"/>
    </row>
    <row r="2121" spans="1:109" x14ac:dyDescent="0.4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  <c r="BL2121" s="1"/>
      <c r="BM2121" s="1"/>
      <c r="BN2121" s="1"/>
      <c r="BO2121" s="1"/>
      <c r="BP2121" s="1"/>
      <c r="BQ2121" s="1"/>
      <c r="BR2121" s="1"/>
      <c r="BS2121" s="1"/>
      <c r="BT2121" s="1"/>
      <c r="BU2121" s="1"/>
      <c r="BV2121" s="1"/>
      <c r="BW2121" s="1"/>
      <c r="BX2121" s="1"/>
      <c r="BY2121" s="1"/>
      <c r="BZ2121" s="1"/>
      <c r="CA2121" s="1"/>
      <c r="CB2121" s="1"/>
      <c r="CC2121" s="1"/>
      <c r="CD2121" s="1"/>
      <c r="CE2121" s="1"/>
      <c r="CF2121" s="1"/>
      <c r="CG2121" s="1"/>
      <c r="CH2121" s="1"/>
      <c r="CI2121" s="1"/>
      <c r="CJ2121" s="1"/>
      <c r="CK2121" s="1"/>
      <c r="CL2121" s="1"/>
      <c r="CM2121" s="1"/>
      <c r="CN2121" s="1"/>
      <c r="CO2121" s="1"/>
      <c r="CP2121" s="1"/>
      <c r="CQ2121" s="1"/>
      <c r="CR2121" s="1"/>
      <c r="CS2121" s="1"/>
      <c r="CT2121" s="1"/>
      <c r="CU2121" s="1"/>
      <c r="CV2121" s="1"/>
      <c r="CW2121" s="1"/>
      <c r="CX2121" s="1"/>
      <c r="CY2121" s="1"/>
      <c r="CZ2121" s="1"/>
      <c r="DA2121" s="1"/>
      <c r="DB2121" s="1"/>
      <c r="DC2121" s="1"/>
      <c r="DD2121" s="1"/>
      <c r="DE2121" s="1"/>
    </row>
    <row r="2122" spans="1:109" x14ac:dyDescent="0.4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  <c r="BL2122" s="1"/>
      <c r="BM2122" s="1"/>
      <c r="BN2122" s="1"/>
      <c r="BO2122" s="1"/>
      <c r="BP2122" s="1"/>
      <c r="BQ2122" s="1"/>
      <c r="BR2122" s="1"/>
      <c r="BS2122" s="1"/>
      <c r="BT2122" s="1"/>
      <c r="BU2122" s="1"/>
      <c r="BV2122" s="1"/>
      <c r="BW2122" s="1"/>
      <c r="BX2122" s="1"/>
      <c r="BY2122" s="1"/>
      <c r="BZ2122" s="1"/>
      <c r="CA2122" s="1"/>
      <c r="CB2122" s="1"/>
      <c r="CC2122" s="1"/>
      <c r="CD2122" s="1"/>
      <c r="CE2122" s="1"/>
      <c r="CF2122" s="1"/>
      <c r="CG2122" s="1"/>
      <c r="CH2122" s="1"/>
      <c r="CI2122" s="1"/>
      <c r="CJ2122" s="1"/>
      <c r="CK2122" s="1"/>
      <c r="CL2122" s="1"/>
      <c r="CM2122" s="1"/>
      <c r="CN2122" s="1"/>
      <c r="CO2122" s="1"/>
      <c r="CP2122" s="1"/>
      <c r="CQ2122" s="1"/>
      <c r="CR2122" s="1"/>
      <c r="CS2122" s="1"/>
      <c r="CT2122" s="1"/>
      <c r="CU2122" s="1"/>
      <c r="CV2122" s="1"/>
      <c r="CW2122" s="1"/>
      <c r="CX2122" s="1"/>
      <c r="CY2122" s="1"/>
      <c r="CZ2122" s="1"/>
      <c r="DA2122" s="1"/>
      <c r="DB2122" s="1"/>
      <c r="DC2122" s="1"/>
      <c r="DD2122" s="1"/>
      <c r="DE2122" s="1"/>
    </row>
    <row r="2123" spans="1:109" x14ac:dyDescent="0.4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  <c r="CE2123" s="1"/>
      <c r="CF2123" s="1"/>
      <c r="CG2123" s="1"/>
      <c r="CH2123" s="1"/>
      <c r="CI2123" s="1"/>
      <c r="CJ2123" s="1"/>
      <c r="CK2123" s="1"/>
      <c r="CL2123" s="1"/>
      <c r="CM2123" s="1"/>
      <c r="CN2123" s="1"/>
      <c r="CO2123" s="1"/>
      <c r="CP2123" s="1"/>
      <c r="CQ2123" s="1"/>
      <c r="CR2123" s="1"/>
      <c r="CS2123" s="1"/>
      <c r="CT2123" s="1"/>
      <c r="CU2123" s="1"/>
      <c r="CV2123" s="1"/>
      <c r="CW2123" s="1"/>
      <c r="CX2123" s="1"/>
      <c r="CY2123" s="1"/>
      <c r="CZ2123" s="1"/>
      <c r="DA2123" s="1"/>
      <c r="DB2123" s="1"/>
      <c r="DC2123" s="1"/>
      <c r="DD2123" s="1"/>
      <c r="DE2123" s="1"/>
    </row>
    <row r="2124" spans="1:109" x14ac:dyDescent="0.4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1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</row>
    <row r="2125" spans="1:109" x14ac:dyDescent="0.4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  <c r="BN2125" s="1"/>
      <c r="BO2125" s="1"/>
      <c r="BP2125" s="1"/>
      <c r="BQ2125" s="1"/>
      <c r="BR2125" s="1"/>
      <c r="BS2125" s="1"/>
      <c r="BT2125" s="1"/>
      <c r="BU2125" s="1"/>
      <c r="BV2125" s="1"/>
      <c r="BW2125" s="1"/>
      <c r="BX2125" s="1"/>
      <c r="BY2125" s="1"/>
      <c r="BZ2125" s="1"/>
      <c r="CA2125" s="1"/>
      <c r="CB2125" s="1"/>
      <c r="CC2125" s="1"/>
      <c r="CD2125" s="1"/>
      <c r="CE2125" s="1"/>
      <c r="CF2125" s="1"/>
      <c r="CG2125" s="1"/>
      <c r="CH2125" s="1"/>
      <c r="CI2125" s="1"/>
      <c r="CJ2125" s="1"/>
      <c r="CK2125" s="1"/>
      <c r="CL2125" s="1"/>
      <c r="CM2125" s="1"/>
      <c r="CN2125" s="1"/>
      <c r="CO2125" s="1"/>
      <c r="CP2125" s="1"/>
      <c r="CQ2125" s="1"/>
      <c r="CR2125" s="1"/>
      <c r="CS2125" s="1"/>
      <c r="CT2125" s="1"/>
      <c r="CU2125" s="1"/>
      <c r="CV2125" s="1"/>
      <c r="CW2125" s="1"/>
      <c r="CX2125" s="1"/>
      <c r="CY2125" s="1"/>
      <c r="CZ2125" s="1"/>
      <c r="DA2125" s="1"/>
      <c r="DB2125" s="1"/>
      <c r="DC2125" s="1"/>
      <c r="DD2125" s="1"/>
      <c r="DE2125" s="1"/>
    </row>
    <row r="2126" spans="1:109" x14ac:dyDescent="0.4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  <c r="BL2126" s="1"/>
      <c r="BM2126" s="1"/>
      <c r="BN2126" s="1"/>
      <c r="BO2126" s="1"/>
      <c r="BP2126" s="1"/>
      <c r="BQ2126" s="1"/>
      <c r="BR2126" s="1"/>
      <c r="BS2126" s="1"/>
      <c r="BT2126" s="1"/>
      <c r="BU2126" s="1"/>
      <c r="BV2126" s="1"/>
      <c r="BW2126" s="1"/>
      <c r="BX2126" s="1"/>
      <c r="BY2126" s="1"/>
      <c r="BZ2126" s="1"/>
      <c r="CA2126" s="1"/>
      <c r="CB2126" s="1"/>
      <c r="CC2126" s="1"/>
      <c r="CD2126" s="1"/>
      <c r="CE2126" s="1"/>
      <c r="CF2126" s="1"/>
      <c r="CG2126" s="1"/>
      <c r="CH2126" s="1"/>
      <c r="CI2126" s="1"/>
      <c r="CJ2126" s="1"/>
      <c r="CK2126" s="1"/>
      <c r="CL2126" s="1"/>
      <c r="CM2126" s="1"/>
      <c r="CN2126" s="1"/>
      <c r="CO2126" s="1"/>
      <c r="CP2126" s="1"/>
      <c r="CQ2126" s="1"/>
      <c r="CR2126" s="1"/>
      <c r="CS2126" s="1"/>
      <c r="CT2126" s="1"/>
      <c r="CU2126" s="1"/>
      <c r="CV2126" s="1"/>
      <c r="CW2126" s="1"/>
      <c r="CX2126" s="1"/>
      <c r="CY2126" s="1"/>
      <c r="CZ2126" s="1"/>
      <c r="DA2126" s="1"/>
      <c r="DB2126" s="1"/>
      <c r="DC2126" s="1"/>
      <c r="DD2126" s="1"/>
      <c r="DE2126" s="1"/>
    </row>
    <row r="2127" spans="1:109" x14ac:dyDescent="0.4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  <c r="BL2127" s="1"/>
      <c r="BM2127" s="1"/>
      <c r="BN2127" s="1"/>
      <c r="BO2127" s="1"/>
      <c r="BP2127" s="1"/>
      <c r="BQ2127" s="1"/>
      <c r="BR2127" s="1"/>
      <c r="BS2127" s="1"/>
      <c r="BT2127" s="1"/>
      <c r="BU2127" s="1"/>
      <c r="BV2127" s="1"/>
      <c r="BW2127" s="1"/>
      <c r="BX2127" s="1"/>
      <c r="BY2127" s="1"/>
      <c r="BZ2127" s="1"/>
      <c r="CA2127" s="1"/>
      <c r="CB2127" s="1"/>
      <c r="CC2127" s="1"/>
      <c r="CD2127" s="1"/>
      <c r="CE2127" s="1"/>
      <c r="CF2127" s="1"/>
      <c r="CG2127" s="1"/>
      <c r="CH2127" s="1"/>
      <c r="CI2127" s="1"/>
      <c r="CJ2127" s="1"/>
      <c r="CK2127" s="1"/>
      <c r="CL2127" s="1"/>
      <c r="CM2127" s="1"/>
      <c r="CN2127" s="1"/>
      <c r="CO2127" s="1"/>
      <c r="CP2127" s="1"/>
      <c r="CQ2127" s="1"/>
      <c r="CR2127" s="1"/>
      <c r="CS2127" s="1"/>
      <c r="CT2127" s="1"/>
      <c r="CU2127" s="1"/>
      <c r="CV2127" s="1"/>
      <c r="CW2127" s="1"/>
      <c r="CX2127" s="1"/>
      <c r="CY2127" s="1"/>
      <c r="CZ2127" s="1"/>
      <c r="DA2127" s="1"/>
      <c r="DB2127" s="1"/>
      <c r="DC2127" s="1"/>
      <c r="DD2127" s="1"/>
      <c r="DE2127" s="1"/>
    </row>
    <row r="2128" spans="1:109" x14ac:dyDescent="0.4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  <c r="BL2128" s="1"/>
      <c r="BM2128" s="1"/>
      <c r="BN2128" s="1"/>
      <c r="BO2128" s="1"/>
      <c r="BP2128" s="1"/>
      <c r="BQ2128" s="1"/>
      <c r="BR2128" s="1"/>
      <c r="BS2128" s="1"/>
      <c r="BT2128" s="1"/>
      <c r="BU2128" s="1"/>
      <c r="BV2128" s="1"/>
      <c r="BW2128" s="1"/>
      <c r="BX2128" s="1"/>
      <c r="BY2128" s="1"/>
      <c r="BZ2128" s="1"/>
      <c r="CA2128" s="1"/>
      <c r="CB2128" s="1"/>
      <c r="CC2128" s="1"/>
      <c r="CD2128" s="1"/>
      <c r="CE2128" s="1"/>
      <c r="CF2128" s="1"/>
      <c r="CG2128" s="1"/>
      <c r="CH2128" s="1"/>
      <c r="CI2128" s="1"/>
      <c r="CJ2128" s="1"/>
      <c r="CK2128" s="1"/>
      <c r="CL2128" s="1"/>
      <c r="CM2128" s="1"/>
      <c r="CN2128" s="1"/>
      <c r="CO2128" s="1"/>
      <c r="CP2128" s="1"/>
      <c r="CQ2128" s="1"/>
      <c r="CR2128" s="1"/>
      <c r="CS2128" s="1"/>
      <c r="CT2128" s="1"/>
      <c r="CU2128" s="1"/>
      <c r="CV2128" s="1"/>
      <c r="CW2128" s="1"/>
      <c r="CX2128" s="1"/>
      <c r="CY2128" s="1"/>
      <c r="CZ2128" s="1"/>
      <c r="DA2128" s="1"/>
      <c r="DB2128" s="1"/>
      <c r="DC2128" s="1"/>
      <c r="DD2128" s="1"/>
      <c r="DE2128" s="1"/>
    </row>
    <row r="2129" spans="1:109" x14ac:dyDescent="0.4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1"/>
      <c r="BI2129" s="1"/>
      <c r="BJ2129" s="1"/>
      <c r="BK2129" s="1"/>
      <c r="BL2129" s="1"/>
      <c r="BM2129" s="1"/>
      <c r="BN2129" s="1"/>
      <c r="BO2129" s="1"/>
      <c r="BP2129" s="1"/>
      <c r="BQ2129" s="1"/>
      <c r="BR2129" s="1"/>
      <c r="BS2129" s="1"/>
      <c r="BT2129" s="1"/>
      <c r="BU2129" s="1"/>
      <c r="BV2129" s="1"/>
      <c r="BW2129" s="1"/>
      <c r="BX2129" s="1"/>
      <c r="BY2129" s="1"/>
      <c r="BZ2129" s="1"/>
      <c r="CA2129" s="1"/>
      <c r="CB2129" s="1"/>
      <c r="CC2129" s="1"/>
      <c r="CD2129" s="1"/>
      <c r="CE2129" s="1"/>
      <c r="CF2129" s="1"/>
      <c r="CG2129" s="1"/>
      <c r="CH2129" s="1"/>
      <c r="CI2129" s="1"/>
      <c r="CJ2129" s="1"/>
      <c r="CK2129" s="1"/>
      <c r="CL2129" s="1"/>
      <c r="CM2129" s="1"/>
      <c r="CN2129" s="1"/>
      <c r="CO2129" s="1"/>
      <c r="CP2129" s="1"/>
      <c r="CQ2129" s="1"/>
      <c r="CR2129" s="1"/>
      <c r="CS2129" s="1"/>
      <c r="CT2129" s="1"/>
      <c r="CU2129" s="1"/>
      <c r="CV2129" s="1"/>
      <c r="CW2129" s="1"/>
      <c r="CX2129" s="1"/>
      <c r="CY2129" s="1"/>
      <c r="CZ2129" s="1"/>
      <c r="DA2129" s="1"/>
      <c r="DB2129" s="1"/>
      <c r="DC2129" s="1"/>
      <c r="DD2129" s="1"/>
      <c r="DE2129" s="1"/>
    </row>
    <row r="2130" spans="1:109" x14ac:dyDescent="0.4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  <c r="BL2130" s="1"/>
      <c r="BM2130" s="1"/>
      <c r="BN2130" s="1"/>
      <c r="BO2130" s="1"/>
      <c r="BP2130" s="1"/>
      <c r="BQ2130" s="1"/>
      <c r="BR2130" s="1"/>
      <c r="BS2130" s="1"/>
      <c r="BT2130" s="1"/>
      <c r="BU2130" s="1"/>
      <c r="BV2130" s="1"/>
      <c r="BW2130" s="1"/>
      <c r="BX2130" s="1"/>
      <c r="BY2130" s="1"/>
      <c r="BZ2130" s="1"/>
      <c r="CA2130" s="1"/>
      <c r="CB2130" s="1"/>
      <c r="CC2130" s="1"/>
      <c r="CD2130" s="1"/>
      <c r="CE2130" s="1"/>
      <c r="CF2130" s="1"/>
      <c r="CG2130" s="1"/>
      <c r="CH2130" s="1"/>
      <c r="CI2130" s="1"/>
      <c r="CJ2130" s="1"/>
      <c r="CK2130" s="1"/>
      <c r="CL2130" s="1"/>
      <c r="CM2130" s="1"/>
      <c r="CN2130" s="1"/>
      <c r="CO2130" s="1"/>
      <c r="CP2130" s="1"/>
      <c r="CQ2130" s="1"/>
      <c r="CR2130" s="1"/>
      <c r="CS2130" s="1"/>
      <c r="CT2130" s="1"/>
      <c r="CU2130" s="1"/>
      <c r="CV2130" s="1"/>
      <c r="CW2130" s="1"/>
      <c r="CX2130" s="1"/>
      <c r="CY2130" s="1"/>
      <c r="CZ2130" s="1"/>
      <c r="DA2130" s="1"/>
      <c r="DB2130" s="1"/>
      <c r="DC2130" s="1"/>
      <c r="DD2130" s="1"/>
      <c r="DE2130" s="1"/>
    </row>
    <row r="2131" spans="1:109" x14ac:dyDescent="0.4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1"/>
      <c r="BI2131" s="1"/>
      <c r="BJ2131" s="1"/>
      <c r="BK2131" s="1"/>
      <c r="BL2131" s="1"/>
      <c r="BM2131" s="1"/>
      <c r="BN2131" s="1"/>
      <c r="BO2131" s="1"/>
      <c r="BP2131" s="1"/>
      <c r="BQ2131" s="1"/>
      <c r="BR2131" s="1"/>
      <c r="BS2131" s="1"/>
      <c r="BT2131" s="1"/>
      <c r="BU2131" s="1"/>
      <c r="BV2131" s="1"/>
      <c r="BW2131" s="1"/>
      <c r="BX2131" s="1"/>
      <c r="BY2131" s="1"/>
      <c r="BZ2131" s="1"/>
      <c r="CA2131" s="1"/>
      <c r="CB2131" s="1"/>
      <c r="CC2131" s="1"/>
      <c r="CD2131" s="1"/>
      <c r="CE2131" s="1"/>
      <c r="CF2131" s="1"/>
      <c r="CG2131" s="1"/>
      <c r="CH2131" s="1"/>
      <c r="CI2131" s="1"/>
      <c r="CJ2131" s="1"/>
      <c r="CK2131" s="1"/>
      <c r="CL2131" s="1"/>
      <c r="CM2131" s="1"/>
      <c r="CN2131" s="1"/>
      <c r="CO2131" s="1"/>
      <c r="CP2131" s="1"/>
      <c r="CQ2131" s="1"/>
      <c r="CR2131" s="1"/>
      <c r="CS2131" s="1"/>
      <c r="CT2131" s="1"/>
      <c r="CU2131" s="1"/>
      <c r="CV2131" s="1"/>
      <c r="CW2131" s="1"/>
      <c r="CX2131" s="1"/>
      <c r="CY2131" s="1"/>
      <c r="CZ2131" s="1"/>
      <c r="DA2131" s="1"/>
      <c r="DB2131" s="1"/>
      <c r="DC2131" s="1"/>
      <c r="DD2131" s="1"/>
      <c r="DE2131" s="1"/>
    </row>
    <row r="2132" spans="1:109" x14ac:dyDescent="0.4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  <c r="BL2132" s="1"/>
      <c r="BM2132" s="1"/>
      <c r="BN2132" s="1"/>
      <c r="BO2132" s="1"/>
      <c r="BP2132" s="1"/>
      <c r="BQ2132" s="1"/>
      <c r="BR2132" s="1"/>
      <c r="BS2132" s="1"/>
      <c r="BT2132" s="1"/>
      <c r="BU2132" s="1"/>
      <c r="BV2132" s="1"/>
      <c r="BW2132" s="1"/>
      <c r="BX2132" s="1"/>
      <c r="BY2132" s="1"/>
      <c r="BZ2132" s="1"/>
      <c r="CA2132" s="1"/>
      <c r="CB2132" s="1"/>
      <c r="CC2132" s="1"/>
      <c r="CD2132" s="1"/>
      <c r="CE2132" s="1"/>
      <c r="CF2132" s="1"/>
      <c r="CG2132" s="1"/>
      <c r="CH2132" s="1"/>
      <c r="CI2132" s="1"/>
      <c r="CJ2132" s="1"/>
      <c r="CK2132" s="1"/>
      <c r="CL2132" s="1"/>
      <c r="CM2132" s="1"/>
      <c r="CN2132" s="1"/>
      <c r="CO2132" s="1"/>
      <c r="CP2132" s="1"/>
      <c r="CQ2132" s="1"/>
      <c r="CR2132" s="1"/>
      <c r="CS2132" s="1"/>
      <c r="CT2132" s="1"/>
      <c r="CU2132" s="1"/>
      <c r="CV2132" s="1"/>
      <c r="CW2132" s="1"/>
      <c r="CX2132" s="1"/>
      <c r="CY2132" s="1"/>
      <c r="CZ2132" s="1"/>
      <c r="DA2132" s="1"/>
      <c r="DB2132" s="1"/>
      <c r="DC2132" s="1"/>
      <c r="DD2132" s="1"/>
      <c r="DE2132" s="1"/>
    </row>
    <row r="2133" spans="1:109" x14ac:dyDescent="0.4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1"/>
      <c r="BI2133" s="1"/>
      <c r="BJ2133" s="1"/>
      <c r="BK2133" s="1"/>
      <c r="BL2133" s="1"/>
      <c r="BM2133" s="1"/>
      <c r="BN2133" s="1"/>
      <c r="BO2133" s="1"/>
      <c r="BP2133" s="1"/>
      <c r="BQ2133" s="1"/>
      <c r="BR2133" s="1"/>
      <c r="BS2133" s="1"/>
      <c r="BT2133" s="1"/>
      <c r="BU2133" s="1"/>
      <c r="BV2133" s="1"/>
      <c r="BW2133" s="1"/>
      <c r="BX2133" s="1"/>
      <c r="BY2133" s="1"/>
      <c r="BZ2133" s="1"/>
      <c r="CA2133" s="1"/>
      <c r="CB2133" s="1"/>
      <c r="CC2133" s="1"/>
      <c r="CD2133" s="1"/>
      <c r="CE2133" s="1"/>
      <c r="CF2133" s="1"/>
      <c r="CG2133" s="1"/>
      <c r="CH2133" s="1"/>
      <c r="CI2133" s="1"/>
      <c r="CJ2133" s="1"/>
      <c r="CK2133" s="1"/>
      <c r="CL2133" s="1"/>
      <c r="CM2133" s="1"/>
      <c r="CN2133" s="1"/>
      <c r="CO2133" s="1"/>
      <c r="CP2133" s="1"/>
      <c r="CQ2133" s="1"/>
      <c r="CR2133" s="1"/>
      <c r="CS2133" s="1"/>
      <c r="CT2133" s="1"/>
      <c r="CU2133" s="1"/>
      <c r="CV2133" s="1"/>
      <c r="CW2133" s="1"/>
      <c r="CX2133" s="1"/>
      <c r="CY2133" s="1"/>
      <c r="CZ2133" s="1"/>
      <c r="DA2133" s="1"/>
      <c r="DB2133" s="1"/>
      <c r="DC2133" s="1"/>
      <c r="DD2133" s="1"/>
      <c r="DE2133" s="1"/>
    </row>
    <row r="2134" spans="1:109" x14ac:dyDescent="0.4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  <c r="BL2134" s="1"/>
      <c r="BM2134" s="1"/>
      <c r="BN2134" s="1"/>
      <c r="BO2134" s="1"/>
      <c r="BP2134" s="1"/>
      <c r="BQ2134" s="1"/>
      <c r="BR2134" s="1"/>
      <c r="BS2134" s="1"/>
      <c r="BT2134" s="1"/>
      <c r="BU2134" s="1"/>
      <c r="BV2134" s="1"/>
      <c r="BW2134" s="1"/>
      <c r="BX2134" s="1"/>
      <c r="BY2134" s="1"/>
      <c r="BZ2134" s="1"/>
      <c r="CA2134" s="1"/>
      <c r="CB2134" s="1"/>
      <c r="CC2134" s="1"/>
      <c r="CD2134" s="1"/>
      <c r="CE2134" s="1"/>
      <c r="CF2134" s="1"/>
      <c r="CG2134" s="1"/>
      <c r="CH2134" s="1"/>
      <c r="CI2134" s="1"/>
      <c r="CJ2134" s="1"/>
      <c r="CK2134" s="1"/>
      <c r="CL2134" s="1"/>
      <c r="CM2134" s="1"/>
      <c r="CN2134" s="1"/>
      <c r="CO2134" s="1"/>
      <c r="CP2134" s="1"/>
      <c r="CQ2134" s="1"/>
      <c r="CR2134" s="1"/>
      <c r="CS2134" s="1"/>
      <c r="CT2134" s="1"/>
      <c r="CU2134" s="1"/>
      <c r="CV2134" s="1"/>
      <c r="CW2134" s="1"/>
      <c r="CX2134" s="1"/>
      <c r="CY2134" s="1"/>
      <c r="CZ2134" s="1"/>
      <c r="DA2134" s="1"/>
      <c r="DB2134" s="1"/>
      <c r="DC2134" s="1"/>
      <c r="DD2134" s="1"/>
      <c r="DE2134" s="1"/>
    </row>
    <row r="2135" spans="1:109" x14ac:dyDescent="0.4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  <c r="BL2135" s="1"/>
      <c r="BM2135" s="1"/>
      <c r="BN2135" s="1"/>
      <c r="BO2135" s="1"/>
      <c r="BP2135" s="1"/>
      <c r="BQ2135" s="1"/>
      <c r="BR2135" s="1"/>
      <c r="BS2135" s="1"/>
      <c r="BT2135" s="1"/>
      <c r="BU2135" s="1"/>
      <c r="BV2135" s="1"/>
      <c r="BW2135" s="1"/>
      <c r="BX2135" s="1"/>
      <c r="BY2135" s="1"/>
      <c r="BZ2135" s="1"/>
      <c r="CA2135" s="1"/>
      <c r="CB2135" s="1"/>
      <c r="CC2135" s="1"/>
      <c r="CD2135" s="1"/>
      <c r="CE2135" s="1"/>
      <c r="CF2135" s="1"/>
      <c r="CG2135" s="1"/>
      <c r="CH2135" s="1"/>
      <c r="CI2135" s="1"/>
      <c r="CJ2135" s="1"/>
      <c r="CK2135" s="1"/>
      <c r="CL2135" s="1"/>
      <c r="CM2135" s="1"/>
      <c r="CN2135" s="1"/>
      <c r="CO2135" s="1"/>
      <c r="CP2135" s="1"/>
      <c r="CQ2135" s="1"/>
      <c r="CR2135" s="1"/>
      <c r="CS2135" s="1"/>
      <c r="CT2135" s="1"/>
      <c r="CU2135" s="1"/>
      <c r="CV2135" s="1"/>
      <c r="CW2135" s="1"/>
      <c r="CX2135" s="1"/>
      <c r="CY2135" s="1"/>
      <c r="CZ2135" s="1"/>
      <c r="DA2135" s="1"/>
      <c r="DB2135" s="1"/>
      <c r="DC2135" s="1"/>
      <c r="DD2135" s="1"/>
      <c r="DE2135" s="1"/>
    </row>
    <row r="2136" spans="1:109" x14ac:dyDescent="0.4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  <c r="BL2136" s="1"/>
      <c r="BM2136" s="1"/>
      <c r="BN2136" s="1"/>
      <c r="BO2136" s="1"/>
      <c r="BP2136" s="1"/>
      <c r="BQ2136" s="1"/>
      <c r="BR2136" s="1"/>
      <c r="BS2136" s="1"/>
      <c r="BT2136" s="1"/>
      <c r="BU2136" s="1"/>
      <c r="BV2136" s="1"/>
      <c r="BW2136" s="1"/>
      <c r="BX2136" s="1"/>
      <c r="BY2136" s="1"/>
      <c r="BZ2136" s="1"/>
      <c r="CA2136" s="1"/>
      <c r="CB2136" s="1"/>
      <c r="CC2136" s="1"/>
      <c r="CD2136" s="1"/>
      <c r="CE2136" s="1"/>
      <c r="CF2136" s="1"/>
      <c r="CG2136" s="1"/>
      <c r="CH2136" s="1"/>
      <c r="CI2136" s="1"/>
      <c r="CJ2136" s="1"/>
      <c r="CK2136" s="1"/>
      <c r="CL2136" s="1"/>
      <c r="CM2136" s="1"/>
      <c r="CN2136" s="1"/>
      <c r="CO2136" s="1"/>
      <c r="CP2136" s="1"/>
      <c r="CQ2136" s="1"/>
      <c r="CR2136" s="1"/>
      <c r="CS2136" s="1"/>
      <c r="CT2136" s="1"/>
      <c r="CU2136" s="1"/>
      <c r="CV2136" s="1"/>
      <c r="CW2136" s="1"/>
      <c r="CX2136" s="1"/>
      <c r="CY2136" s="1"/>
      <c r="CZ2136" s="1"/>
      <c r="DA2136" s="1"/>
      <c r="DB2136" s="1"/>
      <c r="DC2136" s="1"/>
      <c r="DD2136" s="1"/>
      <c r="DE2136" s="1"/>
    </row>
    <row r="2137" spans="1:109" x14ac:dyDescent="0.4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  <c r="BL2137" s="1"/>
      <c r="BM2137" s="1"/>
      <c r="BN2137" s="1"/>
      <c r="BO2137" s="1"/>
      <c r="BP2137" s="1"/>
      <c r="BQ2137" s="1"/>
      <c r="BR2137" s="1"/>
      <c r="BS2137" s="1"/>
      <c r="BT2137" s="1"/>
      <c r="BU2137" s="1"/>
      <c r="BV2137" s="1"/>
      <c r="BW2137" s="1"/>
      <c r="BX2137" s="1"/>
      <c r="BY2137" s="1"/>
      <c r="BZ2137" s="1"/>
      <c r="CA2137" s="1"/>
      <c r="CB2137" s="1"/>
      <c r="CC2137" s="1"/>
      <c r="CD2137" s="1"/>
      <c r="CE2137" s="1"/>
      <c r="CF2137" s="1"/>
      <c r="CG2137" s="1"/>
      <c r="CH2137" s="1"/>
      <c r="CI2137" s="1"/>
      <c r="CJ2137" s="1"/>
      <c r="CK2137" s="1"/>
      <c r="CL2137" s="1"/>
      <c r="CM2137" s="1"/>
      <c r="CN2137" s="1"/>
      <c r="CO2137" s="1"/>
      <c r="CP2137" s="1"/>
      <c r="CQ2137" s="1"/>
      <c r="CR2137" s="1"/>
      <c r="CS2137" s="1"/>
      <c r="CT2137" s="1"/>
      <c r="CU2137" s="1"/>
      <c r="CV2137" s="1"/>
      <c r="CW2137" s="1"/>
      <c r="CX2137" s="1"/>
      <c r="CY2137" s="1"/>
      <c r="CZ2137" s="1"/>
      <c r="DA2137" s="1"/>
      <c r="DB2137" s="1"/>
      <c r="DC2137" s="1"/>
      <c r="DD2137" s="1"/>
      <c r="DE2137" s="1"/>
    </row>
    <row r="2138" spans="1:109" x14ac:dyDescent="0.4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  <c r="BN2138" s="1"/>
      <c r="BO2138" s="1"/>
      <c r="BP2138" s="1"/>
      <c r="BQ2138" s="1"/>
      <c r="BR2138" s="1"/>
      <c r="BS2138" s="1"/>
      <c r="BT2138" s="1"/>
      <c r="BU2138" s="1"/>
      <c r="BV2138" s="1"/>
      <c r="BW2138" s="1"/>
      <c r="BX2138" s="1"/>
      <c r="BY2138" s="1"/>
      <c r="BZ2138" s="1"/>
      <c r="CA2138" s="1"/>
      <c r="CB2138" s="1"/>
      <c r="CC2138" s="1"/>
      <c r="CD2138" s="1"/>
      <c r="CE2138" s="1"/>
      <c r="CF2138" s="1"/>
      <c r="CG2138" s="1"/>
      <c r="CH2138" s="1"/>
      <c r="CI2138" s="1"/>
      <c r="CJ2138" s="1"/>
      <c r="CK2138" s="1"/>
      <c r="CL2138" s="1"/>
      <c r="CM2138" s="1"/>
      <c r="CN2138" s="1"/>
      <c r="CO2138" s="1"/>
      <c r="CP2138" s="1"/>
      <c r="CQ2138" s="1"/>
      <c r="CR2138" s="1"/>
      <c r="CS2138" s="1"/>
      <c r="CT2138" s="1"/>
      <c r="CU2138" s="1"/>
      <c r="CV2138" s="1"/>
      <c r="CW2138" s="1"/>
      <c r="CX2138" s="1"/>
      <c r="CY2138" s="1"/>
      <c r="CZ2138" s="1"/>
      <c r="DA2138" s="1"/>
      <c r="DB2138" s="1"/>
      <c r="DC2138" s="1"/>
      <c r="DD2138" s="1"/>
      <c r="DE2138" s="1"/>
    </row>
    <row r="2139" spans="1:109" x14ac:dyDescent="0.4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  <c r="BL2139" s="1"/>
      <c r="BM2139" s="1"/>
      <c r="BN2139" s="1"/>
      <c r="BO2139" s="1"/>
      <c r="BP2139" s="1"/>
      <c r="BQ2139" s="1"/>
      <c r="BR2139" s="1"/>
      <c r="BS2139" s="1"/>
      <c r="BT2139" s="1"/>
      <c r="BU2139" s="1"/>
      <c r="BV2139" s="1"/>
      <c r="BW2139" s="1"/>
      <c r="BX2139" s="1"/>
      <c r="BY2139" s="1"/>
      <c r="BZ2139" s="1"/>
      <c r="CA2139" s="1"/>
      <c r="CB2139" s="1"/>
      <c r="CC2139" s="1"/>
      <c r="CD2139" s="1"/>
      <c r="CE2139" s="1"/>
      <c r="CF2139" s="1"/>
      <c r="CG2139" s="1"/>
      <c r="CH2139" s="1"/>
      <c r="CI2139" s="1"/>
      <c r="CJ2139" s="1"/>
      <c r="CK2139" s="1"/>
      <c r="CL2139" s="1"/>
      <c r="CM2139" s="1"/>
      <c r="CN2139" s="1"/>
      <c r="CO2139" s="1"/>
      <c r="CP2139" s="1"/>
      <c r="CQ2139" s="1"/>
      <c r="CR2139" s="1"/>
      <c r="CS2139" s="1"/>
      <c r="CT2139" s="1"/>
      <c r="CU2139" s="1"/>
      <c r="CV2139" s="1"/>
      <c r="CW2139" s="1"/>
      <c r="CX2139" s="1"/>
      <c r="CY2139" s="1"/>
      <c r="CZ2139" s="1"/>
      <c r="DA2139" s="1"/>
      <c r="DB2139" s="1"/>
      <c r="DC2139" s="1"/>
      <c r="DD2139" s="1"/>
      <c r="DE2139" s="1"/>
    </row>
    <row r="2140" spans="1:109" x14ac:dyDescent="0.4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  <c r="BL2140" s="1"/>
      <c r="BM2140" s="1"/>
      <c r="BN2140" s="1"/>
      <c r="BO2140" s="1"/>
      <c r="BP2140" s="1"/>
      <c r="BQ2140" s="1"/>
      <c r="BR2140" s="1"/>
      <c r="BS2140" s="1"/>
      <c r="BT2140" s="1"/>
      <c r="BU2140" s="1"/>
      <c r="BV2140" s="1"/>
      <c r="BW2140" s="1"/>
      <c r="BX2140" s="1"/>
      <c r="BY2140" s="1"/>
      <c r="BZ2140" s="1"/>
      <c r="CA2140" s="1"/>
      <c r="CB2140" s="1"/>
      <c r="CC2140" s="1"/>
      <c r="CD2140" s="1"/>
      <c r="CE2140" s="1"/>
      <c r="CF2140" s="1"/>
      <c r="CG2140" s="1"/>
      <c r="CH2140" s="1"/>
      <c r="CI2140" s="1"/>
      <c r="CJ2140" s="1"/>
      <c r="CK2140" s="1"/>
      <c r="CL2140" s="1"/>
      <c r="CM2140" s="1"/>
      <c r="CN2140" s="1"/>
      <c r="CO2140" s="1"/>
      <c r="CP2140" s="1"/>
      <c r="CQ2140" s="1"/>
      <c r="CR2140" s="1"/>
      <c r="CS2140" s="1"/>
      <c r="CT2140" s="1"/>
      <c r="CU2140" s="1"/>
      <c r="CV2140" s="1"/>
      <c r="CW2140" s="1"/>
      <c r="CX2140" s="1"/>
      <c r="CY2140" s="1"/>
      <c r="CZ2140" s="1"/>
      <c r="DA2140" s="1"/>
      <c r="DB2140" s="1"/>
      <c r="DC2140" s="1"/>
      <c r="DD2140" s="1"/>
      <c r="DE2140" s="1"/>
    </row>
    <row r="2141" spans="1:109" x14ac:dyDescent="0.4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  <c r="BL2141" s="1"/>
      <c r="BM2141" s="1"/>
      <c r="BN2141" s="1"/>
      <c r="BO2141" s="1"/>
      <c r="BP2141" s="1"/>
      <c r="BQ2141" s="1"/>
      <c r="BR2141" s="1"/>
      <c r="BS2141" s="1"/>
      <c r="BT2141" s="1"/>
      <c r="BU2141" s="1"/>
      <c r="BV2141" s="1"/>
      <c r="BW2141" s="1"/>
      <c r="BX2141" s="1"/>
      <c r="BY2141" s="1"/>
      <c r="BZ2141" s="1"/>
      <c r="CA2141" s="1"/>
      <c r="CB2141" s="1"/>
      <c r="CC2141" s="1"/>
      <c r="CD2141" s="1"/>
      <c r="CE2141" s="1"/>
      <c r="CF2141" s="1"/>
      <c r="CG2141" s="1"/>
      <c r="CH2141" s="1"/>
      <c r="CI2141" s="1"/>
      <c r="CJ2141" s="1"/>
      <c r="CK2141" s="1"/>
      <c r="CL2141" s="1"/>
      <c r="CM2141" s="1"/>
      <c r="CN2141" s="1"/>
      <c r="CO2141" s="1"/>
      <c r="CP2141" s="1"/>
      <c r="CQ2141" s="1"/>
      <c r="CR2141" s="1"/>
      <c r="CS2141" s="1"/>
      <c r="CT2141" s="1"/>
      <c r="CU2141" s="1"/>
      <c r="CV2141" s="1"/>
      <c r="CW2141" s="1"/>
      <c r="CX2141" s="1"/>
      <c r="CY2141" s="1"/>
      <c r="CZ2141" s="1"/>
      <c r="DA2141" s="1"/>
      <c r="DB2141" s="1"/>
      <c r="DC2141" s="1"/>
      <c r="DD2141" s="1"/>
      <c r="DE2141" s="1"/>
    </row>
    <row r="2142" spans="1:109" x14ac:dyDescent="0.4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  <c r="BL2142" s="1"/>
      <c r="BM2142" s="1"/>
      <c r="BN2142" s="1"/>
      <c r="BO2142" s="1"/>
      <c r="BP2142" s="1"/>
      <c r="BQ2142" s="1"/>
      <c r="BR2142" s="1"/>
      <c r="BS2142" s="1"/>
      <c r="BT2142" s="1"/>
      <c r="BU2142" s="1"/>
      <c r="BV2142" s="1"/>
      <c r="BW2142" s="1"/>
      <c r="BX2142" s="1"/>
      <c r="BY2142" s="1"/>
      <c r="BZ2142" s="1"/>
      <c r="CA2142" s="1"/>
      <c r="CB2142" s="1"/>
      <c r="CC2142" s="1"/>
      <c r="CD2142" s="1"/>
      <c r="CE2142" s="1"/>
      <c r="CF2142" s="1"/>
      <c r="CG2142" s="1"/>
      <c r="CH2142" s="1"/>
      <c r="CI2142" s="1"/>
      <c r="CJ2142" s="1"/>
      <c r="CK2142" s="1"/>
      <c r="CL2142" s="1"/>
      <c r="CM2142" s="1"/>
      <c r="CN2142" s="1"/>
      <c r="CO2142" s="1"/>
      <c r="CP2142" s="1"/>
      <c r="CQ2142" s="1"/>
      <c r="CR2142" s="1"/>
      <c r="CS2142" s="1"/>
      <c r="CT2142" s="1"/>
      <c r="CU2142" s="1"/>
      <c r="CV2142" s="1"/>
      <c r="CW2142" s="1"/>
      <c r="CX2142" s="1"/>
      <c r="CY2142" s="1"/>
      <c r="CZ2142" s="1"/>
      <c r="DA2142" s="1"/>
      <c r="DB2142" s="1"/>
      <c r="DC2142" s="1"/>
      <c r="DD2142" s="1"/>
      <c r="DE2142" s="1"/>
    </row>
    <row r="2143" spans="1:109" x14ac:dyDescent="0.4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  <c r="BL2143" s="1"/>
      <c r="BM2143" s="1"/>
      <c r="BN2143" s="1"/>
      <c r="BO2143" s="1"/>
      <c r="BP2143" s="1"/>
      <c r="BQ2143" s="1"/>
      <c r="BR2143" s="1"/>
      <c r="BS2143" s="1"/>
      <c r="BT2143" s="1"/>
      <c r="BU2143" s="1"/>
      <c r="BV2143" s="1"/>
      <c r="BW2143" s="1"/>
      <c r="BX2143" s="1"/>
      <c r="BY2143" s="1"/>
      <c r="BZ2143" s="1"/>
      <c r="CA2143" s="1"/>
      <c r="CB2143" s="1"/>
      <c r="CC2143" s="1"/>
      <c r="CD2143" s="1"/>
      <c r="CE2143" s="1"/>
      <c r="CF2143" s="1"/>
      <c r="CG2143" s="1"/>
      <c r="CH2143" s="1"/>
      <c r="CI2143" s="1"/>
      <c r="CJ2143" s="1"/>
      <c r="CK2143" s="1"/>
      <c r="CL2143" s="1"/>
      <c r="CM2143" s="1"/>
      <c r="CN2143" s="1"/>
      <c r="CO2143" s="1"/>
      <c r="CP2143" s="1"/>
      <c r="CQ2143" s="1"/>
      <c r="CR2143" s="1"/>
      <c r="CS2143" s="1"/>
      <c r="CT2143" s="1"/>
      <c r="CU2143" s="1"/>
      <c r="CV2143" s="1"/>
      <c r="CW2143" s="1"/>
      <c r="CX2143" s="1"/>
      <c r="CY2143" s="1"/>
      <c r="CZ2143" s="1"/>
      <c r="DA2143" s="1"/>
      <c r="DB2143" s="1"/>
      <c r="DC2143" s="1"/>
      <c r="DD2143" s="1"/>
      <c r="DE2143" s="1"/>
    </row>
    <row r="2144" spans="1:109" x14ac:dyDescent="0.4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  <c r="BL2144" s="1"/>
      <c r="BM2144" s="1"/>
      <c r="BN2144" s="1"/>
      <c r="BO2144" s="1"/>
      <c r="BP2144" s="1"/>
      <c r="BQ2144" s="1"/>
      <c r="BR2144" s="1"/>
      <c r="BS2144" s="1"/>
      <c r="BT2144" s="1"/>
      <c r="BU2144" s="1"/>
      <c r="BV2144" s="1"/>
      <c r="BW2144" s="1"/>
      <c r="BX2144" s="1"/>
      <c r="BY2144" s="1"/>
      <c r="BZ2144" s="1"/>
      <c r="CA2144" s="1"/>
      <c r="CB2144" s="1"/>
      <c r="CC2144" s="1"/>
      <c r="CD2144" s="1"/>
      <c r="CE2144" s="1"/>
      <c r="CF2144" s="1"/>
      <c r="CG2144" s="1"/>
      <c r="CH2144" s="1"/>
      <c r="CI2144" s="1"/>
      <c r="CJ2144" s="1"/>
      <c r="CK2144" s="1"/>
      <c r="CL2144" s="1"/>
      <c r="CM2144" s="1"/>
      <c r="CN2144" s="1"/>
      <c r="CO2144" s="1"/>
      <c r="CP2144" s="1"/>
      <c r="CQ2144" s="1"/>
      <c r="CR2144" s="1"/>
      <c r="CS2144" s="1"/>
      <c r="CT2144" s="1"/>
      <c r="CU2144" s="1"/>
      <c r="CV2144" s="1"/>
      <c r="CW2144" s="1"/>
      <c r="CX2144" s="1"/>
      <c r="CY2144" s="1"/>
      <c r="CZ2144" s="1"/>
      <c r="DA2144" s="1"/>
      <c r="DB2144" s="1"/>
      <c r="DC2144" s="1"/>
      <c r="DD2144" s="1"/>
      <c r="DE2144" s="1"/>
    </row>
    <row r="2145" spans="1:109" x14ac:dyDescent="0.4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  <c r="BL2145" s="1"/>
      <c r="BM2145" s="1"/>
      <c r="BN2145" s="1"/>
      <c r="BO2145" s="1"/>
      <c r="BP2145" s="1"/>
      <c r="BQ2145" s="1"/>
      <c r="BR2145" s="1"/>
      <c r="BS2145" s="1"/>
      <c r="BT2145" s="1"/>
      <c r="BU2145" s="1"/>
      <c r="BV2145" s="1"/>
      <c r="BW2145" s="1"/>
      <c r="BX2145" s="1"/>
      <c r="BY2145" s="1"/>
      <c r="BZ2145" s="1"/>
      <c r="CA2145" s="1"/>
      <c r="CB2145" s="1"/>
      <c r="CC2145" s="1"/>
      <c r="CD2145" s="1"/>
      <c r="CE2145" s="1"/>
      <c r="CF2145" s="1"/>
      <c r="CG2145" s="1"/>
      <c r="CH2145" s="1"/>
      <c r="CI2145" s="1"/>
      <c r="CJ2145" s="1"/>
      <c r="CK2145" s="1"/>
      <c r="CL2145" s="1"/>
      <c r="CM2145" s="1"/>
      <c r="CN2145" s="1"/>
      <c r="CO2145" s="1"/>
      <c r="CP2145" s="1"/>
      <c r="CQ2145" s="1"/>
      <c r="CR2145" s="1"/>
      <c r="CS2145" s="1"/>
      <c r="CT2145" s="1"/>
      <c r="CU2145" s="1"/>
      <c r="CV2145" s="1"/>
      <c r="CW2145" s="1"/>
      <c r="CX2145" s="1"/>
      <c r="CY2145" s="1"/>
      <c r="CZ2145" s="1"/>
      <c r="DA2145" s="1"/>
      <c r="DB2145" s="1"/>
      <c r="DC2145" s="1"/>
      <c r="DD2145" s="1"/>
      <c r="DE2145" s="1"/>
    </row>
    <row r="2146" spans="1:109" x14ac:dyDescent="0.4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  <c r="BL2146" s="1"/>
      <c r="BM2146" s="1"/>
      <c r="BN2146" s="1"/>
      <c r="BO2146" s="1"/>
      <c r="BP2146" s="1"/>
      <c r="BQ2146" s="1"/>
      <c r="BR2146" s="1"/>
      <c r="BS2146" s="1"/>
      <c r="BT2146" s="1"/>
      <c r="BU2146" s="1"/>
      <c r="BV2146" s="1"/>
      <c r="BW2146" s="1"/>
      <c r="BX2146" s="1"/>
      <c r="BY2146" s="1"/>
      <c r="BZ2146" s="1"/>
      <c r="CA2146" s="1"/>
      <c r="CB2146" s="1"/>
      <c r="CC2146" s="1"/>
      <c r="CD2146" s="1"/>
      <c r="CE2146" s="1"/>
      <c r="CF2146" s="1"/>
      <c r="CG2146" s="1"/>
      <c r="CH2146" s="1"/>
      <c r="CI2146" s="1"/>
      <c r="CJ2146" s="1"/>
      <c r="CK2146" s="1"/>
      <c r="CL2146" s="1"/>
      <c r="CM2146" s="1"/>
      <c r="CN2146" s="1"/>
      <c r="CO2146" s="1"/>
      <c r="CP2146" s="1"/>
      <c r="CQ2146" s="1"/>
      <c r="CR2146" s="1"/>
      <c r="CS2146" s="1"/>
      <c r="CT2146" s="1"/>
      <c r="CU2146" s="1"/>
      <c r="CV2146" s="1"/>
      <c r="CW2146" s="1"/>
      <c r="CX2146" s="1"/>
      <c r="CY2146" s="1"/>
      <c r="CZ2146" s="1"/>
      <c r="DA2146" s="1"/>
      <c r="DB2146" s="1"/>
      <c r="DC2146" s="1"/>
      <c r="DD2146" s="1"/>
      <c r="DE2146" s="1"/>
    </row>
    <row r="2147" spans="1:109" x14ac:dyDescent="0.4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  <c r="BL2147" s="1"/>
      <c r="BM2147" s="1"/>
      <c r="BN2147" s="1"/>
      <c r="BO2147" s="1"/>
      <c r="BP2147" s="1"/>
      <c r="BQ2147" s="1"/>
      <c r="BR2147" s="1"/>
      <c r="BS2147" s="1"/>
      <c r="BT2147" s="1"/>
      <c r="BU2147" s="1"/>
      <c r="BV2147" s="1"/>
      <c r="BW2147" s="1"/>
      <c r="BX2147" s="1"/>
      <c r="BY2147" s="1"/>
      <c r="BZ2147" s="1"/>
      <c r="CA2147" s="1"/>
      <c r="CB2147" s="1"/>
      <c r="CC2147" s="1"/>
      <c r="CD2147" s="1"/>
      <c r="CE2147" s="1"/>
      <c r="CF2147" s="1"/>
      <c r="CG2147" s="1"/>
      <c r="CH2147" s="1"/>
      <c r="CI2147" s="1"/>
      <c r="CJ2147" s="1"/>
      <c r="CK2147" s="1"/>
      <c r="CL2147" s="1"/>
      <c r="CM2147" s="1"/>
      <c r="CN2147" s="1"/>
      <c r="CO2147" s="1"/>
      <c r="CP2147" s="1"/>
      <c r="CQ2147" s="1"/>
      <c r="CR2147" s="1"/>
      <c r="CS2147" s="1"/>
      <c r="CT2147" s="1"/>
      <c r="CU2147" s="1"/>
      <c r="CV2147" s="1"/>
      <c r="CW2147" s="1"/>
      <c r="CX2147" s="1"/>
      <c r="CY2147" s="1"/>
      <c r="CZ2147" s="1"/>
      <c r="DA2147" s="1"/>
      <c r="DB2147" s="1"/>
      <c r="DC2147" s="1"/>
      <c r="DD2147" s="1"/>
      <c r="DE2147" s="1"/>
    </row>
    <row r="2148" spans="1:109" x14ac:dyDescent="0.4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  <c r="BL2148" s="1"/>
      <c r="BM2148" s="1"/>
      <c r="BN2148" s="1"/>
      <c r="BO2148" s="1"/>
      <c r="BP2148" s="1"/>
      <c r="BQ2148" s="1"/>
      <c r="BR2148" s="1"/>
      <c r="BS2148" s="1"/>
      <c r="BT2148" s="1"/>
      <c r="BU2148" s="1"/>
      <c r="BV2148" s="1"/>
      <c r="BW2148" s="1"/>
      <c r="BX2148" s="1"/>
      <c r="BY2148" s="1"/>
      <c r="BZ2148" s="1"/>
      <c r="CA2148" s="1"/>
      <c r="CB2148" s="1"/>
      <c r="CC2148" s="1"/>
      <c r="CD2148" s="1"/>
      <c r="CE2148" s="1"/>
      <c r="CF2148" s="1"/>
      <c r="CG2148" s="1"/>
      <c r="CH2148" s="1"/>
      <c r="CI2148" s="1"/>
      <c r="CJ2148" s="1"/>
      <c r="CK2148" s="1"/>
      <c r="CL2148" s="1"/>
      <c r="CM2148" s="1"/>
      <c r="CN2148" s="1"/>
      <c r="CO2148" s="1"/>
      <c r="CP2148" s="1"/>
      <c r="CQ2148" s="1"/>
      <c r="CR2148" s="1"/>
      <c r="CS2148" s="1"/>
      <c r="CT2148" s="1"/>
      <c r="CU2148" s="1"/>
      <c r="CV2148" s="1"/>
      <c r="CW2148" s="1"/>
      <c r="CX2148" s="1"/>
      <c r="CY2148" s="1"/>
      <c r="CZ2148" s="1"/>
      <c r="DA2148" s="1"/>
      <c r="DB2148" s="1"/>
      <c r="DC2148" s="1"/>
      <c r="DD2148" s="1"/>
      <c r="DE2148" s="1"/>
    </row>
    <row r="2149" spans="1:109" x14ac:dyDescent="0.4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  <c r="BL2149" s="1"/>
      <c r="BM2149" s="1"/>
      <c r="BN2149" s="1"/>
      <c r="BO2149" s="1"/>
      <c r="BP2149" s="1"/>
      <c r="BQ2149" s="1"/>
      <c r="BR2149" s="1"/>
      <c r="BS2149" s="1"/>
      <c r="BT2149" s="1"/>
      <c r="BU2149" s="1"/>
      <c r="BV2149" s="1"/>
      <c r="BW2149" s="1"/>
      <c r="BX2149" s="1"/>
      <c r="BY2149" s="1"/>
      <c r="BZ2149" s="1"/>
      <c r="CA2149" s="1"/>
      <c r="CB2149" s="1"/>
      <c r="CC2149" s="1"/>
      <c r="CD2149" s="1"/>
      <c r="CE2149" s="1"/>
      <c r="CF2149" s="1"/>
      <c r="CG2149" s="1"/>
      <c r="CH2149" s="1"/>
      <c r="CI2149" s="1"/>
      <c r="CJ2149" s="1"/>
      <c r="CK2149" s="1"/>
      <c r="CL2149" s="1"/>
      <c r="CM2149" s="1"/>
      <c r="CN2149" s="1"/>
      <c r="CO2149" s="1"/>
      <c r="CP2149" s="1"/>
      <c r="CQ2149" s="1"/>
      <c r="CR2149" s="1"/>
      <c r="CS2149" s="1"/>
      <c r="CT2149" s="1"/>
      <c r="CU2149" s="1"/>
      <c r="CV2149" s="1"/>
      <c r="CW2149" s="1"/>
      <c r="CX2149" s="1"/>
      <c r="CY2149" s="1"/>
      <c r="CZ2149" s="1"/>
      <c r="DA2149" s="1"/>
      <c r="DB2149" s="1"/>
      <c r="DC2149" s="1"/>
      <c r="DD2149" s="1"/>
      <c r="DE2149" s="1"/>
    </row>
    <row r="2150" spans="1:109" x14ac:dyDescent="0.4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  <c r="BL2150" s="1"/>
      <c r="BM2150" s="1"/>
      <c r="BN2150" s="1"/>
      <c r="BO2150" s="1"/>
      <c r="BP2150" s="1"/>
      <c r="BQ2150" s="1"/>
      <c r="BR2150" s="1"/>
      <c r="BS2150" s="1"/>
      <c r="BT2150" s="1"/>
      <c r="BU2150" s="1"/>
      <c r="BV2150" s="1"/>
      <c r="BW2150" s="1"/>
      <c r="BX2150" s="1"/>
      <c r="BY2150" s="1"/>
      <c r="BZ2150" s="1"/>
      <c r="CA2150" s="1"/>
      <c r="CB2150" s="1"/>
      <c r="CC2150" s="1"/>
      <c r="CD2150" s="1"/>
      <c r="CE2150" s="1"/>
      <c r="CF2150" s="1"/>
      <c r="CG2150" s="1"/>
      <c r="CH2150" s="1"/>
      <c r="CI2150" s="1"/>
      <c r="CJ2150" s="1"/>
      <c r="CK2150" s="1"/>
      <c r="CL2150" s="1"/>
      <c r="CM2150" s="1"/>
      <c r="CN2150" s="1"/>
      <c r="CO2150" s="1"/>
      <c r="CP2150" s="1"/>
      <c r="CQ2150" s="1"/>
      <c r="CR2150" s="1"/>
      <c r="CS2150" s="1"/>
      <c r="CT2150" s="1"/>
      <c r="CU2150" s="1"/>
      <c r="CV2150" s="1"/>
      <c r="CW2150" s="1"/>
      <c r="CX2150" s="1"/>
      <c r="CY2150" s="1"/>
      <c r="CZ2150" s="1"/>
      <c r="DA2150" s="1"/>
      <c r="DB2150" s="1"/>
      <c r="DC2150" s="1"/>
      <c r="DD2150" s="1"/>
      <c r="DE2150" s="1"/>
    </row>
    <row r="2151" spans="1:109" x14ac:dyDescent="0.4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  <c r="BL2151" s="1"/>
      <c r="BM2151" s="1"/>
      <c r="BN2151" s="1"/>
      <c r="BO2151" s="1"/>
      <c r="BP2151" s="1"/>
      <c r="BQ2151" s="1"/>
      <c r="BR2151" s="1"/>
      <c r="BS2151" s="1"/>
      <c r="BT2151" s="1"/>
      <c r="BU2151" s="1"/>
      <c r="BV2151" s="1"/>
      <c r="BW2151" s="1"/>
      <c r="BX2151" s="1"/>
      <c r="BY2151" s="1"/>
      <c r="BZ2151" s="1"/>
      <c r="CA2151" s="1"/>
      <c r="CB2151" s="1"/>
      <c r="CC2151" s="1"/>
      <c r="CD2151" s="1"/>
      <c r="CE2151" s="1"/>
      <c r="CF2151" s="1"/>
      <c r="CG2151" s="1"/>
      <c r="CH2151" s="1"/>
      <c r="CI2151" s="1"/>
      <c r="CJ2151" s="1"/>
      <c r="CK2151" s="1"/>
      <c r="CL2151" s="1"/>
      <c r="CM2151" s="1"/>
      <c r="CN2151" s="1"/>
      <c r="CO2151" s="1"/>
      <c r="CP2151" s="1"/>
      <c r="CQ2151" s="1"/>
      <c r="CR2151" s="1"/>
      <c r="CS2151" s="1"/>
      <c r="CT2151" s="1"/>
      <c r="CU2151" s="1"/>
      <c r="CV2151" s="1"/>
      <c r="CW2151" s="1"/>
      <c r="CX2151" s="1"/>
      <c r="CY2151" s="1"/>
      <c r="CZ2151" s="1"/>
      <c r="DA2151" s="1"/>
      <c r="DB2151" s="1"/>
      <c r="DC2151" s="1"/>
      <c r="DD2151" s="1"/>
      <c r="DE2151" s="1"/>
    </row>
    <row r="2152" spans="1:109" x14ac:dyDescent="0.4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  <c r="BL2152" s="1"/>
      <c r="BM2152" s="1"/>
      <c r="BN2152" s="1"/>
      <c r="BO2152" s="1"/>
      <c r="BP2152" s="1"/>
      <c r="BQ2152" s="1"/>
      <c r="BR2152" s="1"/>
      <c r="BS2152" s="1"/>
      <c r="BT2152" s="1"/>
      <c r="BU2152" s="1"/>
      <c r="BV2152" s="1"/>
      <c r="BW2152" s="1"/>
      <c r="BX2152" s="1"/>
      <c r="BY2152" s="1"/>
      <c r="BZ2152" s="1"/>
      <c r="CA2152" s="1"/>
      <c r="CB2152" s="1"/>
      <c r="CC2152" s="1"/>
      <c r="CD2152" s="1"/>
      <c r="CE2152" s="1"/>
      <c r="CF2152" s="1"/>
      <c r="CG2152" s="1"/>
      <c r="CH2152" s="1"/>
      <c r="CI2152" s="1"/>
      <c r="CJ2152" s="1"/>
      <c r="CK2152" s="1"/>
      <c r="CL2152" s="1"/>
      <c r="CM2152" s="1"/>
      <c r="CN2152" s="1"/>
      <c r="CO2152" s="1"/>
      <c r="CP2152" s="1"/>
      <c r="CQ2152" s="1"/>
      <c r="CR2152" s="1"/>
      <c r="CS2152" s="1"/>
      <c r="CT2152" s="1"/>
      <c r="CU2152" s="1"/>
      <c r="CV2152" s="1"/>
      <c r="CW2152" s="1"/>
      <c r="CX2152" s="1"/>
      <c r="CY2152" s="1"/>
      <c r="CZ2152" s="1"/>
      <c r="DA2152" s="1"/>
      <c r="DB2152" s="1"/>
      <c r="DC2152" s="1"/>
      <c r="DD2152" s="1"/>
      <c r="DE2152" s="1"/>
    </row>
    <row r="2153" spans="1:109" x14ac:dyDescent="0.4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  <c r="BL2153" s="1"/>
      <c r="BM2153" s="1"/>
      <c r="BN2153" s="1"/>
      <c r="BO2153" s="1"/>
      <c r="BP2153" s="1"/>
      <c r="BQ2153" s="1"/>
      <c r="BR2153" s="1"/>
      <c r="BS2153" s="1"/>
      <c r="BT2153" s="1"/>
      <c r="BU2153" s="1"/>
      <c r="BV2153" s="1"/>
      <c r="BW2153" s="1"/>
      <c r="BX2153" s="1"/>
      <c r="BY2153" s="1"/>
      <c r="BZ2153" s="1"/>
      <c r="CA2153" s="1"/>
      <c r="CB2153" s="1"/>
      <c r="CC2153" s="1"/>
      <c r="CD2153" s="1"/>
      <c r="CE2153" s="1"/>
      <c r="CF2153" s="1"/>
      <c r="CG2153" s="1"/>
      <c r="CH2153" s="1"/>
      <c r="CI2153" s="1"/>
      <c r="CJ2153" s="1"/>
      <c r="CK2153" s="1"/>
      <c r="CL2153" s="1"/>
      <c r="CM2153" s="1"/>
      <c r="CN2153" s="1"/>
      <c r="CO2153" s="1"/>
      <c r="CP2153" s="1"/>
      <c r="CQ2153" s="1"/>
      <c r="CR2153" s="1"/>
      <c r="CS2153" s="1"/>
      <c r="CT2153" s="1"/>
      <c r="CU2153" s="1"/>
      <c r="CV2153" s="1"/>
      <c r="CW2153" s="1"/>
      <c r="CX2153" s="1"/>
      <c r="CY2153" s="1"/>
      <c r="CZ2153" s="1"/>
      <c r="DA2153" s="1"/>
      <c r="DB2153" s="1"/>
      <c r="DC2153" s="1"/>
      <c r="DD2153" s="1"/>
      <c r="DE2153" s="1"/>
    </row>
    <row r="2154" spans="1:109" x14ac:dyDescent="0.4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1"/>
      <c r="BI2154" s="1"/>
      <c r="BJ2154" s="1"/>
      <c r="BK2154" s="1"/>
      <c r="BL2154" s="1"/>
      <c r="BM2154" s="1"/>
      <c r="BN2154" s="1"/>
      <c r="BO2154" s="1"/>
      <c r="BP2154" s="1"/>
      <c r="BQ2154" s="1"/>
      <c r="BR2154" s="1"/>
      <c r="BS2154" s="1"/>
      <c r="BT2154" s="1"/>
      <c r="BU2154" s="1"/>
      <c r="BV2154" s="1"/>
      <c r="BW2154" s="1"/>
      <c r="BX2154" s="1"/>
      <c r="BY2154" s="1"/>
      <c r="BZ2154" s="1"/>
      <c r="CA2154" s="1"/>
      <c r="CB2154" s="1"/>
      <c r="CC2154" s="1"/>
      <c r="CD2154" s="1"/>
      <c r="CE2154" s="1"/>
      <c r="CF2154" s="1"/>
      <c r="CG2154" s="1"/>
      <c r="CH2154" s="1"/>
      <c r="CI2154" s="1"/>
      <c r="CJ2154" s="1"/>
      <c r="CK2154" s="1"/>
      <c r="CL2154" s="1"/>
      <c r="CM2154" s="1"/>
      <c r="CN2154" s="1"/>
      <c r="CO2154" s="1"/>
      <c r="CP2154" s="1"/>
      <c r="CQ2154" s="1"/>
      <c r="CR2154" s="1"/>
      <c r="CS2154" s="1"/>
      <c r="CT2154" s="1"/>
      <c r="CU2154" s="1"/>
      <c r="CV2154" s="1"/>
      <c r="CW2154" s="1"/>
      <c r="CX2154" s="1"/>
      <c r="CY2154" s="1"/>
      <c r="CZ2154" s="1"/>
      <c r="DA2154" s="1"/>
      <c r="DB2154" s="1"/>
      <c r="DC2154" s="1"/>
      <c r="DD2154" s="1"/>
      <c r="DE2154" s="1"/>
    </row>
    <row r="2155" spans="1:109" x14ac:dyDescent="0.4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  <c r="BL2155" s="1"/>
      <c r="BM2155" s="1"/>
      <c r="BN2155" s="1"/>
      <c r="BO2155" s="1"/>
      <c r="BP2155" s="1"/>
      <c r="BQ2155" s="1"/>
      <c r="BR2155" s="1"/>
      <c r="BS2155" s="1"/>
      <c r="BT2155" s="1"/>
      <c r="BU2155" s="1"/>
      <c r="BV2155" s="1"/>
      <c r="BW2155" s="1"/>
      <c r="BX2155" s="1"/>
      <c r="BY2155" s="1"/>
      <c r="BZ2155" s="1"/>
      <c r="CA2155" s="1"/>
      <c r="CB2155" s="1"/>
      <c r="CC2155" s="1"/>
      <c r="CD2155" s="1"/>
      <c r="CE2155" s="1"/>
      <c r="CF2155" s="1"/>
      <c r="CG2155" s="1"/>
      <c r="CH2155" s="1"/>
      <c r="CI2155" s="1"/>
      <c r="CJ2155" s="1"/>
      <c r="CK2155" s="1"/>
      <c r="CL2155" s="1"/>
      <c r="CM2155" s="1"/>
      <c r="CN2155" s="1"/>
      <c r="CO2155" s="1"/>
      <c r="CP2155" s="1"/>
      <c r="CQ2155" s="1"/>
      <c r="CR2155" s="1"/>
      <c r="CS2155" s="1"/>
      <c r="CT2155" s="1"/>
      <c r="CU2155" s="1"/>
      <c r="CV2155" s="1"/>
      <c r="CW2155" s="1"/>
      <c r="CX2155" s="1"/>
      <c r="CY2155" s="1"/>
      <c r="CZ2155" s="1"/>
      <c r="DA2155" s="1"/>
      <c r="DB2155" s="1"/>
      <c r="DC2155" s="1"/>
      <c r="DD2155" s="1"/>
      <c r="DE2155" s="1"/>
    </row>
    <row r="2156" spans="1:109" x14ac:dyDescent="0.4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  <c r="BL2156" s="1"/>
      <c r="BM2156" s="1"/>
      <c r="BN2156" s="1"/>
      <c r="BO2156" s="1"/>
      <c r="BP2156" s="1"/>
      <c r="BQ2156" s="1"/>
      <c r="BR2156" s="1"/>
      <c r="BS2156" s="1"/>
      <c r="BT2156" s="1"/>
      <c r="BU2156" s="1"/>
      <c r="BV2156" s="1"/>
      <c r="BW2156" s="1"/>
      <c r="BX2156" s="1"/>
      <c r="BY2156" s="1"/>
      <c r="BZ2156" s="1"/>
      <c r="CA2156" s="1"/>
      <c r="CB2156" s="1"/>
      <c r="CC2156" s="1"/>
      <c r="CD2156" s="1"/>
      <c r="CE2156" s="1"/>
      <c r="CF2156" s="1"/>
      <c r="CG2156" s="1"/>
      <c r="CH2156" s="1"/>
      <c r="CI2156" s="1"/>
      <c r="CJ2156" s="1"/>
      <c r="CK2156" s="1"/>
      <c r="CL2156" s="1"/>
      <c r="CM2156" s="1"/>
      <c r="CN2156" s="1"/>
      <c r="CO2156" s="1"/>
      <c r="CP2156" s="1"/>
      <c r="CQ2156" s="1"/>
      <c r="CR2156" s="1"/>
      <c r="CS2156" s="1"/>
      <c r="CT2156" s="1"/>
      <c r="CU2156" s="1"/>
      <c r="CV2156" s="1"/>
      <c r="CW2156" s="1"/>
      <c r="CX2156" s="1"/>
      <c r="CY2156" s="1"/>
      <c r="CZ2156" s="1"/>
      <c r="DA2156" s="1"/>
      <c r="DB2156" s="1"/>
      <c r="DC2156" s="1"/>
      <c r="DD2156" s="1"/>
      <c r="DE2156" s="1"/>
    </row>
    <row r="2157" spans="1:109" x14ac:dyDescent="0.4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  <c r="CE2157" s="1"/>
      <c r="CF2157" s="1"/>
      <c r="CG2157" s="1"/>
      <c r="CH2157" s="1"/>
      <c r="CI2157" s="1"/>
      <c r="CJ2157" s="1"/>
      <c r="CK2157" s="1"/>
      <c r="CL2157" s="1"/>
      <c r="CM2157" s="1"/>
      <c r="CN2157" s="1"/>
      <c r="CO2157" s="1"/>
      <c r="CP2157" s="1"/>
      <c r="CQ2157" s="1"/>
      <c r="CR2157" s="1"/>
      <c r="CS2157" s="1"/>
      <c r="CT2157" s="1"/>
      <c r="CU2157" s="1"/>
      <c r="CV2157" s="1"/>
      <c r="CW2157" s="1"/>
      <c r="CX2157" s="1"/>
      <c r="CY2157" s="1"/>
      <c r="CZ2157" s="1"/>
      <c r="DA2157" s="1"/>
      <c r="DB2157" s="1"/>
      <c r="DC2157" s="1"/>
      <c r="DD2157" s="1"/>
      <c r="DE2157" s="1"/>
    </row>
    <row r="2158" spans="1:109" x14ac:dyDescent="0.4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  <c r="BL2158" s="1"/>
      <c r="BM2158" s="1"/>
      <c r="BN2158" s="1"/>
      <c r="BO2158" s="1"/>
      <c r="BP2158" s="1"/>
      <c r="BQ2158" s="1"/>
      <c r="BR2158" s="1"/>
      <c r="BS2158" s="1"/>
      <c r="BT2158" s="1"/>
      <c r="BU2158" s="1"/>
      <c r="BV2158" s="1"/>
      <c r="BW2158" s="1"/>
      <c r="BX2158" s="1"/>
      <c r="BY2158" s="1"/>
      <c r="BZ2158" s="1"/>
      <c r="CA2158" s="1"/>
      <c r="CB2158" s="1"/>
      <c r="CC2158" s="1"/>
      <c r="CD2158" s="1"/>
      <c r="CE2158" s="1"/>
      <c r="CF2158" s="1"/>
      <c r="CG2158" s="1"/>
      <c r="CH2158" s="1"/>
      <c r="CI2158" s="1"/>
      <c r="CJ2158" s="1"/>
      <c r="CK2158" s="1"/>
      <c r="CL2158" s="1"/>
      <c r="CM2158" s="1"/>
      <c r="CN2158" s="1"/>
      <c r="CO2158" s="1"/>
      <c r="CP2158" s="1"/>
      <c r="CQ2158" s="1"/>
      <c r="CR2158" s="1"/>
      <c r="CS2158" s="1"/>
      <c r="CT2158" s="1"/>
      <c r="CU2158" s="1"/>
      <c r="CV2158" s="1"/>
      <c r="CW2158" s="1"/>
      <c r="CX2158" s="1"/>
      <c r="CY2158" s="1"/>
      <c r="CZ2158" s="1"/>
      <c r="DA2158" s="1"/>
      <c r="DB2158" s="1"/>
      <c r="DC2158" s="1"/>
      <c r="DD2158" s="1"/>
      <c r="DE2158" s="1"/>
    </row>
    <row r="2159" spans="1:109" x14ac:dyDescent="0.4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  <c r="BL2159" s="1"/>
      <c r="BM2159" s="1"/>
      <c r="BN2159" s="1"/>
      <c r="BO2159" s="1"/>
      <c r="BP2159" s="1"/>
      <c r="BQ2159" s="1"/>
      <c r="BR2159" s="1"/>
      <c r="BS2159" s="1"/>
      <c r="BT2159" s="1"/>
      <c r="BU2159" s="1"/>
      <c r="BV2159" s="1"/>
      <c r="BW2159" s="1"/>
      <c r="BX2159" s="1"/>
      <c r="BY2159" s="1"/>
      <c r="BZ2159" s="1"/>
      <c r="CA2159" s="1"/>
      <c r="CB2159" s="1"/>
      <c r="CC2159" s="1"/>
      <c r="CD2159" s="1"/>
      <c r="CE2159" s="1"/>
      <c r="CF2159" s="1"/>
      <c r="CG2159" s="1"/>
      <c r="CH2159" s="1"/>
      <c r="CI2159" s="1"/>
      <c r="CJ2159" s="1"/>
      <c r="CK2159" s="1"/>
      <c r="CL2159" s="1"/>
      <c r="CM2159" s="1"/>
      <c r="CN2159" s="1"/>
      <c r="CO2159" s="1"/>
      <c r="CP2159" s="1"/>
      <c r="CQ2159" s="1"/>
      <c r="CR2159" s="1"/>
      <c r="CS2159" s="1"/>
      <c r="CT2159" s="1"/>
      <c r="CU2159" s="1"/>
      <c r="CV2159" s="1"/>
      <c r="CW2159" s="1"/>
      <c r="CX2159" s="1"/>
      <c r="CY2159" s="1"/>
      <c r="CZ2159" s="1"/>
      <c r="DA2159" s="1"/>
      <c r="DB2159" s="1"/>
      <c r="DC2159" s="1"/>
      <c r="DD2159" s="1"/>
      <c r="DE2159" s="1"/>
    </row>
    <row r="2160" spans="1:109" x14ac:dyDescent="0.4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  <c r="BL2160" s="1"/>
      <c r="BM2160" s="1"/>
      <c r="BN2160" s="1"/>
      <c r="BO2160" s="1"/>
      <c r="BP2160" s="1"/>
      <c r="BQ2160" s="1"/>
      <c r="BR2160" s="1"/>
      <c r="BS2160" s="1"/>
      <c r="BT2160" s="1"/>
      <c r="BU2160" s="1"/>
      <c r="BV2160" s="1"/>
      <c r="BW2160" s="1"/>
      <c r="BX2160" s="1"/>
      <c r="BY2160" s="1"/>
      <c r="BZ2160" s="1"/>
      <c r="CA2160" s="1"/>
      <c r="CB2160" s="1"/>
      <c r="CC2160" s="1"/>
      <c r="CD2160" s="1"/>
      <c r="CE2160" s="1"/>
      <c r="CF2160" s="1"/>
      <c r="CG2160" s="1"/>
      <c r="CH2160" s="1"/>
      <c r="CI2160" s="1"/>
      <c r="CJ2160" s="1"/>
      <c r="CK2160" s="1"/>
      <c r="CL2160" s="1"/>
      <c r="CM2160" s="1"/>
      <c r="CN2160" s="1"/>
      <c r="CO2160" s="1"/>
      <c r="CP2160" s="1"/>
      <c r="CQ2160" s="1"/>
      <c r="CR2160" s="1"/>
      <c r="CS2160" s="1"/>
      <c r="CT2160" s="1"/>
      <c r="CU2160" s="1"/>
      <c r="CV2160" s="1"/>
      <c r="CW2160" s="1"/>
      <c r="CX2160" s="1"/>
      <c r="CY2160" s="1"/>
      <c r="CZ2160" s="1"/>
      <c r="DA2160" s="1"/>
      <c r="DB2160" s="1"/>
      <c r="DC2160" s="1"/>
      <c r="DD2160" s="1"/>
      <c r="DE2160" s="1"/>
    </row>
    <row r="2161" spans="1:109" x14ac:dyDescent="0.4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1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</row>
    <row r="2162" spans="1:109" x14ac:dyDescent="0.4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  <c r="BL2162" s="1"/>
      <c r="BM2162" s="1"/>
      <c r="BN2162" s="1"/>
      <c r="BO2162" s="1"/>
      <c r="BP2162" s="1"/>
      <c r="BQ2162" s="1"/>
      <c r="BR2162" s="1"/>
      <c r="BS2162" s="1"/>
      <c r="BT2162" s="1"/>
      <c r="BU2162" s="1"/>
      <c r="BV2162" s="1"/>
      <c r="BW2162" s="1"/>
      <c r="BX2162" s="1"/>
      <c r="BY2162" s="1"/>
      <c r="BZ2162" s="1"/>
      <c r="CA2162" s="1"/>
      <c r="CB2162" s="1"/>
      <c r="CC2162" s="1"/>
      <c r="CD2162" s="1"/>
      <c r="CE2162" s="1"/>
      <c r="CF2162" s="1"/>
      <c r="CG2162" s="1"/>
      <c r="CH2162" s="1"/>
      <c r="CI2162" s="1"/>
      <c r="CJ2162" s="1"/>
      <c r="CK2162" s="1"/>
      <c r="CL2162" s="1"/>
      <c r="CM2162" s="1"/>
      <c r="CN2162" s="1"/>
      <c r="CO2162" s="1"/>
      <c r="CP2162" s="1"/>
      <c r="CQ2162" s="1"/>
      <c r="CR2162" s="1"/>
      <c r="CS2162" s="1"/>
      <c r="CT2162" s="1"/>
      <c r="CU2162" s="1"/>
      <c r="CV2162" s="1"/>
      <c r="CW2162" s="1"/>
      <c r="CX2162" s="1"/>
      <c r="CY2162" s="1"/>
      <c r="CZ2162" s="1"/>
      <c r="DA2162" s="1"/>
      <c r="DB2162" s="1"/>
      <c r="DC2162" s="1"/>
      <c r="DD2162" s="1"/>
      <c r="DE2162" s="1"/>
    </row>
    <row r="2163" spans="1:109" x14ac:dyDescent="0.4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  <c r="BL2163" s="1"/>
      <c r="BM2163" s="1"/>
      <c r="BN2163" s="1"/>
      <c r="BO2163" s="1"/>
      <c r="BP2163" s="1"/>
      <c r="BQ2163" s="1"/>
      <c r="BR2163" s="1"/>
      <c r="BS2163" s="1"/>
      <c r="BT2163" s="1"/>
      <c r="BU2163" s="1"/>
      <c r="BV2163" s="1"/>
      <c r="BW2163" s="1"/>
      <c r="BX2163" s="1"/>
      <c r="BY2163" s="1"/>
      <c r="BZ2163" s="1"/>
      <c r="CA2163" s="1"/>
      <c r="CB2163" s="1"/>
      <c r="CC2163" s="1"/>
      <c r="CD2163" s="1"/>
      <c r="CE2163" s="1"/>
      <c r="CF2163" s="1"/>
      <c r="CG2163" s="1"/>
      <c r="CH2163" s="1"/>
      <c r="CI2163" s="1"/>
      <c r="CJ2163" s="1"/>
      <c r="CK2163" s="1"/>
      <c r="CL2163" s="1"/>
      <c r="CM2163" s="1"/>
      <c r="CN2163" s="1"/>
      <c r="CO2163" s="1"/>
      <c r="CP2163" s="1"/>
      <c r="CQ2163" s="1"/>
      <c r="CR2163" s="1"/>
      <c r="CS2163" s="1"/>
      <c r="CT2163" s="1"/>
      <c r="CU2163" s="1"/>
      <c r="CV2163" s="1"/>
      <c r="CW2163" s="1"/>
      <c r="CX2163" s="1"/>
      <c r="CY2163" s="1"/>
      <c r="CZ2163" s="1"/>
      <c r="DA2163" s="1"/>
      <c r="DB2163" s="1"/>
      <c r="DC2163" s="1"/>
      <c r="DD2163" s="1"/>
      <c r="DE2163" s="1"/>
    </row>
    <row r="2164" spans="1:109" x14ac:dyDescent="0.4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1"/>
      <c r="BI2164" s="1"/>
      <c r="BJ2164" s="1"/>
      <c r="BK2164" s="1"/>
      <c r="BL2164" s="1"/>
      <c r="BM2164" s="1"/>
      <c r="BN2164" s="1"/>
      <c r="BO2164" s="1"/>
      <c r="BP2164" s="1"/>
      <c r="BQ2164" s="1"/>
      <c r="BR2164" s="1"/>
      <c r="BS2164" s="1"/>
      <c r="BT2164" s="1"/>
      <c r="BU2164" s="1"/>
      <c r="BV2164" s="1"/>
      <c r="BW2164" s="1"/>
      <c r="BX2164" s="1"/>
      <c r="BY2164" s="1"/>
      <c r="BZ2164" s="1"/>
      <c r="CA2164" s="1"/>
      <c r="CB2164" s="1"/>
      <c r="CC2164" s="1"/>
      <c r="CD2164" s="1"/>
      <c r="CE2164" s="1"/>
      <c r="CF2164" s="1"/>
      <c r="CG2164" s="1"/>
      <c r="CH2164" s="1"/>
      <c r="CI2164" s="1"/>
      <c r="CJ2164" s="1"/>
      <c r="CK2164" s="1"/>
      <c r="CL2164" s="1"/>
      <c r="CM2164" s="1"/>
      <c r="CN2164" s="1"/>
      <c r="CO2164" s="1"/>
      <c r="CP2164" s="1"/>
      <c r="CQ2164" s="1"/>
      <c r="CR2164" s="1"/>
      <c r="CS2164" s="1"/>
      <c r="CT2164" s="1"/>
      <c r="CU2164" s="1"/>
      <c r="CV2164" s="1"/>
      <c r="CW2164" s="1"/>
      <c r="CX2164" s="1"/>
      <c r="CY2164" s="1"/>
      <c r="CZ2164" s="1"/>
      <c r="DA2164" s="1"/>
      <c r="DB2164" s="1"/>
      <c r="DC2164" s="1"/>
      <c r="DD2164" s="1"/>
      <c r="DE2164" s="1"/>
    </row>
    <row r="2165" spans="1:109" x14ac:dyDescent="0.4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  <c r="BL2165" s="1"/>
      <c r="BM2165" s="1"/>
      <c r="BN2165" s="1"/>
      <c r="BO2165" s="1"/>
      <c r="BP2165" s="1"/>
      <c r="BQ2165" s="1"/>
      <c r="BR2165" s="1"/>
      <c r="BS2165" s="1"/>
      <c r="BT2165" s="1"/>
      <c r="BU2165" s="1"/>
      <c r="BV2165" s="1"/>
      <c r="BW2165" s="1"/>
      <c r="BX2165" s="1"/>
      <c r="BY2165" s="1"/>
      <c r="BZ2165" s="1"/>
      <c r="CA2165" s="1"/>
      <c r="CB2165" s="1"/>
      <c r="CC2165" s="1"/>
      <c r="CD2165" s="1"/>
      <c r="CE2165" s="1"/>
      <c r="CF2165" s="1"/>
      <c r="CG2165" s="1"/>
      <c r="CH2165" s="1"/>
      <c r="CI2165" s="1"/>
      <c r="CJ2165" s="1"/>
      <c r="CK2165" s="1"/>
      <c r="CL2165" s="1"/>
      <c r="CM2165" s="1"/>
      <c r="CN2165" s="1"/>
      <c r="CO2165" s="1"/>
      <c r="CP2165" s="1"/>
      <c r="CQ2165" s="1"/>
      <c r="CR2165" s="1"/>
      <c r="CS2165" s="1"/>
      <c r="CT2165" s="1"/>
      <c r="CU2165" s="1"/>
      <c r="CV2165" s="1"/>
      <c r="CW2165" s="1"/>
      <c r="CX2165" s="1"/>
      <c r="CY2165" s="1"/>
      <c r="CZ2165" s="1"/>
      <c r="DA2165" s="1"/>
      <c r="DB2165" s="1"/>
      <c r="DC2165" s="1"/>
      <c r="DD2165" s="1"/>
      <c r="DE2165" s="1"/>
    </row>
    <row r="2166" spans="1:109" x14ac:dyDescent="0.4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  <c r="BG2166" s="1"/>
      <c r="BH2166" s="1"/>
      <c r="BI2166" s="1"/>
      <c r="BJ2166" s="1"/>
      <c r="BK2166" s="1"/>
      <c r="BL2166" s="1"/>
      <c r="BM2166" s="1"/>
      <c r="BN2166" s="1"/>
      <c r="BO2166" s="1"/>
      <c r="BP2166" s="1"/>
      <c r="BQ2166" s="1"/>
      <c r="BR2166" s="1"/>
      <c r="BS2166" s="1"/>
      <c r="BT2166" s="1"/>
      <c r="BU2166" s="1"/>
      <c r="BV2166" s="1"/>
      <c r="BW2166" s="1"/>
      <c r="BX2166" s="1"/>
      <c r="BY2166" s="1"/>
      <c r="BZ2166" s="1"/>
      <c r="CA2166" s="1"/>
      <c r="CB2166" s="1"/>
      <c r="CC2166" s="1"/>
      <c r="CD2166" s="1"/>
      <c r="CE2166" s="1"/>
      <c r="CF2166" s="1"/>
      <c r="CG2166" s="1"/>
      <c r="CH2166" s="1"/>
      <c r="CI2166" s="1"/>
      <c r="CJ2166" s="1"/>
      <c r="CK2166" s="1"/>
      <c r="CL2166" s="1"/>
      <c r="CM2166" s="1"/>
      <c r="CN2166" s="1"/>
      <c r="CO2166" s="1"/>
      <c r="CP2166" s="1"/>
      <c r="CQ2166" s="1"/>
      <c r="CR2166" s="1"/>
      <c r="CS2166" s="1"/>
      <c r="CT2166" s="1"/>
      <c r="CU2166" s="1"/>
      <c r="CV2166" s="1"/>
      <c r="CW2166" s="1"/>
      <c r="CX2166" s="1"/>
      <c r="CY2166" s="1"/>
      <c r="CZ2166" s="1"/>
      <c r="DA2166" s="1"/>
      <c r="DB2166" s="1"/>
      <c r="DC2166" s="1"/>
      <c r="DD2166" s="1"/>
      <c r="DE2166" s="1"/>
    </row>
    <row r="2167" spans="1:109" x14ac:dyDescent="0.4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1"/>
      <c r="BI2167" s="1"/>
      <c r="BJ2167" s="1"/>
      <c r="BK2167" s="1"/>
      <c r="BL2167" s="1"/>
      <c r="BM2167" s="1"/>
      <c r="BN2167" s="1"/>
      <c r="BO2167" s="1"/>
      <c r="BP2167" s="1"/>
      <c r="BQ2167" s="1"/>
      <c r="BR2167" s="1"/>
      <c r="BS2167" s="1"/>
      <c r="BT2167" s="1"/>
      <c r="BU2167" s="1"/>
      <c r="BV2167" s="1"/>
      <c r="BW2167" s="1"/>
      <c r="BX2167" s="1"/>
      <c r="BY2167" s="1"/>
      <c r="BZ2167" s="1"/>
      <c r="CA2167" s="1"/>
      <c r="CB2167" s="1"/>
      <c r="CC2167" s="1"/>
      <c r="CD2167" s="1"/>
      <c r="CE2167" s="1"/>
      <c r="CF2167" s="1"/>
      <c r="CG2167" s="1"/>
      <c r="CH2167" s="1"/>
      <c r="CI2167" s="1"/>
      <c r="CJ2167" s="1"/>
      <c r="CK2167" s="1"/>
      <c r="CL2167" s="1"/>
      <c r="CM2167" s="1"/>
      <c r="CN2167" s="1"/>
      <c r="CO2167" s="1"/>
      <c r="CP2167" s="1"/>
      <c r="CQ2167" s="1"/>
      <c r="CR2167" s="1"/>
      <c r="CS2167" s="1"/>
      <c r="CT2167" s="1"/>
      <c r="CU2167" s="1"/>
      <c r="CV2167" s="1"/>
      <c r="CW2167" s="1"/>
      <c r="CX2167" s="1"/>
      <c r="CY2167" s="1"/>
      <c r="CZ2167" s="1"/>
      <c r="DA2167" s="1"/>
      <c r="DB2167" s="1"/>
      <c r="DC2167" s="1"/>
      <c r="DD2167" s="1"/>
      <c r="DE2167" s="1"/>
    </row>
    <row r="2168" spans="1:109" x14ac:dyDescent="0.4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  <c r="BL2168" s="1"/>
      <c r="BM2168" s="1"/>
      <c r="BN2168" s="1"/>
      <c r="BO2168" s="1"/>
      <c r="BP2168" s="1"/>
      <c r="BQ2168" s="1"/>
      <c r="BR2168" s="1"/>
      <c r="BS2168" s="1"/>
      <c r="BT2168" s="1"/>
      <c r="BU2168" s="1"/>
      <c r="BV2168" s="1"/>
      <c r="BW2168" s="1"/>
      <c r="BX2168" s="1"/>
      <c r="BY2168" s="1"/>
      <c r="BZ2168" s="1"/>
      <c r="CA2168" s="1"/>
      <c r="CB2168" s="1"/>
      <c r="CC2168" s="1"/>
      <c r="CD2168" s="1"/>
      <c r="CE2168" s="1"/>
      <c r="CF2168" s="1"/>
      <c r="CG2168" s="1"/>
      <c r="CH2168" s="1"/>
      <c r="CI2168" s="1"/>
      <c r="CJ2168" s="1"/>
      <c r="CK2168" s="1"/>
      <c r="CL2168" s="1"/>
      <c r="CM2168" s="1"/>
      <c r="CN2168" s="1"/>
      <c r="CO2168" s="1"/>
      <c r="CP2168" s="1"/>
      <c r="CQ2168" s="1"/>
      <c r="CR2168" s="1"/>
      <c r="CS2168" s="1"/>
      <c r="CT2168" s="1"/>
      <c r="CU2168" s="1"/>
      <c r="CV2168" s="1"/>
      <c r="CW2168" s="1"/>
      <c r="CX2168" s="1"/>
      <c r="CY2168" s="1"/>
      <c r="CZ2168" s="1"/>
      <c r="DA2168" s="1"/>
      <c r="DB2168" s="1"/>
      <c r="DC2168" s="1"/>
      <c r="DD2168" s="1"/>
      <c r="DE2168" s="1"/>
    </row>
    <row r="2169" spans="1:109" x14ac:dyDescent="0.4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1"/>
      <c r="BI2169" s="1"/>
      <c r="BJ2169" s="1"/>
      <c r="BK2169" s="1"/>
      <c r="BL2169" s="1"/>
      <c r="BM2169" s="1"/>
      <c r="BN2169" s="1"/>
      <c r="BO2169" s="1"/>
      <c r="BP2169" s="1"/>
      <c r="BQ2169" s="1"/>
      <c r="BR2169" s="1"/>
      <c r="BS2169" s="1"/>
      <c r="BT2169" s="1"/>
      <c r="BU2169" s="1"/>
      <c r="BV2169" s="1"/>
      <c r="BW2169" s="1"/>
      <c r="BX2169" s="1"/>
      <c r="BY2169" s="1"/>
      <c r="BZ2169" s="1"/>
      <c r="CA2169" s="1"/>
      <c r="CB2169" s="1"/>
      <c r="CC2169" s="1"/>
      <c r="CD2169" s="1"/>
      <c r="CE2169" s="1"/>
      <c r="CF2169" s="1"/>
      <c r="CG2169" s="1"/>
      <c r="CH2169" s="1"/>
      <c r="CI2169" s="1"/>
      <c r="CJ2169" s="1"/>
      <c r="CK2169" s="1"/>
      <c r="CL2169" s="1"/>
      <c r="CM2169" s="1"/>
      <c r="CN2169" s="1"/>
      <c r="CO2169" s="1"/>
      <c r="CP2169" s="1"/>
      <c r="CQ2169" s="1"/>
      <c r="CR2169" s="1"/>
      <c r="CS2169" s="1"/>
      <c r="CT2169" s="1"/>
      <c r="CU2169" s="1"/>
      <c r="CV2169" s="1"/>
      <c r="CW2169" s="1"/>
      <c r="CX2169" s="1"/>
      <c r="CY2169" s="1"/>
      <c r="CZ2169" s="1"/>
      <c r="DA2169" s="1"/>
      <c r="DB2169" s="1"/>
      <c r="DC2169" s="1"/>
      <c r="DD2169" s="1"/>
      <c r="DE2169" s="1"/>
    </row>
    <row r="2170" spans="1:109" x14ac:dyDescent="0.4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  <c r="BL2170" s="1"/>
      <c r="BM2170" s="1"/>
      <c r="BN2170" s="1"/>
      <c r="BO2170" s="1"/>
      <c r="BP2170" s="1"/>
      <c r="BQ2170" s="1"/>
      <c r="BR2170" s="1"/>
      <c r="BS2170" s="1"/>
      <c r="BT2170" s="1"/>
      <c r="BU2170" s="1"/>
      <c r="BV2170" s="1"/>
      <c r="BW2170" s="1"/>
      <c r="BX2170" s="1"/>
      <c r="BY2170" s="1"/>
      <c r="BZ2170" s="1"/>
      <c r="CA2170" s="1"/>
      <c r="CB2170" s="1"/>
      <c r="CC2170" s="1"/>
      <c r="CD2170" s="1"/>
      <c r="CE2170" s="1"/>
      <c r="CF2170" s="1"/>
      <c r="CG2170" s="1"/>
      <c r="CH2170" s="1"/>
      <c r="CI2170" s="1"/>
      <c r="CJ2170" s="1"/>
      <c r="CK2170" s="1"/>
      <c r="CL2170" s="1"/>
      <c r="CM2170" s="1"/>
      <c r="CN2170" s="1"/>
      <c r="CO2170" s="1"/>
      <c r="CP2170" s="1"/>
      <c r="CQ2170" s="1"/>
      <c r="CR2170" s="1"/>
      <c r="CS2170" s="1"/>
      <c r="CT2170" s="1"/>
      <c r="CU2170" s="1"/>
      <c r="CV2170" s="1"/>
      <c r="CW2170" s="1"/>
      <c r="CX2170" s="1"/>
      <c r="CY2170" s="1"/>
      <c r="CZ2170" s="1"/>
      <c r="DA2170" s="1"/>
      <c r="DB2170" s="1"/>
      <c r="DC2170" s="1"/>
      <c r="DD2170" s="1"/>
      <c r="DE2170" s="1"/>
    </row>
    <row r="2171" spans="1:109" x14ac:dyDescent="0.4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  <c r="BL2171" s="1"/>
      <c r="BM2171" s="1"/>
      <c r="BN2171" s="1"/>
      <c r="BO2171" s="1"/>
      <c r="BP2171" s="1"/>
      <c r="BQ2171" s="1"/>
      <c r="BR2171" s="1"/>
      <c r="BS2171" s="1"/>
      <c r="BT2171" s="1"/>
      <c r="BU2171" s="1"/>
      <c r="BV2171" s="1"/>
      <c r="BW2171" s="1"/>
      <c r="BX2171" s="1"/>
      <c r="BY2171" s="1"/>
      <c r="BZ2171" s="1"/>
      <c r="CA2171" s="1"/>
      <c r="CB2171" s="1"/>
      <c r="CC2171" s="1"/>
      <c r="CD2171" s="1"/>
      <c r="CE2171" s="1"/>
      <c r="CF2171" s="1"/>
      <c r="CG2171" s="1"/>
      <c r="CH2171" s="1"/>
      <c r="CI2171" s="1"/>
      <c r="CJ2171" s="1"/>
      <c r="CK2171" s="1"/>
      <c r="CL2171" s="1"/>
      <c r="CM2171" s="1"/>
      <c r="CN2171" s="1"/>
      <c r="CO2171" s="1"/>
      <c r="CP2171" s="1"/>
      <c r="CQ2171" s="1"/>
      <c r="CR2171" s="1"/>
      <c r="CS2171" s="1"/>
      <c r="CT2171" s="1"/>
      <c r="CU2171" s="1"/>
      <c r="CV2171" s="1"/>
      <c r="CW2171" s="1"/>
      <c r="CX2171" s="1"/>
      <c r="CY2171" s="1"/>
      <c r="CZ2171" s="1"/>
      <c r="DA2171" s="1"/>
      <c r="DB2171" s="1"/>
      <c r="DC2171" s="1"/>
      <c r="DD2171" s="1"/>
      <c r="DE2171" s="1"/>
    </row>
    <row r="2172" spans="1:109" x14ac:dyDescent="0.4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1"/>
      <c r="BI2172" s="1"/>
      <c r="BJ2172" s="1"/>
      <c r="BK2172" s="1"/>
      <c r="BL2172" s="1"/>
      <c r="BM2172" s="1"/>
      <c r="BN2172" s="1"/>
      <c r="BO2172" s="1"/>
      <c r="BP2172" s="1"/>
      <c r="BQ2172" s="1"/>
      <c r="BR2172" s="1"/>
      <c r="BS2172" s="1"/>
      <c r="BT2172" s="1"/>
      <c r="BU2172" s="1"/>
      <c r="BV2172" s="1"/>
      <c r="BW2172" s="1"/>
      <c r="BX2172" s="1"/>
      <c r="BY2172" s="1"/>
      <c r="BZ2172" s="1"/>
      <c r="CA2172" s="1"/>
      <c r="CB2172" s="1"/>
      <c r="CC2172" s="1"/>
      <c r="CD2172" s="1"/>
      <c r="CE2172" s="1"/>
      <c r="CF2172" s="1"/>
      <c r="CG2172" s="1"/>
      <c r="CH2172" s="1"/>
      <c r="CI2172" s="1"/>
      <c r="CJ2172" s="1"/>
      <c r="CK2172" s="1"/>
      <c r="CL2172" s="1"/>
      <c r="CM2172" s="1"/>
      <c r="CN2172" s="1"/>
      <c r="CO2172" s="1"/>
      <c r="CP2172" s="1"/>
      <c r="CQ2172" s="1"/>
      <c r="CR2172" s="1"/>
      <c r="CS2172" s="1"/>
      <c r="CT2172" s="1"/>
      <c r="CU2172" s="1"/>
      <c r="CV2172" s="1"/>
      <c r="CW2172" s="1"/>
      <c r="CX2172" s="1"/>
      <c r="CY2172" s="1"/>
      <c r="CZ2172" s="1"/>
      <c r="DA2172" s="1"/>
      <c r="DB2172" s="1"/>
      <c r="DC2172" s="1"/>
      <c r="DD2172" s="1"/>
      <c r="DE2172" s="1"/>
    </row>
    <row r="2173" spans="1:109" x14ac:dyDescent="0.4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  <c r="BL2173" s="1"/>
      <c r="BM2173" s="1"/>
      <c r="BN2173" s="1"/>
      <c r="BO2173" s="1"/>
      <c r="BP2173" s="1"/>
      <c r="BQ2173" s="1"/>
      <c r="BR2173" s="1"/>
      <c r="BS2173" s="1"/>
      <c r="BT2173" s="1"/>
      <c r="BU2173" s="1"/>
      <c r="BV2173" s="1"/>
      <c r="BW2173" s="1"/>
      <c r="BX2173" s="1"/>
      <c r="BY2173" s="1"/>
      <c r="BZ2173" s="1"/>
      <c r="CA2173" s="1"/>
      <c r="CB2173" s="1"/>
      <c r="CC2173" s="1"/>
      <c r="CD2173" s="1"/>
      <c r="CE2173" s="1"/>
      <c r="CF2173" s="1"/>
      <c r="CG2173" s="1"/>
      <c r="CH2173" s="1"/>
      <c r="CI2173" s="1"/>
      <c r="CJ2173" s="1"/>
      <c r="CK2173" s="1"/>
      <c r="CL2173" s="1"/>
      <c r="CM2173" s="1"/>
      <c r="CN2173" s="1"/>
      <c r="CO2173" s="1"/>
      <c r="CP2173" s="1"/>
      <c r="CQ2173" s="1"/>
      <c r="CR2173" s="1"/>
      <c r="CS2173" s="1"/>
      <c r="CT2173" s="1"/>
      <c r="CU2173" s="1"/>
      <c r="CV2173" s="1"/>
      <c r="CW2173" s="1"/>
      <c r="CX2173" s="1"/>
      <c r="CY2173" s="1"/>
      <c r="CZ2173" s="1"/>
      <c r="DA2173" s="1"/>
      <c r="DB2173" s="1"/>
      <c r="DC2173" s="1"/>
      <c r="DD2173" s="1"/>
      <c r="DE2173" s="1"/>
    </row>
    <row r="2174" spans="1:109" x14ac:dyDescent="0.4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  <c r="BL2174" s="1"/>
      <c r="BM2174" s="1"/>
      <c r="BN2174" s="1"/>
      <c r="BO2174" s="1"/>
      <c r="BP2174" s="1"/>
      <c r="BQ2174" s="1"/>
      <c r="BR2174" s="1"/>
      <c r="BS2174" s="1"/>
      <c r="BT2174" s="1"/>
      <c r="BU2174" s="1"/>
      <c r="BV2174" s="1"/>
      <c r="BW2174" s="1"/>
      <c r="BX2174" s="1"/>
      <c r="BY2174" s="1"/>
      <c r="BZ2174" s="1"/>
      <c r="CA2174" s="1"/>
      <c r="CB2174" s="1"/>
      <c r="CC2174" s="1"/>
      <c r="CD2174" s="1"/>
      <c r="CE2174" s="1"/>
      <c r="CF2174" s="1"/>
      <c r="CG2174" s="1"/>
      <c r="CH2174" s="1"/>
      <c r="CI2174" s="1"/>
      <c r="CJ2174" s="1"/>
      <c r="CK2174" s="1"/>
      <c r="CL2174" s="1"/>
      <c r="CM2174" s="1"/>
      <c r="CN2174" s="1"/>
      <c r="CO2174" s="1"/>
      <c r="CP2174" s="1"/>
      <c r="CQ2174" s="1"/>
      <c r="CR2174" s="1"/>
      <c r="CS2174" s="1"/>
      <c r="CT2174" s="1"/>
      <c r="CU2174" s="1"/>
      <c r="CV2174" s="1"/>
      <c r="CW2174" s="1"/>
      <c r="CX2174" s="1"/>
      <c r="CY2174" s="1"/>
      <c r="CZ2174" s="1"/>
      <c r="DA2174" s="1"/>
      <c r="DB2174" s="1"/>
      <c r="DC2174" s="1"/>
      <c r="DD2174" s="1"/>
      <c r="DE2174" s="1"/>
    </row>
    <row r="2175" spans="1:109" x14ac:dyDescent="0.4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  <c r="BN2175" s="1"/>
      <c r="BO2175" s="1"/>
      <c r="BP2175" s="1"/>
      <c r="BQ2175" s="1"/>
      <c r="BR2175" s="1"/>
      <c r="BS2175" s="1"/>
      <c r="BT2175" s="1"/>
      <c r="BU2175" s="1"/>
      <c r="BV2175" s="1"/>
      <c r="BW2175" s="1"/>
      <c r="BX2175" s="1"/>
      <c r="BY2175" s="1"/>
      <c r="BZ2175" s="1"/>
      <c r="CA2175" s="1"/>
      <c r="CB2175" s="1"/>
      <c r="CC2175" s="1"/>
      <c r="CD2175" s="1"/>
      <c r="CE2175" s="1"/>
      <c r="CF2175" s="1"/>
      <c r="CG2175" s="1"/>
      <c r="CH2175" s="1"/>
      <c r="CI2175" s="1"/>
      <c r="CJ2175" s="1"/>
      <c r="CK2175" s="1"/>
      <c r="CL2175" s="1"/>
      <c r="CM2175" s="1"/>
      <c r="CN2175" s="1"/>
      <c r="CO2175" s="1"/>
      <c r="CP2175" s="1"/>
      <c r="CQ2175" s="1"/>
      <c r="CR2175" s="1"/>
      <c r="CS2175" s="1"/>
      <c r="CT2175" s="1"/>
      <c r="CU2175" s="1"/>
      <c r="CV2175" s="1"/>
      <c r="CW2175" s="1"/>
      <c r="CX2175" s="1"/>
      <c r="CY2175" s="1"/>
      <c r="CZ2175" s="1"/>
      <c r="DA2175" s="1"/>
      <c r="DB2175" s="1"/>
      <c r="DC2175" s="1"/>
      <c r="DD2175" s="1"/>
      <c r="DE2175" s="1"/>
    </row>
    <row r="2176" spans="1:109" x14ac:dyDescent="0.4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1"/>
      <c r="BI2176" s="1"/>
      <c r="BJ2176" s="1"/>
      <c r="BK2176" s="1"/>
      <c r="BL2176" s="1"/>
      <c r="BM2176" s="1"/>
      <c r="BN2176" s="1"/>
      <c r="BO2176" s="1"/>
      <c r="BP2176" s="1"/>
      <c r="BQ2176" s="1"/>
      <c r="BR2176" s="1"/>
      <c r="BS2176" s="1"/>
      <c r="BT2176" s="1"/>
      <c r="BU2176" s="1"/>
      <c r="BV2176" s="1"/>
      <c r="BW2176" s="1"/>
      <c r="BX2176" s="1"/>
      <c r="BY2176" s="1"/>
      <c r="BZ2176" s="1"/>
      <c r="CA2176" s="1"/>
      <c r="CB2176" s="1"/>
      <c r="CC2176" s="1"/>
      <c r="CD2176" s="1"/>
      <c r="CE2176" s="1"/>
      <c r="CF2176" s="1"/>
      <c r="CG2176" s="1"/>
      <c r="CH2176" s="1"/>
      <c r="CI2176" s="1"/>
      <c r="CJ2176" s="1"/>
      <c r="CK2176" s="1"/>
      <c r="CL2176" s="1"/>
      <c r="CM2176" s="1"/>
      <c r="CN2176" s="1"/>
      <c r="CO2176" s="1"/>
      <c r="CP2176" s="1"/>
      <c r="CQ2176" s="1"/>
      <c r="CR2176" s="1"/>
      <c r="CS2176" s="1"/>
      <c r="CT2176" s="1"/>
      <c r="CU2176" s="1"/>
      <c r="CV2176" s="1"/>
      <c r="CW2176" s="1"/>
      <c r="CX2176" s="1"/>
      <c r="CY2176" s="1"/>
      <c r="CZ2176" s="1"/>
      <c r="DA2176" s="1"/>
      <c r="DB2176" s="1"/>
      <c r="DC2176" s="1"/>
      <c r="DD2176" s="1"/>
      <c r="DE2176" s="1"/>
    </row>
    <row r="2177" spans="1:109" x14ac:dyDescent="0.4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  <c r="BL2177" s="1"/>
      <c r="BM2177" s="1"/>
      <c r="BN2177" s="1"/>
      <c r="BO2177" s="1"/>
      <c r="BP2177" s="1"/>
      <c r="BQ2177" s="1"/>
      <c r="BR2177" s="1"/>
      <c r="BS2177" s="1"/>
      <c r="BT2177" s="1"/>
      <c r="BU2177" s="1"/>
      <c r="BV2177" s="1"/>
      <c r="BW2177" s="1"/>
      <c r="BX2177" s="1"/>
      <c r="BY2177" s="1"/>
      <c r="BZ2177" s="1"/>
      <c r="CA2177" s="1"/>
      <c r="CB2177" s="1"/>
      <c r="CC2177" s="1"/>
      <c r="CD2177" s="1"/>
      <c r="CE2177" s="1"/>
      <c r="CF2177" s="1"/>
      <c r="CG2177" s="1"/>
      <c r="CH2177" s="1"/>
      <c r="CI2177" s="1"/>
      <c r="CJ2177" s="1"/>
      <c r="CK2177" s="1"/>
      <c r="CL2177" s="1"/>
      <c r="CM2177" s="1"/>
      <c r="CN2177" s="1"/>
      <c r="CO2177" s="1"/>
      <c r="CP2177" s="1"/>
      <c r="CQ2177" s="1"/>
      <c r="CR2177" s="1"/>
      <c r="CS2177" s="1"/>
      <c r="CT2177" s="1"/>
      <c r="CU2177" s="1"/>
      <c r="CV2177" s="1"/>
      <c r="CW2177" s="1"/>
      <c r="CX2177" s="1"/>
      <c r="CY2177" s="1"/>
      <c r="CZ2177" s="1"/>
      <c r="DA2177" s="1"/>
      <c r="DB2177" s="1"/>
      <c r="DC2177" s="1"/>
      <c r="DD2177" s="1"/>
      <c r="DE2177" s="1"/>
    </row>
    <row r="2178" spans="1:109" x14ac:dyDescent="0.4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  <c r="BL2178" s="1"/>
      <c r="BM2178" s="1"/>
      <c r="BN2178" s="1"/>
      <c r="BO2178" s="1"/>
      <c r="BP2178" s="1"/>
      <c r="BQ2178" s="1"/>
      <c r="BR2178" s="1"/>
      <c r="BS2178" s="1"/>
      <c r="BT2178" s="1"/>
      <c r="BU2178" s="1"/>
      <c r="BV2178" s="1"/>
      <c r="BW2178" s="1"/>
      <c r="BX2178" s="1"/>
      <c r="BY2178" s="1"/>
      <c r="BZ2178" s="1"/>
      <c r="CA2178" s="1"/>
      <c r="CB2178" s="1"/>
      <c r="CC2178" s="1"/>
      <c r="CD2178" s="1"/>
      <c r="CE2178" s="1"/>
      <c r="CF2178" s="1"/>
      <c r="CG2178" s="1"/>
      <c r="CH2178" s="1"/>
      <c r="CI2178" s="1"/>
      <c r="CJ2178" s="1"/>
      <c r="CK2178" s="1"/>
      <c r="CL2178" s="1"/>
      <c r="CM2178" s="1"/>
      <c r="CN2178" s="1"/>
      <c r="CO2178" s="1"/>
      <c r="CP2178" s="1"/>
      <c r="CQ2178" s="1"/>
      <c r="CR2178" s="1"/>
      <c r="CS2178" s="1"/>
      <c r="CT2178" s="1"/>
      <c r="CU2178" s="1"/>
      <c r="CV2178" s="1"/>
      <c r="CW2178" s="1"/>
      <c r="CX2178" s="1"/>
      <c r="CY2178" s="1"/>
      <c r="CZ2178" s="1"/>
      <c r="DA2178" s="1"/>
      <c r="DB2178" s="1"/>
      <c r="DC2178" s="1"/>
      <c r="DD2178" s="1"/>
      <c r="DE2178" s="1"/>
    </row>
    <row r="2179" spans="1:109" x14ac:dyDescent="0.4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1"/>
      <c r="BI2179" s="1"/>
      <c r="BJ2179" s="1"/>
      <c r="BK2179" s="1"/>
      <c r="BL2179" s="1"/>
      <c r="BM2179" s="1"/>
      <c r="BN2179" s="1"/>
      <c r="BO2179" s="1"/>
      <c r="BP2179" s="1"/>
      <c r="BQ2179" s="1"/>
      <c r="BR2179" s="1"/>
      <c r="BS2179" s="1"/>
      <c r="BT2179" s="1"/>
      <c r="BU2179" s="1"/>
      <c r="BV2179" s="1"/>
      <c r="BW2179" s="1"/>
      <c r="BX2179" s="1"/>
      <c r="BY2179" s="1"/>
      <c r="BZ2179" s="1"/>
      <c r="CA2179" s="1"/>
      <c r="CB2179" s="1"/>
      <c r="CC2179" s="1"/>
      <c r="CD2179" s="1"/>
      <c r="CE2179" s="1"/>
      <c r="CF2179" s="1"/>
      <c r="CG2179" s="1"/>
      <c r="CH2179" s="1"/>
      <c r="CI2179" s="1"/>
      <c r="CJ2179" s="1"/>
      <c r="CK2179" s="1"/>
      <c r="CL2179" s="1"/>
      <c r="CM2179" s="1"/>
      <c r="CN2179" s="1"/>
      <c r="CO2179" s="1"/>
      <c r="CP2179" s="1"/>
      <c r="CQ2179" s="1"/>
      <c r="CR2179" s="1"/>
      <c r="CS2179" s="1"/>
      <c r="CT2179" s="1"/>
      <c r="CU2179" s="1"/>
      <c r="CV2179" s="1"/>
      <c r="CW2179" s="1"/>
      <c r="CX2179" s="1"/>
      <c r="CY2179" s="1"/>
      <c r="CZ2179" s="1"/>
      <c r="DA2179" s="1"/>
      <c r="DB2179" s="1"/>
      <c r="DC2179" s="1"/>
      <c r="DD2179" s="1"/>
      <c r="DE2179" s="1"/>
    </row>
    <row r="2180" spans="1:109" x14ac:dyDescent="0.4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  <c r="BL2180" s="1"/>
      <c r="BM2180" s="1"/>
      <c r="BN2180" s="1"/>
      <c r="BO2180" s="1"/>
      <c r="BP2180" s="1"/>
      <c r="BQ2180" s="1"/>
      <c r="BR2180" s="1"/>
      <c r="BS2180" s="1"/>
      <c r="BT2180" s="1"/>
      <c r="BU2180" s="1"/>
      <c r="BV2180" s="1"/>
      <c r="BW2180" s="1"/>
      <c r="BX2180" s="1"/>
      <c r="BY2180" s="1"/>
      <c r="BZ2180" s="1"/>
      <c r="CA2180" s="1"/>
      <c r="CB2180" s="1"/>
      <c r="CC2180" s="1"/>
      <c r="CD2180" s="1"/>
      <c r="CE2180" s="1"/>
      <c r="CF2180" s="1"/>
      <c r="CG2180" s="1"/>
      <c r="CH2180" s="1"/>
      <c r="CI2180" s="1"/>
      <c r="CJ2180" s="1"/>
      <c r="CK2180" s="1"/>
      <c r="CL2180" s="1"/>
      <c r="CM2180" s="1"/>
      <c r="CN2180" s="1"/>
      <c r="CO2180" s="1"/>
      <c r="CP2180" s="1"/>
      <c r="CQ2180" s="1"/>
      <c r="CR2180" s="1"/>
      <c r="CS2180" s="1"/>
      <c r="CT2180" s="1"/>
      <c r="CU2180" s="1"/>
      <c r="CV2180" s="1"/>
      <c r="CW2180" s="1"/>
      <c r="CX2180" s="1"/>
      <c r="CY2180" s="1"/>
      <c r="CZ2180" s="1"/>
      <c r="DA2180" s="1"/>
      <c r="DB2180" s="1"/>
      <c r="DC2180" s="1"/>
      <c r="DD2180" s="1"/>
      <c r="DE2180" s="1"/>
    </row>
    <row r="2181" spans="1:109" x14ac:dyDescent="0.4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  <c r="BN2181" s="1"/>
      <c r="BO2181" s="1"/>
      <c r="BP2181" s="1"/>
      <c r="BQ2181" s="1"/>
      <c r="BR2181" s="1"/>
      <c r="BS2181" s="1"/>
      <c r="BT2181" s="1"/>
      <c r="BU2181" s="1"/>
      <c r="BV2181" s="1"/>
      <c r="BW2181" s="1"/>
      <c r="BX2181" s="1"/>
      <c r="BY2181" s="1"/>
      <c r="BZ2181" s="1"/>
      <c r="CA2181" s="1"/>
      <c r="CB2181" s="1"/>
      <c r="CC2181" s="1"/>
      <c r="CD2181" s="1"/>
      <c r="CE2181" s="1"/>
      <c r="CF2181" s="1"/>
      <c r="CG2181" s="1"/>
      <c r="CH2181" s="1"/>
      <c r="CI2181" s="1"/>
      <c r="CJ2181" s="1"/>
      <c r="CK2181" s="1"/>
      <c r="CL2181" s="1"/>
      <c r="CM2181" s="1"/>
      <c r="CN2181" s="1"/>
      <c r="CO2181" s="1"/>
      <c r="CP2181" s="1"/>
      <c r="CQ2181" s="1"/>
      <c r="CR2181" s="1"/>
      <c r="CS2181" s="1"/>
      <c r="CT2181" s="1"/>
      <c r="CU2181" s="1"/>
      <c r="CV2181" s="1"/>
      <c r="CW2181" s="1"/>
      <c r="CX2181" s="1"/>
      <c r="CY2181" s="1"/>
      <c r="CZ2181" s="1"/>
      <c r="DA2181" s="1"/>
      <c r="DB2181" s="1"/>
      <c r="DC2181" s="1"/>
      <c r="DD2181" s="1"/>
      <c r="DE2181" s="1"/>
    </row>
    <row r="2182" spans="1:109" x14ac:dyDescent="0.4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  <c r="BL2182" s="1"/>
      <c r="BM2182" s="1"/>
      <c r="BN2182" s="1"/>
      <c r="BO2182" s="1"/>
      <c r="BP2182" s="1"/>
      <c r="BQ2182" s="1"/>
      <c r="BR2182" s="1"/>
      <c r="BS2182" s="1"/>
      <c r="BT2182" s="1"/>
      <c r="BU2182" s="1"/>
      <c r="BV2182" s="1"/>
      <c r="BW2182" s="1"/>
      <c r="BX2182" s="1"/>
      <c r="BY2182" s="1"/>
      <c r="BZ2182" s="1"/>
      <c r="CA2182" s="1"/>
      <c r="CB2182" s="1"/>
      <c r="CC2182" s="1"/>
      <c r="CD2182" s="1"/>
      <c r="CE2182" s="1"/>
      <c r="CF2182" s="1"/>
      <c r="CG2182" s="1"/>
      <c r="CH2182" s="1"/>
      <c r="CI2182" s="1"/>
      <c r="CJ2182" s="1"/>
      <c r="CK2182" s="1"/>
      <c r="CL2182" s="1"/>
      <c r="CM2182" s="1"/>
      <c r="CN2182" s="1"/>
      <c r="CO2182" s="1"/>
      <c r="CP2182" s="1"/>
      <c r="CQ2182" s="1"/>
      <c r="CR2182" s="1"/>
      <c r="CS2182" s="1"/>
      <c r="CT2182" s="1"/>
      <c r="CU2182" s="1"/>
      <c r="CV2182" s="1"/>
      <c r="CW2182" s="1"/>
      <c r="CX2182" s="1"/>
      <c r="CY2182" s="1"/>
      <c r="CZ2182" s="1"/>
      <c r="DA2182" s="1"/>
      <c r="DB2182" s="1"/>
      <c r="DC2182" s="1"/>
      <c r="DD2182" s="1"/>
      <c r="DE2182" s="1"/>
    </row>
    <row r="2183" spans="1:109" x14ac:dyDescent="0.4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  <c r="BL2183" s="1"/>
      <c r="BM2183" s="1"/>
      <c r="BN2183" s="1"/>
      <c r="BO2183" s="1"/>
      <c r="BP2183" s="1"/>
      <c r="BQ2183" s="1"/>
      <c r="BR2183" s="1"/>
      <c r="BS2183" s="1"/>
      <c r="BT2183" s="1"/>
      <c r="BU2183" s="1"/>
      <c r="BV2183" s="1"/>
      <c r="BW2183" s="1"/>
      <c r="BX2183" s="1"/>
      <c r="BY2183" s="1"/>
      <c r="BZ2183" s="1"/>
      <c r="CA2183" s="1"/>
      <c r="CB2183" s="1"/>
      <c r="CC2183" s="1"/>
      <c r="CD2183" s="1"/>
      <c r="CE2183" s="1"/>
      <c r="CF2183" s="1"/>
      <c r="CG2183" s="1"/>
      <c r="CH2183" s="1"/>
      <c r="CI2183" s="1"/>
      <c r="CJ2183" s="1"/>
      <c r="CK2183" s="1"/>
      <c r="CL2183" s="1"/>
      <c r="CM2183" s="1"/>
      <c r="CN2183" s="1"/>
      <c r="CO2183" s="1"/>
      <c r="CP2183" s="1"/>
      <c r="CQ2183" s="1"/>
      <c r="CR2183" s="1"/>
      <c r="CS2183" s="1"/>
      <c r="CT2183" s="1"/>
      <c r="CU2183" s="1"/>
      <c r="CV2183" s="1"/>
      <c r="CW2183" s="1"/>
      <c r="CX2183" s="1"/>
      <c r="CY2183" s="1"/>
      <c r="CZ2183" s="1"/>
      <c r="DA2183" s="1"/>
      <c r="DB2183" s="1"/>
      <c r="DC2183" s="1"/>
      <c r="DD2183" s="1"/>
      <c r="DE2183" s="1"/>
    </row>
    <row r="2184" spans="1:109" x14ac:dyDescent="0.4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  <c r="BL2184" s="1"/>
      <c r="BM2184" s="1"/>
      <c r="BN2184" s="1"/>
      <c r="BO2184" s="1"/>
      <c r="BP2184" s="1"/>
      <c r="BQ2184" s="1"/>
      <c r="BR2184" s="1"/>
      <c r="BS2184" s="1"/>
      <c r="BT2184" s="1"/>
      <c r="BU2184" s="1"/>
      <c r="BV2184" s="1"/>
      <c r="BW2184" s="1"/>
      <c r="BX2184" s="1"/>
      <c r="BY2184" s="1"/>
      <c r="BZ2184" s="1"/>
      <c r="CA2184" s="1"/>
      <c r="CB2184" s="1"/>
      <c r="CC2184" s="1"/>
      <c r="CD2184" s="1"/>
      <c r="CE2184" s="1"/>
      <c r="CF2184" s="1"/>
      <c r="CG2184" s="1"/>
      <c r="CH2184" s="1"/>
      <c r="CI2184" s="1"/>
      <c r="CJ2184" s="1"/>
      <c r="CK2184" s="1"/>
      <c r="CL2184" s="1"/>
      <c r="CM2184" s="1"/>
      <c r="CN2184" s="1"/>
      <c r="CO2184" s="1"/>
      <c r="CP2184" s="1"/>
      <c r="CQ2184" s="1"/>
      <c r="CR2184" s="1"/>
      <c r="CS2184" s="1"/>
      <c r="CT2184" s="1"/>
      <c r="CU2184" s="1"/>
      <c r="CV2184" s="1"/>
      <c r="CW2184" s="1"/>
      <c r="CX2184" s="1"/>
      <c r="CY2184" s="1"/>
      <c r="CZ2184" s="1"/>
      <c r="DA2184" s="1"/>
      <c r="DB2184" s="1"/>
      <c r="DC2184" s="1"/>
      <c r="DD2184" s="1"/>
      <c r="DE2184" s="1"/>
    </row>
    <row r="2185" spans="1:109" x14ac:dyDescent="0.4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  <c r="BU2185" s="1"/>
      <c r="BV2185" s="1"/>
      <c r="BW2185" s="1"/>
      <c r="BX2185" s="1"/>
      <c r="BY2185" s="1"/>
      <c r="BZ2185" s="1"/>
      <c r="CA2185" s="1"/>
      <c r="CB2185" s="1"/>
      <c r="CC2185" s="1"/>
      <c r="CD2185" s="1"/>
      <c r="CE2185" s="1"/>
      <c r="CF2185" s="1"/>
      <c r="CG2185" s="1"/>
      <c r="CH2185" s="1"/>
      <c r="CI2185" s="1"/>
      <c r="CJ2185" s="1"/>
      <c r="CK2185" s="1"/>
      <c r="CL2185" s="1"/>
      <c r="CM2185" s="1"/>
      <c r="CN2185" s="1"/>
      <c r="CO2185" s="1"/>
      <c r="CP2185" s="1"/>
      <c r="CQ2185" s="1"/>
      <c r="CR2185" s="1"/>
      <c r="CS2185" s="1"/>
      <c r="CT2185" s="1"/>
      <c r="CU2185" s="1"/>
      <c r="CV2185" s="1"/>
      <c r="CW2185" s="1"/>
      <c r="CX2185" s="1"/>
      <c r="CY2185" s="1"/>
      <c r="CZ2185" s="1"/>
      <c r="DA2185" s="1"/>
      <c r="DB2185" s="1"/>
      <c r="DC2185" s="1"/>
      <c r="DD2185" s="1"/>
      <c r="DE2185" s="1"/>
    </row>
    <row r="2186" spans="1:109" x14ac:dyDescent="0.4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  <c r="BL2186" s="1"/>
      <c r="BM2186" s="1"/>
      <c r="BN2186" s="1"/>
      <c r="BO2186" s="1"/>
      <c r="BP2186" s="1"/>
      <c r="BQ2186" s="1"/>
      <c r="BR2186" s="1"/>
      <c r="BS2186" s="1"/>
      <c r="BT2186" s="1"/>
      <c r="BU2186" s="1"/>
      <c r="BV2186" s="1"/>
      <c r="BW2186" s="1"/>
      <c r="BX2186" s="1"/>
      <c r="BY2186" s="1"/>
      <c r="BZ2186" s="1"/>
      <c r="CA2186" s="1"/>
      <c r="CB2186" s="1"/>
      <c r="CC2186" s="1"/>
      <c r="CD2186" s="1"/>
      <c r="CE2186" s="1"/>
      <c r="CF2186" s="1"/>
      <c r="CG2186" s="1"/>
      <c r="CH2186" s="1"/>
      <c r="CI2186" s="1"/>
      <c r="CJ2186" s="1"/>
      <c r="CK2186" s="1"/>
      <c r="CL2186" s="1"/>
      <c r="CM2186" s="1"/>
      <c r="CN2186" s="1"/>
      <c r="CO2186" s="1"/>
      <c r="CP2186" s="1"/>
      <c r="CQ2186" s="1"/>
      <c r="CR2186" s="1"/>
      <c r="CS2186" s="1"/>
      <c r="CT2186" s="1"/>
      <c r="CU2186" s="1"/>
      <c r="CV2186" s="1"/>
      <c r="CW2186" s="1"/>
      <c r="CX2186" s="1"/>
      <c r="CY2186" s="1"/>
      <c r="CZ2186" s="1"/>
      <c r="DA2186" s="1"/>
      <c r="DB2186" s="1"/>
      <c r="DC2186" s="1"/>
      <c r="DD2186" s="1"/>
      <c r="DE2186" s="1"/>
    </row>
    <row r="2187" spans="1:109" x14ac:dyDescent="0.4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  <c r="BL2187" s="1"/>
      <c r="BM2187" s="1"/>
      <c r="BN2187" s="1"/>
      <c r="BO2187" s="1"/>
      <c r="BP2187" s="1"/>
      <c r="BQ2187" s="1"/>
      <c r="BR2187" s="1"/>
      <c r="BS2187" s="1"/>
      <c r="BT2187" s="1"/>
      <c r="BU2187" s="1"/>
      <c r="BV2187" s="1"/>
      <c r="BW2187" s="1"/>
      <c r="BX2187" s="1"/>
      <c r="BY2187" s="1"/>
      <c r="BZ2187" s="1"/>
      <c r="CA2187" s="1"/>
      <c r="CB2187" s="1"/>
      <c r="CC2187" s="1"/>
      <c r="CD2187" s="1"/>
      <c r="CE2187" s="1"/>
      <c r="CF2187" s="1"/>
      <c r="CG2187" s="1"/>
      <c r="CH2187" s="1"/>
      <c r="CI2187" s="1"/>
      <c r="CJ2187" s="1"/>
      <c r="CK2187" s="1"/>
      <c r="CL2187" s="1"/>
      <c r="CM2187" s="1"/>
      <c r="CN2187" s="1"/>
      <c r="CO2187" s="1"/>
      <c r="CP2187" s="1"/>
      <c r="CQ2187" s="1"/>
      <c r="CR2187" s="1"/>
      <c r="CS2187" s="1"/>
      <c r="CT2187" s="1"/>
      <c r="CU2187" s="1"/>
      <c r="CV2187" s="1"/>
      <c r="CW2187" s="1"/>
      <c r="CX2187" s="1"/>
      <c r="CY2187" s="1"/>
      <c r="CZ2187" s="1"/>
      <c r="DA2187" s="1"/>
      <c r="DB2187" s="1"/>
      <c r="DC2187" s="1"/>
      <c r="DD2187" s="1"/>
      <c r="DE2187" s="1"/>
    </row>
    <row r="2188" spans="1:109" x14ac:dyDescent="0.4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  <c r="BL2188" s="1"/>
      <c r="BM2188" s="1"/>
      <c r="BN2188" s="1"/>
      <c r="BO2188" s="1"/>
      <c r="BP2188" s="1"/>
      <c r="BQ2188" s="1"/>
      <c r="BR2188" s="1"/>
      <c r="BS2188" s="1"/>
      <c r="BT2188" s="1"/>
      <c r="BU2188" s="1"/>
      <c r="BV2188" s="1"/>
      <c r="BW2188" s="1"/>
      <c r="BX2188" s="1"/>
      <c r="BY2188" s="1"/>
      <c r="BZ2188" s="1"/>
      <c r="CA2188" s="1"/>
      <c r="CB2188" s="1"/>
      <c r="CC2188" s="1"/>
      <c r="CD2188" s="1"/>
      <c r="CE2188" s="1"/>
      <c r="CF2188" s="1"/>
      <c r="CG2188" s="1"/>
      <c r="CH2188" s="1"/>
      <c r="CI2188" s="1"/>
      <c r="CJ2188" s="1"/>
      <c r="CK2188" s="1"/>
      <c r="CL2188" s="1"/>
      <c r="CM2188" s="1"/>
      <c r="CN2188" s="1"/>
      <c r="CO2188" s="1"/>
      <c r="CP2188" s="1"/>
      <c r="CQ2188" s="1"/>
      <c r="CR2188" s="1"/>
      <c r="CS2188" s="1"/>
      <c r="CT2188" s="1"/>
      <c r="CU2188" s="1"/>
      <c r="CV2188" s="1"/>
      <c r="CW2188" s="1"/>
      <c r="CX2188" s="1"/>
      <c r="CY2188" s="1"/>
      <c r="CZ2188" s="1"/>
      <c r="DA2188" s="1"/>
      <c r="DB2188" s="1"/>
      <c r="DC2188" s="1"/>
      <c r="DD2188" s="1"/>
      <c r="DE2188" s="1"/>
    </row>
    <row r="2189" spans="1:109" x14ac:dyDescent="0.4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  <c r="BL2189" s="1"/>
      <c r="BM2189" s="1"/>
      <c r="BN2189" s="1"/>
      <c r="BO2189" s="1"/>
      <c r="BP2189" s="1"/>
      <c r="BQ2189" s="1"/>
      <c r="BR2189" s="1"/>
      <c r="BS2189" s="1"/>
      <c r="BT2189" s="1"/>
      <c r="BU2189" s="1"/>
      <c r="BV2189" s="1"/>
      <c r="BW2189" s="1"/>
      <c r="BX2189" s="1"/>
      <c r="BY2189" s="1"/>
      <c r="BZ2189" s="1"/>
      <c r="CA2189" s="1"/>
      <c r="CB2189" s="1"/>
      <c r="CC2189" s="1"/>
      <c r="CD2189" s="1"/>
      <c r="CE2189" s="1"/>
      <c r="CF2189" s="1"/>
      <c r="CG2189" s="1"/>
      <c r="CH2189" s="1"/>
      <c r="CI2189" s="1"/>
      <c r="CJ2189" s="1"/>
      <c r="CK2189" s="1"/>
      <c r="CL2189" s="1"/>
      <c r="CM2189" s="1"/>
      <c r="CN2189" s="1"/>
      <c r="CO2189" s="1"/>
      <c r="CP2189" s="1"/>
      <c r="CQ2189" s="1"/>
      <c r="CR2189" s="1"/>
      <c r="CS2189" s="1"/>
      <c r="CT2189" s="1"/>
      <c r="CU2189" s="1"/>
      <c r="CV2189" s="1"/>
      <c r="CW2189" s="1"/>
      <c r="CX2189" s="1"/>
      <c r="CY2189" s="1"/>
      <c r="CZ2189" s="1"/>
      <c r="DA2189" s="1"/>
      <c r="DB2189" s="1"/>
      <c r="DC2189" s="1"/>
      <c r="DD2189" s="1"/>
      <c r="DE2189" s="1"/>
    </row>
    <row r="2190" spans="1:109" x14ac:dyDescent="0.4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  <c r="BL2190" s="1"/>
      <c r="BM2190" s="1"/>
      <c r="BN2190" s="1"/>
      <c r="BO2190" s="1"/>
      <c r="BP2190" s="1"/>
      <c r="BQ2190" s="1"/>
      <c r="BR2190" s="1"/>
      <c r="BS2190" s="1"/>
      <c r="BT2190" s="1"/>
      <c r="BU2190" s="1"/>
      <c r="BV2190" s="1"/>
      <c r="BW2190" s="1"/>
      <c r="BX2190" s="1"/>
      <c r="BY2190" s="1"/>
      <c r="BZ2190" s="1"/>
      <c r="CA2190" s="1"/>
      <c r="CB2190" s="1"/>
      <c r="CC2190" s="1"/>
      <c r="CD2190" s="1"/>
      <c r="CE2190" s="1"/>
      <c r="CF2190" s="1"/>
      <c r="CG2190" s="1"/>
      <c r="CH2190" s="1"/>
      <c r="CI2190" s="1"/>
      <c r="CJ2190" s="1"/>
      <c r="CK2190" s="1"/>
      <c r="CL2190" s="1"/>
      <c r="CM2190" s="1"/>
      <c r="CN2190" s="1"/>
      <c r="CO2190" s="1"/>
      <c r="CP2190" s="1"/>
      <c r="CQ2190" s="1"/>
      <c r="CR2190" s="1"/>
      <c r="CS2190" s="1"/>
      <c r="CT2190" s="1"/>
      <c r="CU2190" s="1"/>
      <c r="CV2190" s="1"/>
      <c r="CW2190" s="1"/>
      <c r="CX2190" s="1"/>
      <c r="CY2190" s="1"/>
      <c r="CZ2190" s="1"/>
      <c r="DA2190" s="1"/>
      <c r="DB2190" s="1"/>
      <c r="DC2190" s="1"/>
      <c r="DD2190" s="1"/>
      <c r="DE2190" s="1"/>
    </row>
    <row r="2191" spans="1:109" x14ac:dyDescent="0.4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  <c r="CE2191" s="1"/>
      <c r="CF2191" s="1"/>
      <c r="CG2191" s="1"/>
      <c r="CH2191" s="1"/>
      <c r="CI2191" s="1"/>
      <c r="CJ2191" s="1"/>
      <c r="CK2191" s="1"/>
      <c r="CL2191" s="1"/>
      <c r="CM2191" s="1"/>
      <c r="CN2191" s="1"/>
      <c r="CO2191" s="1"/>
      <c r="CP2191" s="1"/>
      <c r="CQ2191" s="1"/>
      <c r="CR2191" s="1"/>
      <c r="CS2191" s="1"/>
      <c r="CT2191" s="1"/>
      <c r="CU2191" s="1"/>
      <c r="CV2191" s="1"/>
      <c r="CW2191" s="1"/>
      <c r="CX2191" s="1"/>
      <c r="CY2191" s="1"/>
      <c r="CZ2191" s="1"/>
      <c r="DA2191" s="1"/>
      <c r="DB2191" s="1"/>
      <c r="DC2191" s="1"/>
      <c r="DD2191" s="1"/>
      <c r="DE2191" s="1"/>
    </row>
    <row r="2192" spans="1:109" x14ac:dyDescent="0.4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  <c r="BL2192" s="1"/>
      <c r="BM2192" s="1"/>
      <c r="BN2192" s="1"/>
      <c r="BO2192" s="1"/>
      <c r="BP2192" s="1"/>
      <c r="BQ2192" s="1"/>
      <c r="BR2192" s="1"/>
      <c r="BS2192" s="1"/>
      <c r="BT2192" s="1"/>
      <c r="BU2192" s="1"/>
      <c r="BV2192" s="1"/>
      <c r="BW2192" s="1"/>
      <c r="BX2192" s="1"/>
      <c r="BY2192" s="1"/>
      <c r="BZ2192" s="1"/>
      <c r="CA2192" s="1"/>
      <c r="CB2192" s="1"/>
      <c r="CC2192" s="1"/>
      <c r="CD2192" s="1"/>
      <c r="CE2192" s="1"/>
      <c r="CF2192" s="1"/>
      <c r="CG2192" s="1"/>
      <c r="CH2192" s="1"/>
      <c r="CI2192" s="1"/>
      <c r="CJ2192" s="1"/>
      <c r="CK2192" s="1"/>
      <c r="CL2192" s="1"/>
      <c r="CM2192" s="1"/>
      <c r="CN2192" s="1"/>
      <c r="CO2192" s="1"/>
      <c r="CP2192" s="1"/>
      <c r="CQ2192" s="1"/>
      <c r="CR2192" s="1"/>
      <c r="CS2192" s="1"/>
      <c r="CT2192" s="1"/>
      <c r="CU2192" s="1"/>
      <c r="CV2192" s="1"/>
      <c r="CW2192" s="1"/>
      <c r="CX2192" s="1"/>
      <c r="CY2192" s="1"/>
      <c r="CZ2192" s="1"/>
      <c r="DA2192" s="1"/>
      <c r="DB2192" s="1"/>
      <c r="DC2192" s="1"/>
      <c r="DD2192" s="1"/>
      <c r="DE2192" s="1"/>
    </row>
    <row r="2193" spans="1:109" x14ac:dyDescent="0.4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  <c r="BL2193" s="1"/>
      <c r="BM2193" s="1"/>
      <c r="BN2193" s="1"/>
      <c r="BO2193" s="1"/>
      <c r="BP2193" s="1"/>
      <c r="BQ2193" s="1"/>
      <c r="BR2193" s="1"/>
      <c r="BS2193" s="1"/>
      <c r="BT2193" s="1"/>
      <c r="BU2193" s="1"/>
      <c r="BV2193" s="1"/>
      <c r="BW2193" s="1"/>
      <c r="BX2193" s="1"/>
      <c r="BY2193" s="1"/>
      <c r="BZ2193" s="1"/>
      <c r="CA2193" s="1"/>
      <c r="CB2193" s="1"/>
      <c r="CC2193" s="1"/>
      <c r="CD2193" s="1"/>
      <c r="CE2193" s="1"/>
      <c r="CF2193" s="1"/>
      <c r="CG2193" s="1"/>
      <c r="CH2193" s="1"/>
      <c r="CI2193" s="1"/>
      <c r="CJ2193" s="1"/>
      <c r="CK2193" s="1"/>
      <c r="CL2193" s="1"/>
      <c r="CM2193" s="1"/>
      <c r="CN2193" s="1"/>
      <c r="CO2193" s="1"/>
      <c r="CP2193" s="1"/>
      <c r="CQ2193" s="1"/>
      <c r="CR2193" s="1"/>
      <c r="CS2193" s="1"/>
      <c r="CT2193" s="1"/>
      <c r="CU2193" s="1"/>
      <c r="CV2193" s="1"/>
      <c r="CW2193" s="1"/>
      <c r="CX2193" s="1"/>
      <c r="CY2193" s="1"/>
      <c r="CZ2193" s="1"/>
      <c r="DA2193" s="1"/>
      <c r="DB2193" s="1"/>
      <c r="DC2193" s="1"/>
      <c r="DD2193" s="1"/>
      <c r="DE2193" s="1"/>
    </row>
    <row r="2194" spans="1:109" x14ac:dyDescent="0.4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1"/>
      <c r="BI2194" s="1"/>
      <c r="BJ2194" s="1"/>
      <c r="BK2194" s="1"/>
      <c r="BL2194" s="1"/>
      <c r="BM2194" s="1"/>
      <c r="BN2194" s="1"/>
      <c r="BO2194" s="1"/>
      <c r="BP2194" s="1"/>
      <c r="BQ2194" s="1"/>
      <c r="BR2194" s="1"/>
      <c r="BS2194" s="1"/>
      <c r="BT2194" s="1"/>
      <c r="BU2194" s="1"/>
      <c r="BV2194" s="1"/>
      <c r="BW2194" s="1"/>
      <c r="BX2194" s="1"/>
      <c r="BY2194" s="1"/>
      <c r="BZ2194" s="1"/>
      <c r="CA2194" s="1"/>
      <c r="CB2194" s="1"/>
      <c r="CC2194" s="1"/>
      <c r="CD2194" s="1"/>
      <c r="CE2194" s="1"/>
      <c r="CF2194" s="1"/>
      <c r="CG2194" s="1"/>
      <c r="CH2194" s="1"/>
      <c r="CI2194" s="1"/>
      <c r="CJ2194" s="1"/>
      <c r="CK2194" s="1"/>
      <c r="CL2194" s="1"/>
      <c r="CM2194" s="1"/>
      <c r="CN2194" s="1"/>
      <c r="CO2194" s="1"/>
      <c r="CP2194" s="1"/>
      <c r="CQ2194" s="1"/>
      <c r="CR2194" s="1"/>
      <c r="CS2194" s="1"/>
      <c r="CT2194" s="1"/>
      <c r="CU2194" s="1"/>
      <c r="CV2194" s="1"/>
      <c r="CW2194" s="1"/>
      <c r="CX2194" s="1"/>
      <c r="CY2194" s="1"/>
      <c r="CZ2194" s="1"/>
      <c r="DA2194" s="1"/>
      <c r="DB2194" s="1"/>
      <c r="DC2194" s="1"/>
      <c r="DD2194" s="1"/>
      <c r="DE2194" s="1"/>
    </row>
    <row r="2195" spans="1:109" x14ac:dyDescent="0.4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1"/>
      <c r="BI2195" s="1"/>
      <c r="BJ2195" s="1"/>
      <c r="BK2195" s="1"/>
      <c r="BL2195" s="1"/>
      <c r="BM2195" s="1"/>
      <c r="BN2195" s="1"/>
      <c r="BO2195" s="1"/>
      <c r="BP2195" s="1"/>
      <c r="BQ2195" s="1"/>
      <c r="BR2195" s="1"/>
      <c r="BS2195" s="1"/>
      <c r="BT2195" s="1"/>
      <c r="BU2195" s="1"/>
      <c r="BV2195" s="1"/>
      <c r="BW2195" s="1"/>
      <c r="BX2195" s="1"/>
      <c r="BY2195" s="1"/>
      <c r="BZ2195" s="1"/>
      <c r="CA2195" s="1"/>
      <c r="CB2195" s="1"/>
      <c r="CC2195" s="1"/>
      <c r="CD2195" s="1"/>
      <c r="CE2195" s="1"/>
      <c r="CF2195" s="1"/>
      <c r="CG2195" s="1"/>
      <c r="CH2195" s="1"/>
      <c r="CI2195" s="1"/>
      <c r="CJ2195" s="1"/>
      <c r="CK2195" s="1"/>
      <c r="CL2195" s="1"/>
      <c r="CM2195" s="1"/>
      <c r="CN2195" s="1"/>
      <c r="CO2195" s="1"/>
      <c r="CP2195" s="1"/>
      <c r="CQ2195" s="1"/>
      <c r="CR2195" s="1"/>
      <c r="CS2195" s="1"/>
      <c r="CT2195" s="1"/>
      <c r="CU2195" s="1"/>
      <c r="CV2195" s="1"/>
      <c r="CW2195" s="1"/>
      <c r="CX2195" s="1"/>
      <c r="CY2195" s="1"/>
      <c r="CZ2195" s="1"/>
      <c r="DA2195" s="1"/>
      <c r="DB2195" s="1"/>
      <c r="DC2195" s="1"/>
      <c r="DD2195" s="1"/>
      <c r="DE2195" s="1"/>
    </row>
    <row r="2196" spans="1:109" x14ac:dyDescent="0.4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1"/>
      <c r="BI2196" s="1"/>
      <c r="BJ2196" s="1"/>
      <c r="BK2196" s="1"/>
      <c r="BL2196" s="1"/>
      <c r="BM2196" s="1"/>
      <c r="BN2196" s="1"/>
      <c r="BO2196" s="1"/>
      <c r="BP2196" s="1"/>
      <c r="BQ2196" s="1"/>
      <c r="BR2196" s="1"/>
      <c r="BS2196" s="1"/>
      <c r="BT2196" s="1"/>
      <c r="BU2196" s="1"/>
      <c r="BV2196" s="1"/>
      <c r="BW2196" s="1"/>
      <c r="BX2196" s="1"/>
      <c r="BY2196" s="1"/>
      <c r="BZ2196" s="1"/>
      <c r="CA2196" s="1"/>
      <c r="CB2196" s="1"/>
      <c r="CC2196" s="1"/>
      <c r="CD2196" s="1"/>
      <c r="CE2196" s="1"/>
      <c r="CF2196" s="1"/>
      <c r="CG2196" s="1"/>
      <c r="CH2196" s="1"/>
      <c r="CI2196" s="1"/>
      <c r="CJ2196" s="1"/>
      <c r="CK2196" s="1"/>
      <c r="CL2196" s="1"/>
      <c r="CM2196" s="1"/>
      <c r="CN2196" s="1"/>
      <c r="CO2196" s="1"/>
      <c r="CP2196" s="1"/>
      <c r="CQ2196" s="1"/>
      <c r="CR2196" s="1"/>
      <c r="CS2196" s="1"/>
      <c r="CT2196" s="1"/>
      <c r="CU2196" s="1"/>
      <c r="CV2196" s="1"/>
      <c r="CW2196" s="1"/>
      <c r="CX2196" s="1"/>
      <c r="CY2196" s="1"/>
      <c r="CZ2196" s="1"/>
      <c r="DA2196" s="1"/>
      <c r="DB2196" s="1"/>
      <c r="DC2196" s="1"/>
      <c r="DD2196" s="1"/>
      <c r="DE2196" s="1"/>
    </row>
    <row r="2197" spans="1:109" x14ac:dyDescent="0.4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1"/>
      <c r="BI2197" s="1"/>
      <c r="BJ2197" s="1"/>
      <c r="BK2197" s="1"/>
      <c r="BL2197" s="1"/>
      <c r="BM2197" s="1"/>
      <c r="BN2197" s="1"/>
      <c r="BO2197" s="1"/>
      <c r="BP2197" s="1"/>
      <c r="BQ2197" s="1"/>
      <c r="BR2197" s="1"/>
      <c r="BS2197" s="1"/>
      <c r="BT2197" s="1"/>
      <c r="BU2197" s="1"/>
      <c r="BV2197" s="1"/>
      <c r="BW2197" s="1"/>
      <c r="BX2197" s="1"/>
      <c r="BY2197" s="1"/>
      <c r="BZ2197" s="1"/>
      <c r="CA2197" s="1"/>
      <c r="CB2197" s="1"/>
      <c r="CC2197" s="1"/>
      <c r="CD2197" s="1"/>
      <c r="CE2197" s="1"/>
      <c r="CF2197" s="1"/>
      <c r="CG2197" s="1"/>
      <c r="CH2197" s="1"/>
      <c r="CI2197" s="1"/>
      <c r="CJ2197" s="1"/>
      <c r="CK2197" s="1"/>
      <c r="CL2197" s="1"/>
      <c r="CM2197" s="1"/>
      <c r="CN2197" s="1"/>
      <c r="CO2197" s="1"/>
      <c r="CP2197" s="1"/>
      <c r="CQ2197" s="1"/>
      <c r="CR2197" s="1"/>
      <c r="CS2197" s="1"/>
      <c r="CT2197" s="1"/>
      <c r="CU2197" s="1"/>
      <c r="CV2197" s="1"/>
      <c r="CW2197" s="1"/>
      <c r="CX2197" s="1"/>
      <c r="CY2197" s="1"/>
      <c r="CZ2197" s="1"/>
      <c r="DA2197" s="1"/>
      <c r="DB2197" s="1"/>
      <c r="DC2197" s="1"/>
      <c r="DD2197" s="1"/>
      <c r="DE2197" s="1"/>
    </row>
    <row r="2198" spans="1:109" x14ac:dyDescent="0.4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1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</row>
    <row r="2199" spans="1:109" x14ac:dyDescent="0.4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  <c r="BL2199" s="1"/>
      <c r="BM2199" s="1"/>
      <c r="BN2199" s="1"/>
      <c r="BO2199" s="1"/>
      <c r="BP2199" s="1"/>
      <c r="BQ2199" s="1"/>
      <c r="BR2199" s="1"/>
      <c r="BS2199" s="1"/>
      <c r="BT2199" s="1"/>
      <c r="BU2199" s="1"/>
      <c r="BV2199" s="1"/>
      <c r="BW2199" s="1"/>
      <c r="BX2199" s="1"/>
      <c r="BY2199" s="1"/>
      <c r="BZ2199" s="1"/>
      <c r="CA2199" s="1"/>
      <c r="CB2199" s="1"/>
      <c r="CC2199" s="1"/>
      <c r="CD2199" s="1"/>
      <c r="CE2199" s="1"/>
      <c r="CF2199" s="1"/>
      <c r="CG2199" s="1"/>
      <c r="CH2199" s="1"/>
      <c r="CI2199" s="1"/>
      <c r="CJ2199" s="1"/>
      <c r="CK2199" s="1"/>
      <c r="CL2199" s="1"/>
      <c r="CM2199" s="1"/>
      <c r="CN2199" s="1"/>
      <c r="CO2199" s="1"/>
      <c r="CP2199" s="1"/>
      <c r="CQ2199" s="1"/>
      <c r="CR2199" s="1"/>
      <c r="CS2199" s="1"/>
      <c r="CT2199" s="1"/>
      <c r="CU2199" s="1"/>
      <c r="CV2199" s="1"/>
      <c r="CW2199" s="1"/>
      <c r="CX2199" s="1"/>
      <c r="CY2199" s="1"/>
      <c r="CZ2199" s="1"/>
      <c r="DA2199" s="1"/>
      <c r="DB2199" s="1"/>
      <c r="DC2199" s="1"/>
      <c r="DD2199" s="1"/>
      <c r="DE2199" s="1"/>
    </row>
    <row r="2200" spans="1:109" x14ac:dyDescent="0.4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  <c r="BL2200" s="1"/>
      <c r="BM2200" s="1"/>
      <c r="BN2200" s="1"/>
      <c r="BO2200" s="1"/>
      <c r="BP2200" s="1"/>
      <c r="BQ2200" s="1"/>
      <c r="BR2200" s="1"/>
      <c r="BS2200" s="1"/>
      <c r="BT2200" s="1"/>
      <c r="BU2200" s="1"/>
      <c r="BV2200" s="1"/>
      <c r="BW2200" s="1"/>
      <c r="BX2200" s="1"/>
      <c r="BY2200" s="1"/>
      <c r="BZ2200" s="1"/>
      <c r="CA2200" s="1"/>
      <c r="CB2200" s="1"/>
      <c r="CC2200" s="1"/>
      <c r="CD2200" s="1"/>
      <c r="CE2200" s="1"/>
      <c r="CF2200" s="1"/>
      <c r="CG2200" s="1"/>
      <c r="CH2200" s="1"/>
      <c r="CI2200" s="1"/>
      <c r="CJ2200" s="1"/>
      <c r="CK2200" s="1"/>
      <c r="CL2200" s="1"/>
      <c r="CM2200" s="1"/>
      <c r="CN2200" s="1"/>
      <c r="CO2200" s="1"/>
      <c r="CP2200" s="1"/>
      <c r="CQ2200" s="1"/>
      <c r="CR2200" s="1"/>
      <c r="CS2200" s="1"/>
      <c r="CT2200" s="1"/>
      <c r="CU2200" s="1"/>
      <c r="CV2200" s="1"/>
      <c r="CW2200" s="1"/>
      <c r="CX2200" s="1"/>
      <c r="CY2200" s="1"/>
      <c r="CZ2200" s="1"/>
      <c r="DA2200" s="1"/>
      <c r="DB2200" s="1"/>
      <c r="DC2200" s="1"/>
      <c r="DD2200" s="1"/>
      <c r="DE2200" s="1"/>
    </row>
    <row r="2201" spans="1:109" x14ac:dyDescent="0.4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  <c r="BL2201" s="1"/>
      <c r="BM2201" s="1"/>
      <c r="BN2201" s="1"/>
      <c r="BO2201" s="1"/>
      <c r="BP2201" s="1"/>
      <c r="BQ2201" s="1"/>
      <c r="BR2201" s="1"/>
      <c r="BS2201" s="1"/>
      <c r="BT2201" s="1"/>
      <c r="BU2201" s="1"/>
      <c r="BV2201" s="1"/>
      <c r="BW2201" s="1"/>
      <c r="BX2201" s="1"/>
      <c r="BY2201" s="1"/>
      <c r="BZ2201" s="1"/>
      <c r="CA2201" s="1"/>
      <c r="CB2201" s="1"/>
      <c r="CC2201" s="1"/>
      <c r="CD2201" s="1"/>
      <c r="CE2201" s="1"/>
      <c r="CF2201" s="1"/>
      <c r="CG2201" s="1"/>
      <c r="CH2201" s="1"/>
      <c r="CI2201" s="1"/>
      <c r="CJ2201" s="1"/>
      <c r="CK2201" s="1"/>
      <c r="CL2201" s="1"/>
      <c r="CM2201" s="1"/>
      <c r="CN2201" s="1"/>
      <c r="CO2201" s="1"/>
      <c r="CP2201" s="1"/>
      <c r="CQ2201" s="1"/>
      <c r="CR2201" s="1"/>
      <c r="CS2201" s="1"/>
      <c r="CT2201" s="1"/>
      <c r="CU2201" s="1"/>
      <c r="CV2201" s="1"/>
      <c r="CW2201" s="1"/>
      <c r="CX2201" s="1"/>
      <c r="CY2201" s="1"/>
      <c r="CZ2201" s="1"/>
      <c r="DA2201" s="1"/>
      <c r="DB2201" s="1"/>
      <c r="DC2201" s="1"/>
      <c r="DD2201" s="1"/>
      <c r="DE2201" s="1"/>
    </row>
    <row r="2202" spans="1:109" x14ac:dyDescent="0.4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  <c r="BL2202" s="1"/>
      <c r="BM2202" s="1"/>
      <c r="BN2202" s="1"/>
      <c r="BO2202" s="1"/>
      <c r="BP2202" s="1"/>
      <c r="BQ2202" s="1"/>
      <c r="BR2202" s="1"/>
      <c r="BS2202" s="1"/>
      <c r="BT2202" s="1"/>
      <c r="BU2202" s="1"/>
      <c r="BV2202" s="1"/>
      <c r="BW2202" s="1"/>
      <c r="BX2202" s="1"/>
      <c r="BY2202" s="1"/>
      <c r="BZ2202" s="1"/>
      <c r="CA2202" s="1"/>
      <c r="CB2202" s="1"/>
      <c r="CC2202" s="1"/>
      <c r="CD2202" s="1"/>
      <c r="CE2202" s="1"/>
      <c r="CF2202" s="1"/>
      <c r="CG2202" s="1"/>
      <c r="CH2202" s="1"/>
      <c r="CI2202" s="1"/>
      <c r="CJ2202" s="1"/>
      <c r="CK2202" s="1"/>
      <c r="CL2202" s="1"/>
      <c r="CM2202" s="1"/>
      <c r="CN2202" s="1"/>
      <c r="CO2202" s="1"/>
      <c r="CP2202" s="1"/>
      <c r="CQ2202" s="1"/>
      <c r="CR2202" s="1"/>
      <c r="CS2202" s="1"/>
      <c r="CT2202" s="1"/>
      <c r="CU2202" s="1"/>
      <c r="CV2202" s="1"/>
      <c r="CW2202" s="1"/>
      <c r="CX2202" s="1"/>
      <c r="CY2202" s="1"/>
      <c r="CZ2202" s="1"/>
      <c r="DA2202" s="1"/>
      <c r="DB2202" s="1"/>
      <c r="DC2202" s="1"/>
      <c r="DD2202" s="1"/>
      <c r="DE2202" s="1"/>
    </row>
    <row r="2203" spans="1:109" x14ac:dyDescent="0.4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  <c r="BL2203" s="1"/>
      <c r="BM2203" s="1"/>
      <c r="BN2203" s="1"/>
      <c r="BO2203" s="1"/>
      <c r="BP2203" s="1"/>
      <c r="BQ2203" s="1"/>
      <c r="BR2203" s="1"/>
      <c r="BS2203" s="1"/>
      <c r="BT2203" s="1"/>
      <c r="BU2203" s="1"/>
      <c r="BV2203" s="1"/>
      <c r="BW2203" s="1"/>
      <c r="BX2203" s="1"/>
      <c r="BY2203" s="1"/>
      <c r="BZ2203" s="1"/>
      <c r="CA2203" s="1"/>
      <c r="CB2203" s="1"/>
      <c r="CC2203" s="1"/>
      <c r="CD2203" s="1"/>
      <c r="CE2203" s="1"/>
      <c r="CF2203" s="1"/>
      <c r="CG2203" s="1"/>
      <c r="CH2203" s="1"/>
      <c r="CI2203" s="1"/>
      <c r="CJ2203" s="1"/>
      <c r="CK2203" s="1"/>
      <c r="CL2203" s="1"/>
      <c r="CM2203" s="1"/>
      <c r="CN2203" s="1"/>
      <c r="CO2203" s="1"/>
      <c r="CP2203" s="1"/>
      <c r="CQ2203" s="1"/>
      <c r="CR2203" s="1"/>
      <c r="CS2203" s="1"/>
      <c r="CT2203" s="1"/>
      <c r="CU2203" s="1"/>
      <c r="CV2203" s="1"/>
      <c r="CW2203" s="1"/>
      <c r="CX2203" s="1"/>
      <c r="CY2203" s="1"/>
      <c r="CZ2203" s="1"/>
      <c r="DA2203" s="1"/>
      <c r="DB2203" s="1"/>
      <c r="DC2203" s="1"/>
      <c r="DD2203" s="1"/>
      <c r="DE2203" s="1"/>
    </row>
    <row r="2204" spans="1:109" x14ac:dyDescent="0.4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1"/>
      <c r="BI2204" s="1"/>
      <c r="BJ2204" s="1"/>
      <c r="BK2204" s="1"/>
      <c r="BL2204" s="1"/>
      <c r="BM2204" s="1"/>
      <c r="BN2204" s="1"/>
      <c r="BO2204" s="1"/>
      <c r="BP2204" s="1"/>
      <c r="BQ2204" s="1"/>
      <c r="BR2204" s="1"/>
      <c r="BS2204" s="1"/>
      <c r="BT2204" s="1"/>
      <c r="BU2204" s="1"/>
      <c r="BV2204" s="1"/>
      <c r="BW2204" s="1"/>
      <c r="BX2204" s="1"/>
      <c r="BY2204" s="1"/>
      <c r="BZ2204" s="1"/>
      <c r="CA2204" s="1"/>
      <c r="CB2204" s="1"/>
      <c r="CC2204" s="1"/>
      <c r="CD2204" s="1"/>
      <c r="CE2204" s="1"/>
      <c r="CF2204" s="1"/>
      <c r="CG2204" s="1"/>
      <c r="CH2204" s="1"/>
      <c r="CI2204" s="1"/>
      <c r="CJ2204" s="1"/>
      <c r="CK2204" s="1"/>
      <c r="CL2204" s="1"/>
      <c r="CM2204" s="1"/>
      <c r="CN2204" s="1"/>
      <c r="CO2204" s="1"/>
      <c r="CP2204" s="1"/>
      <c r="CQ2204" s="1"/>
      <c r="CR2204" s="1"/>
      <c r="CS2204" s="1"/>
      <c r="CT2204" s="1"/>
      <c r="CU2204" s="1"/>
      <c r="CV2204" s="1"/>
      <c r="CW2204" s="1"/>
      <c r="CX2204" s="1"/>
      <c r="CY2204" s="1"/>
      <c r="CZ2204" s="1"/>
      <c r="DA2204" s="1"/>
      <c r="DB2204" s="1"/>
      <c r="DC2204" s="1"/>
      <c r="DD2204" s="1"/>
      <c r="DE2204" s="1"/>
    </row>
    <row r="2205" spans="1:109" x14ac:dyDescent="0.4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1"/>
      <c r="BI2205" s="1"/>
      <c r="BJ2205" s="1"/>
      <c r="BK2205" s="1"/>
      <c r="BL2205" s="1"/>
      <c r="BM2205" s="1"/>
      <c r="BN2205" s="1"/>
      <c r="BO2205" s="1"/>
      <c r="BP2205" s="1"/>
      <c r="BQ2205" s="1"/>
      <c r="BR2205" s="1"/>
      <c r="BS2205" s="1"/>
      <c r="BT2205" s="1"/>
      <c r="BU2205" s="1"/>
      <c r="BV2205" s="1"/>
      <c r="BW2205" s="1"/>
      <c r="BX2205" s="1"/>
      <c r="BY2205" s="1"/>
      <c r="BZ2205" s="1"/>
      <c r="CA2205" s="1"/>
      <c r="CB2205" s="1"/>
      <c r="CC2205" s="1"/>
      <c r="CD2205" s="1"/>
      <c r="CE2205" s="1"/>
      <c r="CF2205" s="1"/>
      <c r="CG2205" s="1"/>
      <c r="CH2205" s="1"/>
      <c r="CI2205" s="1"/>
      <c r="CJ2205" s="1"/>
      <c r="CK2205" s="1"/>
      <c r="CL2205" s="1"/>
      <c r="CM2205" s="1"/>
      <c r="CN2205" s="1"/>
      <c r="CO2205" s="1"/>
      <c r="CP2205" s="1"/>
      <c r="CQ2205" s="1"/>
      <c r="CR2205" s="1"/>
      <c r="CS2205" s="1"/>
      <c r="CT2205" s="1"/>
      <c r="CU2205" s="1"/>
      <c r="CV2205" s="1"/>
      <c r="CW2205" s="1"/>
      <c r="CX2205" s="1"/>
      <c r="CY2205" s="1"/>
      <c r="CZ2205" s="1"/>
      <c r="DA2205" s="1"/>
      <c r="DB2205" s="1"/>
      <c r="DC2205" s="1"/>
      <c r="DD2205" s="1"/>
      <c r="DE2205" s="1"/>
    </row>
    <row r="2206" spans="1:109" x14ac:dyDescent="0.4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1"/>
      <c r="BI2206" s="1"/>
      <c r="BJ2206" s="1"/>
      <c r="BK2206" s="1"/>
      <c r="BL2206" s="1"/>
      <c r="BM2206" s="1"/>
      <c r="BN2206" s="1"/>
      <c r="BO2206" s="1"/>
      <c r="BP2206" s="1"/>
      <c r="BQ2206" s="1"/>
      <c r="BR2206" s="1"/>
      <c r="BS2206" s="1"/>
      <c r="BT2206" s="1"/>
      <c r="BU2206" s="1"/>
      <c r="BV2206" s="1"/>
      <c r="BW2206" s="1"/>
      <c r="BX2206" s="1"/>
      <c r="BY2206" s="1"/>
      <c r="BZ2206" s="1"/>
      <c r="CA2206" s="1"/>
      <c r="CB2206" s="1"/>
      <c r="CC2206" s="1"/>
      <c r="CD2206" s="1"/>
      <c r="CE2206" s="1"/>
      <c r="CF2206" s="1"/>
      <c r="CG2206" s="1"/>
      <c r="CH2206" s="1"/>
      <c r="CI2206" s="1"/>
      <c r="CJ2206" s="1"/>
      <c r="CK2206" s="1"/>
      <c r="CL2206" s="1"/>
      <c r="CM2206" s="1"/>
      <c r="CN2206" s="1"/>
      <c r="CO2206" s="1"/>
      <c r="CP2206" s="1"/>
      <c r="CQ2206" s="1"/>
      <c r="CR2206" s="1"/>
      <c r="CS2206" s="1"/>
      <c r="CT2206" s="1"/>
      <c r="CU2206" s="1"/>
      <c r="CV2206" s="1"/>
      <c r="CW2206" s="1"/>
      <c r="CX2206" s="1"/>
      <c r="CY2206" s="1"/>
      <c r="CZ2206" s="1"/>
      <c r="DA2206" s="1"/>
      <c r="DB2206" s="1"/>
      <c r="DC2206" s="1"/>
      <c r="DD2206" s="1"/>
      <c r="DE2206" s="1"/>
    </row>
    <row r="2207" spans="1:109" x14ac:dyDescent="0.4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1"/>
      <c r="BI2207" s="1"/>
      <c r="BJ2207" s="1"/>
      <c r="BK2207" s="1"/>
      <c r="BL2207" s="1"/>
      <c r="BM2207" s="1"/>
      <c r="BN2207" s="1"/>
      <c r="BO2207" s="1"/>
      <c r="BP2207" s="1"/>
      <c r="BQ2207" s="1"/>
      <c r="BR2207" s="1"/>
      <c r="BS2207" s="1"/>
      <c r="BT2207" s="1"/>
      <c r="BU2207" s="1"/>
      <c r="BV2207" s="1"/>
      <c r="BW2207" s="1"/>
      <c r="BX2207" s="1"/>
      <c r="BY2207" s="1"/>
      <c r="BZ2207" s="1"/>
      <c r="CA2207" s="1"/>
      <c r="CB2207" s="1"/>
      <c r="CC2207" s="1"/>
      <c r="CD2207" s="1"/>
      <c r="CE2207" s="1"/>
      <c r="CF2207" s="1"/>
      <c r="CG2207" s="1"/>
      <c r="CH2207" s="1"/>
      <c r="CI2207" s="1"/>
      <c r="CJ2207" s="1"/>
      <c r="CK2207" s="1"/>
      <c r="CL2207" s="1"/>
      <c r="CM2207" s="1"/>
      <c r="CN2207" s="1"/>
      <c r="CO2207" s="1"/>
      <c r="CP2207" s="1"/>
      <c r="CQ2207" s="1"/>
      <c r="CR2207" s="1"/>
      <c r="CS2207" s="1"/>
      <c r="CT2207" s="1"/>
      <c r="CU2207" s="1"/>
      <c r="CV2207" s="1"/>
      <c r="CW2207" s="1"/>
      <c r="CX2207" s="1"/>
      <c r="CY2207" s="1"/>
      <c r="CZ2207" s="1"/>
      <c r="DA2207" s="1"/>
      <c r="DB2207" s="1"/>
      <c r="DC2207" s="1"/>
      <c r="DD2207" s="1"/>
      <c r="DE2207" s="1"/>
    </row>
    <row r="2208" spans="1:109" x14ac:dyDescent="0.4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  <c r="BL2208" s="1"/>
      <c r="BM2208" s="1"/>
      <c r="BN2208" s="1"/>
      <c r="BO2208" s="1"/>
      <c r="BP2208" s="1"/>
      <c r="BQ2208" s="1"/>
      <c r="BR2208" s="1"/>
      <c r="BS2208" s="1"/>
      <c r="BT2208" s="1"/>
      <c r="BU2208" s="1"/>
      <c r="BV2208" s="1"/>
      <c r="BW2208" s="1"/>
      <c r="BX2208" s="1"/>
      <c r="BY2208" s="1"/>
      <c r="BZ2208" s="1"/>
      <c r="CA2208" s="1"/>
      <c r="CB2208" s="1"/>
      <c r="CC2208" s="1"/>
      <c r="CD2208" s="1"/>
      <c r="CE2208" s="1"/>
      <c r="CF2208" s="1"/>
      <c r="CG2208" s="1"/>
      <c r="CH2208" s="1"/>
      <c r="CI2208" s="1"/>
      <c r="CJ2208" s="1"/>
      <c r="CK2208" s="1"/>
      <c r="CL2208" s="1"/>
      <c r="CM2208" s="1"/>
      <c r="CN2208" s="1"/>
      <c r="CO2208" s="1"/>
      <c r="CP2208" s="1"/>
      <c r="CQ2208" s="1"/>
      <c r="CR2208" s="1"/>
      <c r="CS2208" s="1"/>
      <c r="CT2208" s="1"/>
      <c r="CU2208" s="1"/>
      <c r="CV2208" s="1"/>
      <c r="CW2208" s="1"/>
      <c r="CX2208" s="1"/>
      <c r="CY2208" s="1"/>
      <c r="CZ2208" s="1"/>
      <c r="DA2208" s="1"/>
      <c r="DB2208" s="1"/>
      <c r="DC2208" s="1"/>
      <c r="DD2208" s="1"/>
      <c r="DE2208" s="1"/>
    </row>
    <row r="2209" spans="1:109" x14ac:dyDescent="0.4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1"/>
      <c r="BI2209" s="1"/>
      <c r="BJ2209" s="1"/>
      <c r="BK2209" s="1"/>
      <c r="BL2209" s="1"/>
      <c r="BM2209" s="1"/>
      <c r="BN2209" s="1"/>
      <c r="BO2209" s="1"/>
      <c r="BP2209" s="1"/>
      <c r="BQ2209" s="1"/>
      <c r="BR2209" s="1"/>
      <c r="BS2209" s="1"/>
      <c r="BT2209" s="1"/>
      <c r="BU2209" s="1"/>
      <c r="BV2209" s="1"/>
      <c r="BW2209" s="1"/>
      <c r="BX2209" s="1"/>
      <c r="BY2209" s="1"/>
      <c r="BZ2209" s="1"/>
      <c r="CA2209" s="1"/>
      <c r="CB2209" s="1"/>
      <c r="CC2209" s="1"/>
      <c r="CD2209" s="1"/>
      <c r="CE2209" s="1"/>
      <c r="CF2209" s="1"/>
      <c r="CG2209" s="1"/>
      <c r="CH2209" s="1"/>
      <c r="CI2209" s="1"/>
      <c r="CJ2209" s="1"/>
      <c r="CK2209" s="1"/>
      <c r="CL2209" s="1"/>
      <c r="CM2209" s="1"/>
      <c r="CN2209" s="1"/>
      <c r="CO2209" s="1"/>
      <c r="CP2209" s="1"/>
      <c r="CQ2209" s="1"/>
      <c r="CR2209" s="1"/>
      <c r="CS2209" s="1"/>
      <c r="CT2209" s="1"/>
      <c r="CU2209" s="1"/>
      <c r="CV2209" s="1"/>
      <c r="CW2209" s="1"/>
      <c r="CX2209" s="1"/>
      <c r="CY2209" s="1"/>
      <c r="CZ2209" s="1"/>
      <c r="DA2209" s="1"/>
      <c r="DB2209" s="1"/>
      <c r="DC2209" s="1"/>
      <c r="DD2209" s="1"/>
      <c r="DE2209" s="1"/>
    </row>
    <row r="2210" spans="1:109" x14ac:dyDescent="0.4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1"/>
      <c r="BI2210" s="1"/>
      <c r="BJ2210" s="1"/>
      <c r="BK2210" s="1"/>
      <c r="BL2210" s="1"/>
      <c r="BM2210" s="1"/>
      <c r="BN2210" s="1"/>
      <c r="BO2210" s="1"/>
      <c r="BP2210" s="1"/>
      <c r="BQ2210" s="1"/>
      <c r="BR2210" s="1"/>
      <c r="BS2210" s="1"/>
      <c r="BT2210" s="1"/>
      <c r="BU2210" s="1"/>
      <c r="BV2210" s="1"/>
      <c r="BW2210" s="1"/>
      <c r="BX2210" s="1"/>
      <c r="BY2210" s="1"/>
      <c r="BZ2210" s="1"/>
      <c r="CA2210" s="1"/>
      <c r="CB2210" s="1"/>
      <c r="CC2210" s="1"/>
      <c r="CD2210" s="1"/>
      <c r="CE2210" s="1"/>
      <c r="CF2210" s="1"/>
      <c r="CG2210" s="1"/>
      <c r="CH2210" s="1"/>
      <c r="CI2210" s="1"/>
      <c r="CJ2210" s="1"/>
      <c r="CK2210" s="1"/>
      <c r="CL2210" s="1"/>
      <c r="CM2210" s="1"/>
      <c r="CN2210" s="1"/>
      <c r="CO2210" s="1"/>
      <c r="CP2210" s="1"/>
      <c r="CQ2210" s="1"/>
      <c r="CR2210" s="1"/>
      <c r="CS2210" s="1"/>
      <c r="CT2210" s="1"/>
      <c r="CU2210" s="1"/>
      <c r="CV2210" s="1"/>
      <c r="CW2210" s="1"/>
      <c r="CX2210" s="1"/>
      <c r="CY2210" s="1"/>
      <c r="CZ2210" s="1"/>
      <c r="DA2210" s="1"/>
      <c r="DB2210" s="1"/>
      <c r="DC2210" s="1"/>
      <c r="DD2210" s="1"/>
      <c r="DE2210" s="1"/>
    </row>
    <row r="2211" spans="1:109" x14ac:dyDescent="0.4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  <c r="BL2211" s="1"/>
      <c r="BM2211" s="1"/>
      <c r="BN2211" s="1"/>
      <c r="BO2211" s="1"/>
      <c r="BP2211" s="1"/>
      <c r="BQ2211" s="1"/>
      <c r="BR2211" s="1"/>
      <c r="BS2211" s="1"/>
      <c r="BT2211" s="1"/>
      <c r="BU2211" s="1"/>
      <c r="BV2211" s="1"/>
      <c r="BW2211" s="1"/>
      <c r="BX2211" s="1"/>
      <c r="BY2211" s="1"/>
      <c r="BZ2211" s="1"/>
      <c r="CA2211" s="1"/>
      <c r="CB2211" s="1"/>
      <c r="CC2211" s="1"/>
      <c r="CD2211" s="1"/>
      <c r="CE2211" s="1"/>
      <c r="CF2211" s="1"/>
      <c r="CG2211" s="1"/>
      <c r="CH2211" s="1"/>
      <c r="CI2211" s="1"/>
      <c r="CJ2211" s="1"/>
      <c r="CK2211" s="1"/>
      <c r="CL2211" s="1"/>
      <c r="CM2211" s="1"/>
      <c r="CN2211" s="1"/>
      <c r="CO2211" s="1"/>
      <c r="CP2211" s="1"/>
      <c r="CQ2211" s="1"/>
      <c r="CR2211" s="1"/>
      <c r="CS2211" s="1"/>
      <c r="CT2211" s="1"/>
      <c r="CU2211" s="1"/>
      <c r="CV2211" s="1"/>
      <c r="CW2211" s="1"/>
      <c r="CX2211" s="1"/>
      <c r="CY2211" s="1"/>
      <c r="CZ2211" s="1"/>
      <c r="DA2211" s="1"/>
      <c r="DB2211" s="1"/>
      <c r="DC2211" s="1"/>
      <c r="DD2211" s="1"/>
      <c r="DE2211" s="1"/>
    </row>
    <row r="2212" spans="1:109" x14ac:dyDescent="0.4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1"/>
      <c r="BI2212" s="1"/>
      <c r="BJ2212" s="1"/>
      <c r="BK2212" s="1"/>
      <c r="BL2212" s="1"/>
      <c r="BM2212" s="1"/>
      <c r="BN2212" s="1"/>
      <c r="BO2212" s="1"/>
      <c r="BP2212" s="1"/>
      <c r="BQ2212" s="1"/>
      <c r="BR2212" s="1"/>
      <c r="BS2212" s="1"/>
      <c r="BT2212" s="1"/>
      <c r="BU2212" s="1"/>
      <c r="BV2212" s="1"/>
      <c r="BW2212" s="1"/>
      <c r="BX2212" s="1"/>
      <c r="BY2212" s="1"/>
      <c r="BZ2212" s="1"/>
      <c r="CA2212" s="1"/>
      <c r="CB2212" s="1"/>
      <c r="CC2212" s="1"/>
      <c r="CD2212" s="1"/>
      <c r="CE2212" s="1"/>
      <c r="CF2212" s="1"/>
      <c r="CG2212" s="1"/>
      <c r="CH2212" s="1"/>
      <c r="CI2212" s="1"/>
      <c r="CJ2212" s="1"/>
      <c r="CK2212" s="1"/>
      <c r="CL2212" s="1"/>
      <c r="CM2212" s="1"/>
      <c r="CN2212" s="1"/>
      <c r="CO2212" s="1"/>
      <c r="CP2212" s="1"/>
      <c r="CQ2212" s="1"/>
      <c r="CR2212" s="1"/>
      <c r="CS2212" s="1"/>
      <c r="CT2212" s="1"/>
      <c r="CU2212" s="1"/>
      <c r="CV2212" s="1"/>
      <c r="CW2212" s="1"/>
      <c r="CX2212" s="1"/>
      <c r="CY2212" s="1"/>
      <c r="CZ2212" s="1"/>
      <c r="DA2212" s="1"/>
      <c r="DB2212" s="1"/>
      <c r="DC2212" s="1"/>
      <c r="DD2212" s="1"/>
      <c r="DE2212" s="1"/>
    </row>
    <row r="2213" spans="1:109" x14ac:dyDescent="0.4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1"/>
      <c r="BI2213" s="1"/>
      <c r="BJ2213" s="1"/>
      <c r="BK2213" s="1"/>
      <c r="BL2213" s="1"/>
      <c r="BM2213" s="1"/>
      <c r="BN2213" s="1"/>
      <c r="BO2213" s="1"/>
      <c r="BP2213" s="1"/>
      <c r="BQ2213" s="1"/>
      <c r="BR2213" s="1"/>
      <c r="BS2213" s="1"/>
      <c r="BT2213" s="1"/>
      <c r="BU2213" s="1"/>
      <c r="BV2213" s="1"/>
      <c r="BW2213" s="1"/>
      <c r="BX2213" s="1"/>
      <c r="BY2213" s="1"/>
      <c r="BZ2213" s="1"/>
      <c r="CA2213" s="1"/>
      <c r="CB2213" s="1"/>
      <c r="CC2213" s="1"/>
      <c r="CD2213" s="1"/>
      <c r="CE2213" s="1"/>
      <c r="CF2213" s="1"/>
      <c r="CG2213" s="1"/>
      <c r="CH2213" s="1"/>
      <c r="CI2213" s="1"/>
      <c r="CJ2213" s="1"/>
      <c r="CK2213" s="1"/>
      <c r="CL2213" s="1"/>
      <c r="CM2213" s="1"/>
      <c r="CN2213" s="1"/>
      <c r="CO2213" s="1"/>
      <c r="CP2213" s="1"/>
      <c r="CQ2213" s="1"/>
      <c r="CR2213" s="1"/>
      <c r="CS2213" s="1"/>
      <c r="CT2213" s="1"/>
      <c r="CU2213" s="1"/>
      <c r="CV2213" s="1"/>
      <c r="CW2213" s="1"/>
      <c r="CX2213" s="1"/>
      <c r="CY2213" s="1"/>
      <c r="CZ2213" s="1"/>
      <c r="DA2213" s="1"/>
      <c r="DB2213" s="1"/>
      <c r="DC2213" s="1"/>
      <c r="DD2213" s="1"/>
      <c r="DE2213" s="1"/>
    </row>
    <row r="2214" spans="1:109" x14ac:dyDescent="0.4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1"/>
      <c r="BI2214" s="1"/>
      <c r="BJ2214" s="1"/>
      <c r="BK2214" s="1"/>
      <c r="BL2214" s="1"/>
      <c r="BM2214" s="1"/>
      <c r="BN2214" s="1"/>
      <c r="BO2214" s="1"/>
      <c r="BP2214" s="1"/>
      <c r="BQ2214" s="1"/>
      <c r="BR2214" s="1"/>
      <c r="BS2214" s="1"/>
      <c r="BT2214" s="1"/>
      <c r="BU2214" s="1"/>
      <c r="BV2214" s="1"/>
      <c r="BW2214" s="1"/>
      <c r="BX2214" s="1"/>
      <c r="BY2214" s="1"/>
      <c r="BZ2214" s="1"/>
      <c r="CA2214" s="1"/>
      <c r="CB2214" s="1"/>
      <c r="CC2214" s="1"/>
      <c r="CD2214" s="1"/>
      <c r="CE2214" s="1"/>
      <c r="CF2214" s="1"/>
      <c r="CG2214" s="1"/>
      <c r="CH2214" s="1"/>
      <c r="CI2214" s="1"/>
      <c r="CJ2214" s="1"/>
      <c r="CK2214" s="1"/>
      <c r="CL2214" s="1"/>
      <c r="CM2214" s="1"/>
      <c r="CN2214" s="1"/>
      <c r="CO2214" s="1"/>
      <c r="CP2214" s="1"/>
      <c r="CQ2214" s="1"/>
      <c r="CR2214" s="1"/>
      <c r="CS2214" s="1"/>
      <c r="CT2214" s="1"/>
      <c r="CU2214" s="1"/>
      <c r="CV2214" s="1"/>
      <c r="CW2214" s="1"/>
      <c r="CX2214" s="1"/>
      <c r="CY2214" s="1"/>
      <c r="CZ2214" s="1"/>
      <c r="DA2214" s="1"/>
      <c r="DB2214" s="1"/>
      <c r="DC2214" s="1"/>
      <c r="DD2214" s="1"/>
      <c r="DE2214" s="1"/>
    </row>
    <row r="2215" spans="1:109" x14ac:dyDescent="0.4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1"/>
      <c r="BI2215" s="1"/>
      <c r="BJ2215" s="1"/>
      <c r="BK2215" s="1"/>
      <c r="BL2215" s="1"/>
      <c r="BM2215" s="1"/>
      <c r="BN2215" s="1"/>
      <c r="BO2215" s="1"/>
      <c r="BP2215" s="1"/>
      <c r="BQ2215" s="1"/>
      <c r="BR2215" s="1"/>
      <c r="BS2215" s="1"/>
      <c r="BT2215" s="1"/>
      <c r="BU2215" s="1"/>
      <c r="BV2215" s="1"/>
      <c r="BW2215" s="1"/>
      <c r="BX2215" s="1"/>
      <c r="BY2215" s="1"/>
      <c r="BZ2215" s="1"/>
      <c r="CA2215" s="1"/>
      <c r="CB2215" s="1"/>
      <c r="CC2215" s="1"/>
      <c r="CD2215" s="1"/>
      <c r="CE2215" s="1"/>
      <c r="CF2215" s="1"/>
      <c r="CG2215" s="1"/>
      <c r="CH2215" s="1"/>
      <c r="CI2215" s="1"/>
      <c r="CJ2215" s="1"/>
      <c r="CK2215" s="1"/>
      <c r="CL2215" s="1"/>
      <c r="CM2215" s="1"/>
      <c r="CN2215" s="1"/>
      <c r="CO2215" s="1"/>
      <c r="CP2215" s="1"/>
      <c r="CQ2215" s="1"/>
      <c r="CR2215" s="1"/>
      <c r="CS2215" s="1"/>
      <c r="CT2215" s="1"/>
      <c r="CU2215" s="1"/>
      <c r="CV2215" s="1"/>
      <c r="CW2215" s="1"/>
      <c r="CX2215" s="1"/>
      <c r="CY2215" s="1"/>
      <c r="CZ2215" s="1"/>
      <c r="DA2215" s="1"/>
      <c r="DB2215" s="1"/>
      <c r="DC2215" s="1"/>
      <c r="DD2215" s="1"/>
      <c r="DE2215" s="1"/>
    </row>
    <row r="2216" spans="1:109" x14ac:dyDescent="0.4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  <c r="BL2216" s="1"/>
      <c r="BM2216" s="1"/>
      <c r="BN2216" s="1"/>
      <c r="BO2216" s="1"/>
      <c r="BP2216" s="1"/>
      <c r="BQ2216" s="1"/>
      <c r="BR2216" s="1"/>
      <c r="BS2216" s="1"/>
      <c r="BT2216" s="1"/>
      <c r="BU2216" s="1"/>
      <c r="BV2216" s="1"/>
      <c r="BW2216" s="1"/>
      <c r="BX2216" s="1"/>
      <c r="BY2216" s="1"/>
      <c r="BZ2216" s="1"/>
      <c r="CA2216" s="1"/>
      <c r="CB2216" s="1"/>
      <c r="CC2216" s="1"/>
      <c r="CD2216" s="1"/>
      <c r="CE2216" s="1"/>
      <c r="CF2216" s="1"/>
      <c r="CG2216" s="1"/>
      <c r="CH2216" s="1"/>
      <c r="CI2216" s="1"/>
      <c r="CJ2216" s="1"/>
      <c r="CK2216" s="1"/>
      <c r="CL2216" s="1"/>
      <c r="CM2216" s="1"/>
      <c r="CN2216" s="1"/>
      <c r="CO2216" s="1"/>
      <c r="CP2216" s="1"/>
      <c r="CQ2216" s="1"/>
      <c r="CR2216" s="1"/>
      <c r="CS2216" s="1"/>
      <c r="CT2216" s="1"/>
      <c r="CU2216" s="1"/>
      <c r="CV2216" s="1"/>
      <c r="CW2216" s="1"/>
      <c r="CX2216" s="1"/>
      <c r="CY2216" s="1"/>
      <c r="CZ2216" s="1"/>
      <c r="DA2216" s="1"/>
      <c r="DB2216" s="1"/>
      <c r="DC2216" s="1"/>
      <c r="DD2216" s="1"/>
      <c r="DE2216" s="1"/>
    </row>
    <row r="2217" spans="1:109" x14ac:dyDescent="0.4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  <c r="BL2217" s="1"/>
      <c r="BM2217" s="1"/>
      <c r="BN2217" s="1"/>
      <c r="BO2217" s="1"/>
      <c r="BP2217" s="1"/>
      <c r="BQ2217" s="1"/>
      <c r="BR2217" s="1"/>
      <c r="BS2217" s="1"/>
      <c r="BT2217" s="1"/>
      <c r="BU2217" s="1"/>
      <c r="BV2217" s="1"/>
      <c r="BW2217" s="1"/>
      <c r="BX2217" s="1"/>
      <c r="BY2217" s="1"/>
      <c r="BZ2217" s="1"/>
      <c r="CA2217" s="1"/>
      <c r="CB2217" s="1"/>
      <c r="CC2217" s="1"/>
      <c r="CD2217" s="1"/>
      <c r="CE2217" s="1"/>
      <c r="CF2217" s="1"/>
      <c r="CG2217" s="1"/>
      <c r="CH2217" s="1"/>
      <c r="CI2217" s="1"/>
      <c r="CJ2217" s="1"/>
      <c r="CK2217" s="1"/>
      <c r="CL2217" s="1"/>
      <c r="CM2217" s="1"/>
      <c r="CN2217" s="1"/>
      <c r="CO2217" s="1"/>
      <c r="CP2217" s="1"/>
      <c r="CQ2217" s="1"/>
      <c r="CR2217" s="1"/>
      <c r="CS2217" s="1"/>
      <c r="CT2217" s="1"/>
      <c r="CU2217" s="1"/>
      <c r="CV2217" s="1"/>
      <c r="CW2217" s="1"/>
      <c r="CX2217" s="1"/>
      <c r="CY2217" s="1"/>
      <c r="CZ2217" s="1"/>
      <c r="DA2217" s="1"/>
      <c r="DB2217" s="1"/>
      <c r="DC2217" s="1"/>
      <c r="DD2217" s="1"/>
      <c r="DE2217" s="1"/>
    </row>
    <row r="2218" spans="1:109" x14ac:dyDescent="0.4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1"/>
      <c r="BI2218" s="1"/>
      <c r="BJ2218" s="1"/>
      <c r="BK2218" s="1"/>
      <c r="BL2218" s="1"/>
      <c r="BM2218" s="1"/>
      <c r="BN2218" s="1"/>
      <c r="BO2218" s="1"/>
      <c r="BP2218" s="1"/>
      <c r="BQ2218" s="1"/>
      <c r="BR2218" s="1"/>
      <c r="BS2218" s="1"/>
      <c r="BT2218" s="1"/>
      <c r="BU2218" s="1"/>
      <c r="BV2218" s="1"/>
      <c r="BW2218" s="1"/>
      <c r="BX2218" s="1"/>
      <c r="BY2218" s="1"/>
      <c r="BZ2218" s="1"/>
      <c r="CA2218" s="1"/>
      <c r="CB2218" s="1"/>
      <c r="CC2218" s="1"/>
      <c r="CD2218" s="1"/>
      <c r="CE2218" s="1"/>
      <c r="CF2218" s="1"/>
      <c r="CG2218" s="1"/>
      <c r="CH2218" s="1"/>
      <c r="CI2218" s="1"/>
      <c r="CJ2218" s="1"/>
      <c r="CK2218" s="1"/>
      <c r="CL2218" s="1"/>
      <c r="CM2218" s="1"/>
      <c r="CN2218" s="1"/>
      <c r="CO2218" s="1"/>
      <c r="CP2218" s="1"/>
      <c r="CQ2218" s="1"/>
      <c r="CR2218" s="1"/>
      <c r="CS2218" s="1"/>
      <c r="CT2218" s="1"/>
      <c r="CU2218" s="1"/>
      <c r="CV2218" s="1"/>
      <c r="CW2218" s="1"/>
      <c r="CX2218" s="1"/>
      <c r="CY2218" s="1"/>
      <c r="CZ2218" s="1"/>
      <c r="DA2218" s="1"/>
      <c r="DB2218" s="1"/>
      <c r="DC2218" s="1"/>
      <c r="DD2218" s="1"/>
      <c r="DE2218" s="1"/>
    </row>
    <row r="2219" spans="1:109" x14ac:dyDescent="0.4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  <c r="BL2219" s="1"/>
      <c r="BM2219" s="1"/>
      <c r="BN2219" s="1"/>
      <c r="BO2219" s="1"/>
      <c r="BP2219" s="1"/>
      <c r="BQ2219" s="1"/>
      <c r="BR2219" s="1"/>
      <c r="BS2219" s="1"/>
      <c r="BT2219" s="1"/>
      <c r="BU2219" s="1"/>
      <c r="BV2219" s="1"/>
      <c r="BW2219" s="1"/>
      <c r="BX2219" s="1"/>
      <c r="BY2219" s="1"/>
      <c r="BZ2219" s="1"/>
      <c r="CA2219" s="1"/>
      <c r="CB2219" s="1"/>
      <c r="CC2219" s="1"/>
      <c r="CD2219" s="1"/>
      <c r="CE2219" s="1"/>
      <c r="CF2219" s="1"/>
      <c r="CG2219" s="1"/>
      <c r="CH2219" s="1"/>
      <c r="CI2219" s="1"/>
      <c r="CJ2219" s="1"/>
      <c r="CK2219" s="1"/>
      <c r="CL2219" s="1"/>
      <c r="CM2219" s="1"/>
      <c r="CN2219" s="1"/>
      <c r="CO2219" s="1"/>
      <c r="CP2219" s="1"/>
      <c r="CQ2219" s="1"/>
      <c r="CR2219" s="1"/>
      <c r="CS2219" s="1"/>
      <c r="CT2219" s="1"/>
      <c r="CU2219" s="1"/>
      <c r="CV2219" s="1"/>
      <c r="CW2219" s="1"/>
      <c r="CX2219" s="1"/>
      <c r="CY2219" s="1"/>
      <c r="CZ2219" s="1"/>
      <c r="DA2219" s="1"/>
      <c r="DB2219" s="1"/>
      <c r="DC2219" s="1"/>
      <c r="DD2219" s="1"/>
      <c r="DE2219" s="1"/>
    </row>
    <row r="2220" spans="1:109" x14ac:dyDescent="0.4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  <c r="BL2220" s="1"/>
      <c r="BM2220" s="1"/>
      <c r="BN2220" s="1"/>
      <c r="BO2220" s="1"/>
      <c r="BP2220" s="1"/>
      <c r="BQ2220" s="1"/>
      <c r="BR2220" s="1"/>
      <c r="BS2220" s="1"/>
      <c r="BT2220" s="1"/>
      <c r="BU2220" s="1"/>
      <c r="BV2220" s="1"/>
      <c r="BW2220" s="1"/>
      <c r="BX2220" s="1"/>
      <c r="BY2220" s="1"/>
      <c r="BZ2220" s="1"/>
      <c r="CA2220" s="1"/>
      <c r="CB2220" s="1"/>
      <c r="CC2220" s="1"/>
      <c r="CD2220" s="1"/>
      <c r="CE2220" s="1"/>
      <c r="CF2220" s="1"/>
      <c r="CG2220" s="1"/>
      <c r="CH2220" s="1"/>
      <c r="CI2220" s="1"/>
      <c r="CJ2220" s="1"/>
      <c r="CK2220" s="1"/>
      <c r="CL2220" s="1"/>
      <c r="CM2220" s="1"/>
      <c r="CN2220" s="1"/>
      <c r="CO2220" s="1"/>
      <c r="CP2220" s="1"/>
      <c r="CQ2220" s="1"/>
      <c r="CR2220" s="1"/>
      <c r="CS2220" s="1"/>
      <c r="CT2220" s="1"/>
      <c r="CU2220" s="1"/>
      <c r="CV2220" s="1"/>
      <c r="CW2220" s="1"/>
      <c r="CX2220" s="1"/>
      <c r="CY2220" s="1"/>
      <c r="CZ2220" s="1"/>
      <c r="DA2220" s="1"/>
      <c r="DB2220" s="1"/>
      <c r="DC2220" s="1"/>
      <c r="DD2220" s="1"/>
      <c r="DE2220" s="1"/>
    </row>
    <row r="2221" spans="1:109" x14ac:dyDescent="0.4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1"/>
      <c r="BI2221" s="1"/>
      <c r="BJ2221" s="1"/>
      <c r="BK2221" s="1"/>
      <c r="BL2221" s="1"/>
      <c r="BM2221" s="1"/>
      <c r="BN2221" s="1"/>
      <c r="BO2221" s="1"/>
      <c r="BP2221" s="1"/>
      <c r="BQ2221" s="1"/>
      <c r="BR2221" s="1"/>
      <c r="BS2221" s="1"/>
      <c r="BT2221" s="1"/>
      <c r="BU2221" s="1"/>
      <c r="BV2221" s="1"/>
      <c r="BW2221" s="1"/>
      <c r="BX2221" s="1"/>
      <c r="BY2221" s="1"/>
      <c r="BZ2221" s="1"/>
      <c r="CA2221" s="1"/>
      <c r="CB2221" s="1"/>
      <c r="CC2221" s="1"/>
      <c r="CD2221" s="1"/>
      <c r="CE2221" s="1"/>
      <c r="CF2221" s="1"/>
      <c r="CG2221" s="1"/>
      <c r="CH2221" s="1"/>
      <c r="CI2221" s="1"/>
      <c r="CJ2221" s="1"/>
      <c r="CK2221" s="1"/>
      <c r="CL2221" s="1"/>
      <c r="CM2221" s="1"/>
      <c r="CN2221" s="1"/>
      <c r="CO2221" s="1"/>
      <c r="CP2221" s="1"/>
      <c r="CQ2221" s="1"/>
      <c r="CR2221" s="1"/>
      <c r="CS2221" s="1"/>
      <c r="CT2221" s="1"/>
      <c r="CU2221" s="1"/>
      <c r="CV2221" s="1"/>
      <c r="CW2221" s="1"/>
      <c r="CX2221" s="1"/>
      <c r="CY2221" s="1"/>
      <c r="CZ2221" s="1"/>
      <c r="DA2221" s="1"/>
      <c r="DB2221" s="1"/>
      <c r="DC2221" s="1"/>
      <c r="DD2221" s="1"/>
      <c r="DE2221" s="1"/>
    </row>
    <row r="2222" spans="1:109" x14ac:dyDescent="0.4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1"/>
      <c r="BI2222" s="1"/>
      <c r="BJ2222" s="1"/>
      <c r="BK2222" s="1"/>
      <c r="BL2222" s="1"/>
      <c r="BM2222" s="1"/>
      <c r="BN2222" s="1"/>
      <c r="BO2222" s="1"/>
      <c r="BP2222" s="1"/>
      <c r="BQ2222" s="1"/>
      <c r="BR2222" s="1"/>
      <c r="BS2222" s="1"/>
      <c r="BT2222" s="1"/>
      <c r="BU2222" s="1"/>
      <c r="BV2222" s="1"/>
      <c r="BW2222" s="1"/>
      <c r="BX2222" s="1"/>
      <c r="BY2222" s="1"/>
      <c r="BZ2222" s="1"/>
      <c r="CA2222" s="1"/>
      <c r="CB2222" s="1"/>
      <c r="CC2222" s="1"/>
      <c r="CD2222" s="1"/>
      <c r="CE2222" s="1"/>
      <c r="CF2222" s="1"/>
      <c r="CG2222" s="1"/>
      <c r="CH2222" s="1"/>
      <c r="CI2222" s="1"/>
      <c r="CJ2222" s="1"/>
      <c r="CK2222" s="1"/>
      <c r="CL2222" s="1"/>
      <c r="CM2222" s="1"/>
      <c r="CN2222" s="1"/>
      <c r="CO2222" s="1"/>
      <c r="CP2222" s="1"/>
      <c r="CQ2222" s="1"/>
      <c r="CR2222" s="1"/>
      <c r="CS2222" s="1"/>
      <c r="CT2222" s="1"/>
      <c r="CU2222" s="1"/>
      <c r="CV2222" s="1"/>
      <c r="CW2222" s="1"/>
      <c r="CX2222" s="1"/>
      <c r="CY2222" s="1"/>
      <c r="CZ2222" s="1"/>
      <c r="DA2222" s="1"/>
      <c r="DB2222" s="1"/>
      <c r="DC2222" s="1"/>
      <c r="DD2222" s="1"/>
      <c r="DE2222" s="1"/>
    </row>
    <row r="2223" spans="1:109" x14ac:dyDescent="0.4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1"/>
      <c r="BI2223" s="1"/>
      <c r="BJ2223" s="1"/>
      <c r="BK2223" s="1"/>
      <c r="BL2223" s="1"/>
      <c r="BM2223" s="1"/>
      <c r="BN2223" s="1"/>
      <c r="BO2223" s="1"/>
      <c r="BP2223" s="1"/>
      <c r="BQ2223" s="1"/>
      <c r="BR2223" s="1"/>
      <c r="BS2223" s="1"/>
      <c r="BT2223" s="1"/>
      <c r="BU2223" s="1"/>
      <c r="BV2223" s="1"/>
      <c r="BW2223" s="1"/>
      <c r="BX2223" s="1"/>
      <c r="BY2223" s="1"/>
      <c r="BZ2223" s="1"/>
      <c r="CA2223" s="1"/>
      <c r="CB2223" s="1"/>
      <c r="CC2223" s="1"/>
      <c r="CD2223" s="1"/>
      <c r="CE2223" s="1"/>
      <c r="CF2223" s="1"/>
      <c r="CG2223" s="1"/>
      <c r="CH2223" s="1"/>
      <c r="CI2223" s="1"/>
      <c r="CJ2223" s="1"/>
      <c r="CK2223" s="1"/>
      <c r="CL2223" s="1"/>
      <c r="CM2223" s="1"/>
      <c r="CN2223" s="1"/>
      <c r="CO2223" s="1"/>
      <c r="CP2223" s="1"/>
      <c r="CQ2223" s="1"/>
      <c r="CR2223" s="1"/>
      <c r="CS2223" s="1"/>
      <c r="CT2223" s="1"/>
      <c r="CU2223" s="1"/>
      <c r="CV2223" s="1"/>
      <c r="CW2223" s="1"/>
      <c r="CX2223" s="1"/>
      <c r="CY2223" s="1"/>
      <c r="CZ2223" s="1"/>
      <c r="DA2223" s="1"/>
      <c r="DB2223" s="1"/>
      <c r="DC2223" s="1"/>
      <c r="DD2223" s="1"/>
      <c r="DE2223" s="1"/>
    </row>
    <row r="2224" spans="1:109" x14ac:dyDescent="0.4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1"/>
      <c r="BI2224" s="1"/>
      <c r="BJ2224" s="1"/>
      <c r="BK2224" s="1"/>
      <c r="BL2224" s="1"/>
      <c r="BM2224" s="1"/>
      <c r="BN2224" s="1"/>
      <c r="BO2224" s="1"/>
      <c r="BP2224" s="1"/>
      <c r="BQ2224" s="1"/>
      <c r="BR2224" s="1"/>
      <c r="BS2224" s="1"/>
      <c r="BT2224" s="1"/>
      <c r="BU2224" s="1"/>
      <c r="BV2224" s="1"/>
      <c r="BW2224" s="1"/>
      <c r="BX2224" s="1"/>
      <c r="BY2224" s="1"/>
      <c r="BZ2224" s="1"/>
      <c r="CA2224" s="1"/>
      <c r="CB2224" s="1"/>
      <c r="CC2224" s="1"/>
      <c r="CD2224" s="1"/>
      <c r="CE2224" s="1"/>
      <c r="CF2224" s="1"/>
      <c r="CG2224" s="1"/>
      <c r="CH2224" s="1"/>
      <c r="CI2224" s="1"/>
      <c r="CJ2224" s="1"/>
      <c r="CK2224" s="1"/>
      <c r="CL2224" s="1"/>
      <c r="CM2224" s="1"/>
      <c r="CN2224" s="1"/>
      <c r="CO2224" s="1"/>
      <c r="CP2224" s="1"/>
      <c r="CQ2224" s="1"/>
      <c r="CR2224" s="1"/>
      <c r="CS2224" s="1"/>
      <c r="CT2224" s="1"/>
      <c r="CU2224" s="1"/>
      <c r="CV2224" s="1"/>
      <c r="CW2224" s="1"/>
      <c r="CX2224" s="1"/>
      <c r="CY2224" s="1"/>
      <c r="CZ2224" s="1"/>
      <c r="DA2224" s="1"/>
      <c r="DB2224" s="1"/>
      <c r="DC2224" s="1"/>
      <c r="DD2224" s="1"/>
      <c r="DE2224" s="1"/>
    </row>
    <row r="2225" spans="1:109" x14ac:dyDescent="0.4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  <c r="BN2225" s="1"/>
      <c r="BO2225" s="1"/>
      <c r="BP2225" s="1"/>
      <c r="BQ2225" s="1"/>
      <c r="BR2225" s="1"/>
      <c r="BS2225" s="1"/>
      <c r="BT2225" s="1"/>
      <c r="BU2225" s="1"/>
      <c r="BV2225" s="1"/>
      <c r="BW2225" s="1"/>
      <c r="BX2225" s="1"/>
      <c r="BY2225" s="1"/>
      <c r="BZ2225" s="1"/>
      <c r="CA2225" s="1"/>
      <c r="CB2225" s="1"/>
      <c r="CC2225" s="1"/>
      <c r="CD2225" s="1"/>
      <c r="CE2225" s="1"/>
      <c r="CF2225" s="1"/>
      <c r="CG2225" s="1"/>
      <c r="CH2225" s="1"/>
      <c r="CI2225" s="1"/>
      <c r="CJ2225" s="1"/>
      <c r="CK2225" s="1"/>
      <c r="CL2225" s="1"/>
      <c r="CM2225" s="1"/>
      <c r="CN2225" s="1"/>
      <c r="CO2225" s="1"/>
      <c r="CP2225" s="1"/>
      <c r="CQ2225" s="1"/>
      <c r="CR2225" s="1"/>
      <c r="CS2225" s="1"/>
      <c r="CT2225" s="1"/>
      <c r="CU2225" s="1"/>
      <c r="CV2225" s="1"/>
      <c r="CW2225" s="1"/>
      <c r="CX2225" s="1"/>
      <c r="CY2225" s="1"/>
      <c r="CZ2225" s="1"/>
      <c r="DA2225" s="1"/>
      <c r="DB2225" s="1"/>
      <c r="DC2225" s="1"/>
      <c r="DD2225" s="1"/>
      <c r="DE2225" s="1"/>
    </row>
    <row r="2226" spans="1:109" x14ac:dyDescent="0.4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  <c r="BL2226" s="1"/>
      <c r="BM2226" s="1"/>
      <c r="BN2226" s="1"/>
      <c r="BO2226" s="1"/>
      <c r="BP2226" s="1"/>
      <c r="BQ2226" s="1"/>
      <c r="BR2226" s="1"/>
      <c r="BS2226" s="1"/>
      <c r="BT2226" s="1"/>
      <c r="BU2226" s="1"/>
      <c r="BV2226" s="1"/>
      <c r="BW2226" s="1"/>
      <c r="BX2226" s="1"/>
      <c r="BY2226" s="1"/>
      <c r="BZ2226" s="1"/>
      <c r="CA2226" s="1"/>
      <c r="CB2226" s="1"/>
      <c r="CC2226" s="1"/>
      <c r="CD2226" s="1"/>
      <c r="CE2226" s="1"/>
      <c r="CF2226" s="1"/>
      <c r="CG2226" s="1"/>
      <c r="CH2226" s="1"/>
      <c r="CI2226" s="1"/>
      <c r="CJ2226" s="1"/>
      <c r="CK2226" s="1"/>
      <c r="CL2226" s="1"/>
      <c r="CM2226" s="1"/>
      <c r="CN2226" s="1"/>
      <c r="CO2226" s="1"/>
      <c r="CP2226" s="1"/>
      <c r="CQ2226" s="1"/>
      <c r="CR2226" s="1"/>
      <c r="CS2226" s="1"/>
      <c r="CT2226" s="1"/>
      <c r="CU2226" s="1"/>
      <c r="CV2226" s="1"/>
      <c r="CW2226" s="1"/>
      <c r="CX2226" s="1"/>
      <c r="CY2226" s="1"/>
      <c r="CZ2226" s="1"/>
      <c r="DA2226" s="1"/>
      <c r="DB2226" s="1"/>
      <c r="DC2226" s="1"/>
      <c r="DD2226" s="1"/>
      <c r="DE2226" s="1"/>
    </row>
    <row r="2227" spans="1:109" x14ac:dyDescent="0.4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1"/>
      <c r="BI2227" s="1"/>
      <c r="BJ2227" s="1"/>
      <c r="BK2227" s="1"/>
      <c r="BL2227" s="1"/>
      <c r="BM2227" s="1"/>
      <c r="BN2227" s="1"/>
      <c r="BO2227" s="1"/>
      <c r="BP2227" s="1"/>
      <c r="BQ2227" s="1"/>
      <c r="BR2227" s="1"/>
      <c r="BS2227" s="1"/>
      <c r="BT2227" s="1"/>
      <c r="BU2227" s="1"/>
      <c r="BV2227" s="1"/>
      <c r="BW2227" s="1"/>
      <c r="BX2227" s="1"/>
      <c r="BY2227" s="1"/>
      <c r="BZ2227" s="1"/>
      <c r="CA2227" s="1"/>
      <c r="CB2227" s="1"/>
      <c r="CC2227" s="1"/>
      <c r="CD2227" s="1"/>
      <c r="CE2227" s="1"/>
      <c r="CF2227" s="1"/>
      <c r="CG2227" s="1"/>
      <c r="CH2227" s="1"/>
      <c r="CI2227" s="1"/>
      <c r="CJ2227" s="1"/>
      <c r="CK2227" s="1"/>
      <c r="CL2227" s="1"/>
      <c r="CM2227" s="1"/>
      <c r="CN2227" s="1"/>
      <c r="CO2227" s="1"/>
      <c r="CP2227" s="1"/>
      <c r="CQ2227" s="1"/>
      <c r="CR2227" s="1"/>
      <c r="CS2227" s="1"/>
      <c r="CT2227" s="1"/>
      <c r="CU2227" s="1"/>
      <c r="CV2227" s="1"/>
      <c r="CW2227" s="1"/>
      <c r="CX2227" s="1"/>
      <c r="CY2227" s="1"/>
      <c r="CZ2227" s="1"/>
      <c r="DA2227" s="1"/>
      <c r="DB2227" s="1"/>
      <c r="DC2227" s="1"/>
      <c r="DD2227" s="1"/>
      <c r="DE2227" s="1"/>
    </row>
    <row r="2228" spans="1:109" x14ac:dyDescent="0.4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  <c r="BL2228" s="1"/>
      <c r="BM2228" s="1"/>
      <c r="BN2228" s="1"/>
      <c r="BO2228" s="1"/>
      <c r="BP2228" s="1"/>
      <c r="BQ2228" s="1"/>
      <c r="BR2228" s="1"/>
      <c r="BS2228" s="1"/>
      <c r="BT2228" s="1"/>
      <c r="BU2228" s="1"/>
      <c r="BV2228" s="1"/>
      <c r="BW2228" s="1"/>
      <c r="BX2228" s="1"/>
      <c r="BY2228" s="1"/>
      <c r="BZ2228" s="1"/>
      <c r="CA2228" s="1"/>
      <c r="CB2228" s="1"/>
      <c r="CC2228" s="1"/>
      <c r="CD2228" s="1"/>
      <c r="CE2228" s="1"/>
      <c r="CF2228" s="1"/>
      <c r="CG2228" s="1"/>
      <c r="CH2228" s="1"/>
      <c r="CI2228" s="1"/>
      <c r="CJ2228" s="1"/>
      <c r="CK2228" s="1"/>
      <c r="CL2228" s="1"/>
      <c r="CM2228" s="1"/>
      <c r="CN2228" s="1"/>
      <c r="CO2228" s="1"/>
      <c r="CP2228" s="1"/>
      <c r="CQ2228" s="1"/>
      <c r="CR2228" s="1"/>
      <c r="CS2228" s="1"/>
      <c r="CT2228" s="1"/>
      <c r="CU2228" s="1"/>
      <c r="CV2228" s="1"/>
      <c r="CW2228" s="1"/>
      <c r="CX2228" s="1"/>
      <c r="CY2228" s="1"/>
      <c r="CZ2228" s="1"/>
      <c r="DA2228" s="1"/>
      <c r="DB2228" s="1"/>
      <c r="DC2228" s="1"/>
      <c r="DD2228" s="1"/>
      <c r="DE2228" s="1"/>
    </row>
    <row r="2229" spans="1:109" x14ac:dyDescent="0.4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  <c r="BL2229" s="1"/>
      <c r="BM2229" s="1"/>
      <c r="BN2229" s="1"/>
      <c r="BO2229" s="1"/>
      <c r="BP2229" s="1"/>
      <c r="BQ2229" s="1"/>
      <c r="BR2229" s="1"/>
      <c r="BS2229" s="1"/>
      <c r="BT2229" s="1"/>
      <c r="BU2229" s="1"/>
      <c r="BV2229" s="1"/>
      <c r="BW2229" s="1"/>
      <c r="BX2229" s="1"/>
      <c r="BY2229" s="1"/>
      <c r="BZ2229" s="1"/>
      <c r="CA2229" s="1"/>
      <c r="CB2229" s="1"/>
      <c r="CC2229" s="1"/>
      <c r="CD2229" s="1"/>
      <c r="CE2229" s="1"/>
      <c r="CF2229" s="1"/>
      <c r="CG2229" s="1"/>
      <c r="CH2229" s="1"/>
      <c r="CI2229" s="1"/>
      <c r="CJ2229" s="1"/>
      <c r="CK2229" s="1"/>
      <c r="CL2229" s="1"/>
      <c r="CM2229" s="1"/>
      <c r="CN2229" s="1"/>
      <c r="CO2229" s="1"/>
      <c r="CP2229" s="1"/>
      <c r="CQ2229" s="1"/>
      <c r="CR2229" s="1"/>
      <c r="CS2229" s="1"/>
      <c r="CT2229" s="1"/>
      <c r="CU2229" s="1"/>
      <c r="CV2229" s="1"/>
      <c r="CW2229" s="1"/>
      <c r="CX2229" s="1"/>
      <c r="CY2229" s="1"/>
      <c r="CZ2229" s="1"/>
      <c r="DA2229" s="1"/>
      <c r="DB2229" s="1"/>
      <c r="DC2229" s="1"/>
      <c r="DD2229" s="1"/>
      <c r="DE2229" s="1"/>
    </row>
    <row r="2230" spans="1:109" x14ac:dyDescent="0.4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  <c r="BL2230" s="1"/>
      <c r="BM2230" s="1"/>
      <c r="BN2230" s="1"/>
      <c r="BO2230" s="1"/>
      <c r="BP2230" s="1"/>
      <c r="BQ2230" s="1"/>
      <c r="BR2230" s="1"/>
      <c r="BS2230" s="1"/>
      <c r="BT2230" s="1"/>
      <c r="BU2230" s="1"/>
      <c r="BV2230" s="1"/>
      <c r="BW2230" s="1"/>
      <c r="BX2230" s="1"/>
      <c r="BY2230" s="1"/>
      <c r="BZ2230" s="1"/>
      <c r="CA2230" s="1"/>
      <c r="CB2230" s="1"/>
      <c r="CC2230" s="1"/>
      <c r="CD2230" s="1"/>
      <c r="CE2230" s="1"/>
      <c r="CF2230" s="1"/>
      <c r="CG2230" s="1"/>
      <c r="CH2230" s="1"/>
      <c r="CI2230" s="1"/>
      <c r="CJ2230" s="1"/>
      <c r="CK2230" s="1"/>
      <c r="CL2230" s="1"/>
      <c r="CM2230" s="1"/>
      <c r="CN2230" s="1"/>
      <c r="CO2230" s="1"/>
      <c r="CP2230" s="1"/>
      <c r="CQ2230" s="1"/>
      <c r="CR2230" s="1"/>
      <c r="CS2230" s="1"/>
      <c r="CT2230" s="1"/>
      <c r="CU2230" s="1"/>
      <c r="CV2230" s="1"/>
      <c r="CW2230" s="1"/>
      <c r="CX2230" s="1"/>
      <c r="CY2230" s="1"/>
      <c r="CZ2230" s="1"/>
      <c r="DA2230" s="1"/>
      <c r="DB2230" s="1"/>
      <c r="DC2230" s="1"/>
      <c r="DD2230" s="1"/>
      <c r="DE2230" s="1"/>
    </row>
    <row r="2231" spans="1:109" x14ac:dyDescent="0.4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  <c r="BL2231" s="1"/>
      <c r="BM2231" s="1"/>
      <c r="BN2231" s="1"/>
      <c r="BO2231" s="1"/>
      <c r="BP2231" s="1"/>
      <c r="BQ2231" s="1"/>
      <c r="BR2231" s="1"/>
      <c r="BS2231" s="1"/>
      <c r="BT2231" s="1"/>
      <c r="BU2231" s="1"/>
      <c r="BV2231" s="1"/>
      <c r="BW2231" s="1"/>
      <c r="BX2231" s="1"/>
      <c r="BY2231" s="1"/>
      <c r="BZ2231" s="1"/>
      <c r="CA2231" s="1"/>
      <c r="CB2231" s="1"/>
      <c r="CC2231" s="1"/>
      <c r="CD2231" s="1"/>
      <c r="CE2231" s="1"/>
      <c r="CF2231" s="1"/>
      <c r="CG2231" s="1"/>
      <c r="CH2231" s="1"/>
      <c r="CI2231" s="1"/>
      <c r="CJ2231" s="1"/>
      <c r="CK2231" s="1"/>
      <c r="CL2231" s="1"/>
      <c r="CM2231" s="1"/>
      <c r="CN2231" s="1"/>
      <c r="CO2231" s="1"/>
      <c r="CP2231" s="1"/>
      <c r="CQ2231" s="1"/>
      <c r="CR2231" s="1"/>
      <c r="CS2231" s="1"/>
      <c r="CT2231" s="1"/>
      <c r="CU2231" s="1"/>
      <c r="CV2231" s="1"/>
      <c r="CW2231" s="1"/>
      <c r="CX2231" s="1"/>
      <c r="CY2231" s="1"/>
      <c r="CZ2231" s="1"/>
      <c r="DA2231" s="1"/>
      <c r="DB2231" s="1"/>
      <c r="DC2231" s="1"/>
      <c r="DD2231" s="1"/>
      <c r="DE2231" s="1"/>
    </row>
    <row r="2232" spans="1:109" x14ac:dyDescent="0.4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  <c r="BL2232" s="1"/>
      <c r="BM2232" s="1"/>
      <c r="BN2232" s="1"/>
      <c r="BO2232" s="1"/>
      <c r="BP2232" s="1"/>
      <c r="BQ2232" s="1"/>
      <c r="BR2232" s="1"/>
      <c r="BS2232" s="1"/>
      <c r="BT2232" s="1"/>
      <c r="BU2232" s="1"/>
      <c r="BV2232" s="1"/>
      <c r="BW2232" s="1"/>
      <c r="BX2232" s="1"/>
      <c r="BY2232" s="1"/>
      <c r="BZ2232" s="1"/>
      <c r="CA2232" s="1"/>
      <c r="CB2232" s="1"/>
      <c r="CC2232" s="1"/>
      <c r="CD2232" s="1"/>
      <c r="CE2232" s="1"/>
      <c r="CF2232" s="1"/>
      <c r="CG2232" s="1"/>
      <c r="CH2232" s="1"/>
      <c r="CI2232" s="1"/>
      <c r="CJ2232" s="1"/>
      <c r="CK2232" s="1"/>
      <c r="CL2232" s="1"/>
      <c r="CM2232" s="1"/>
      <c r="CN2232" s="1"/>
      <c r="CO2232" s="1"/>
      <c r="CP2232" s="1"/>
      <c r="CQ2232" s="1"/>
      <c r="CR2232" s="1"/>
      <c r="CS2232" s="1"/>
      <c r="CT2232" s="1"/>
      <c r="CU2232" s="1"/>
      <c r="CV2232" s="1"/>
      <c r="CW2232" s="1"/>
      <c r="CX2232" s="1"/>
      <c r="CY2232" s="1"/>
      <c r="CZ2232" s="1"/>
      <c r="DA2232" s="1"/>
      <c r="DB2232" s="1"/>
      <c r="DC2232" s="1"/>
      <c r="DD2232" s="1"/>
      <c r="DE2232" s="1"/>
    </row>
    <row r="2233" spans="1:109" x14ac:dyDescent="0.4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1"/>
      <c r="BI2233" s="1"/>
      <c r="BJ2233" s="1"/>
      <c r="BK2233" s="1"/>
      <c r="BL2233" s="1"/>
      <c r="BM2233" s="1"/>
      <c r="BN2233" s="1"/>
      <c r="BO2233" s="1"/>
      <c r="BP2233" s="1"/>
      <c r="BQ2233" s="1"/>
      <c r="BR2233" s="1"/>
      <c r="BS2233" s="1"/>
      <c r="BT2233" s="1"/>
      <c r="BU2233" s="1"/>
      <c r="BV2233" s="1"/>
      <c r="BW2233" s="1"/>
      <c r="BX2233" s="1"/>
      <c r="BY2233" s="1"/>
      <c r="BZ2233" s="1"/>
      <c r="CA2233" s="1"/>
      <c r="CB2233" s="1"/>
      <c r="CC2233" s="1"/>
      <c r="CD2233" s="1"/>
      <c r="CE2233" s="1"/>
      <c r="CF2233" s="1"/>
      <c r="CG2233" s="1"/>
      <c r="CH2233" s="1"/>
      <c r="CI2233" s="1"/>
      <c r="CJ2233" s="1"/>
      <c r="CK2233" s="1"/>
      <c r="CL2233" s="1"/>
      <c r="CM2233" s="1"/>
      <c r="CN2233" s="1"/>
      <c r="CO2233" s="1"/>
      <c r="CP2233" s="1"/>
      <c r="CQ2233" s="1"/>
      <c r="CR2233" s="1"/>
      <c r="CS2233" s="1"/>
      <c r="CT2233" s="1"/>
      <c r="CU2233" s="1"/>
      <c r="CV2233" s="1"/>
      <c r="CW2233" s="1"/>
      <c r="CX2233" s="1"/>
      <c r="CY2233" s="1"/>
      <c r="CZ2233" s="1"/>
      <c r="DA2233" s="1"/>
      <c r="DB2233" s="1"/>
      <c r="DC2233" s="1"/>
      <c r="DD2233" s="1"/>
      <c r="DE2233" s="1"/>
    </row>
    <row r="2234" spans="1:109" x14ac:dyDescent="0.4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  <c r="BL2234" s="1"/>
      <c r="BM2234" s="1"/>
      <c r="BN2234" s="1"/>
      <c r="BO2234" s="1"/>
      <c r="BP2234" s="1"/>
      <c r="BQ2234" s="1"/>
      <c r="BR2234" s="1"/>
      <c r="BS2234" s="1"/>
      <c r="BT2234" s="1"/>
      <c r="BU2234" s="1"/>
      <c r="BV2234" s="1"/>
      <c r="BW2234" s="1"/>
      <c r="BX2234" s="1"/>
      <c r="BY2234" s="1"/>
      <c r="BZ2234" s="1"/>
      <c r="CA2234" s="1"/>
      <c r="CB2234" s="1"/>
      <c r="CC2234" s="1"/>
      <c r="CD2234" s="1"/>
      <c r="CE2234" s="1"/>
      <c r="CF2234" s="1"/>
      <c r="CG2234" s="1"/>
      <c r="CH2234" s="1"/>
      <c r="CI2234" s="1"/>
      <c r="CJ2234" s="1"/>
      <c r="CK2234" s="1"/>
      <c r="CL2234" s="1"/>
      <c r="CM2234" s="1"/>
      <c r="CN2234" s="1"/>
      <c r="CO2234" s="1"/>
      <c r="CP2234" s="1"/>
      <c r="CQ2234" s="1"/>
      <c r="CR2234" s="1"/>
      <c r="CS2234" s="1"/>
      <c r="CT2234" s="1"/>
      <c r="CU2234" s="1"/>
      <c r="CV2234" s="1"/>
      <c r="CW2234" s="1"/>
      <c r="CX2234" s="1"/>
      <c r="CY2234" s="1"/>
      <c r="CZ2234" s="1"/>
      <c r="DA2234" s="1"/>
      <c r="DB2234" s="1"/>
      <c r="DC2234" s="1"/>
      <c r="DD2234" s="1"/>
      <c r="DE2234" s="1"/>
    </row>
    <row r="2235" spans="1:109" x14ac:dyDescent="0.4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1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</row>
    <row r="2236" spans="1:109" x14ac:dyDescent="0.4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1"/>
      <c r="BI2236" s="1"/>
      <c r="BJ2236" s="1"/>
      <c r="BK2236" s="1"/>
      <c r="BL2236" s="1"/>
      <c r="BM2236" s="1"/>
      <c r="BN2236" s="1"/>
      <c r="BO2236" s="1"/>
      <c r="BP2236" s="1"/>
      <c r="BQ2236" s="1"/>
      <c r="BR2236" s="1"/>
      <c r="BS2236" s="1"/>
      <c r="BT2236" s="1"/>
      <c r="BU2236" s="1"/>
      <c r="BV2236" s="1"/>
      <c r="BW2236" s="1"/>
      <c r="BX2236" s="1"/>
      <c r="BY2236" s="1"/>
      <c r="BZ2236" s="1"/>
      <c r="CA2236" s="1"/>
      <c r="CB2236" s="1"/>
      <c r="CC2236" s="1"/>
      <c r="CD2236" s="1"/>
      <c r="CE2236" s="1"/>
      <c r="CF2236" s="1"/>
      <c r="CG2236" s="1"/>
      <c r="CH2236" s="1"/>
      <c r="CI2236" s="1"/>
      <c r="CJ2236" s="1"/>
      <c r="CK2236" s="1"/>
      <c r="CL2236" s="1"/>
      <c r="CM2236" s="1"/>
      <c r="CN2236" s="1"/>
      <c r="CO2236" s="1"/>
      <c r="CP2236" s="1"/>
      <c r="CQ2236" s="1"/>
      <c r="CR2236" s="1"/>
      <c r="CS2236" s="1"/>
      <c r="CT2236" s="1"/>
      <c r="CU2236" s="1"/>
      <c r="CV2236" s="1"/>
      <c r="CW2236" s="1"/>
      <c r="CX2236" s="1"/>
      <c r="CY2236" s="1"/>
      <c r="CZ2236" s="1"/>
      <c r="DA2236" s="1"/>
      <c r="DB2236" s="1"/>
      <c r="DC2236" s="1"/>
      <c r="DD2236" s="1"/>
      <c r="DE2236" s="1"/>
    </row>
    <row r="2237" spans="1:109" x14ac:dyDescent="0.4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  <c r="BL2237" s="1"/>
      <c r="BM2237" s="1"/>
      <c r="BN2237" s="1"/>
      <c r="BO2237" s="1"/>
      <c r="BP2237" s="1"/>
      <c r="BQ2237" s="1"/>
      <c r="BR2237" s="1"/>
      <c r="BS2237" s="1"/>
      <c r="BT2237" s="1"/>
      <c r="BU2237" s="1"/>
      <c r="BV2237" s="1"/>
      <c r="BW2237" s="1"/>
      <c r="BX2237" s="1"/>
      <c r="BY2237" s="1"/>
      <c r="BZ2237" s="1"/>
      <c r="CA2237" s="1"/>
      <c r="CB2237" s="1"/>
      <c r="CC2237" s="1"/>
      <c r="CD2237" s="1"/>
      <c r="CE2237" s="1"/>
      <c r="CF2237" s="1"/>
      <c r="CG2237" s="1"/>
      <c r="CH2237" s="1"/>
      <c r="CI2237" s="1"/>
      <c r="CJ2237" s="1"/>
      <c r="CK2237" s="1"/>
      <c r="CL2237" s="1"/>
      <c r="CM2237" s="1"/>
      <c r="CN2237" s="1"/>
      <c r="CO2237" s="1"/>
      <c r="CP2237" s="1"/>
      <c r="CQ2237" s="1"/>
      <c r="CR2237" s="1"/>
      <c r="CS2237" s="1"/>
      <c r="CT2237" s="1"/>
      <c r="CU2237" s="1"/>
      <c r="CV2237" s="1"/>
      <c r="CW2237" s="1"/>
      <c r="CX2237" s="1"/>
      <c r="CY2237" s="1"/>
      <c r="CZ2237" s="1"/>
      <c r="DA2237" s="1"/>
      <c r="DB2237" s="1"/>
      <c r="DC2237" s="1"/>
      <c r="DD2237" s="1"/>
      <c r="DE2237" s="1"/>
    </row>
    <row r="2238" spans="1:109" x14ac:dyDescent="0.4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1"/>
      <c r="BI2238" s="1"/>
      <c r="BJ2238" s="1"/>
      <c r="BK2238" s="1"/>
      <c r="BL2238" s="1"/>
      <c r="BM2238" s="1"/>
      <c r="BN2238" s="1"/>
      <c r="BO2238" s="1"/>
      <c r="BP2238" s="1"/>
      <c r="BQ2238" s="1"/>
      <c r="BR2238" s="1"/>
      <c r="BS2238" s="1"/>
      <c r="BT2238" s="1"/>
      <c r="BU2238" s="1"/>
      <c r="BV2238" s="1"/>
      <c r="BW2238" s="1"/>
      <c r="BX2238" s="1"/>
      <c r="BY2238" s="1"/>
      <c r="BZ2238" s="1"/>
      <c r="CA2238" s="1"/>
      <c r="CB2238" s="1"/>
      <c r="CC2238" s="1"/>
      <c r="CD2238" s="1"/>
      <c r="CE2238" s="1"/>
      <c r="CF2238" s="1"/>
      <c r="CG2238" s="1"/>
      <c r="CH2238" s="1"/>
      <c r="CI2238" s="1"/>
      <c r="CJ2238" s="1"/>
      <c r="CK2238" s="1"/>
      <c r="CL2238" s="1"/>
      <c r="CM2238" s="1"/>
      <c r="CN2238" s="1"/>
      <c r="CO2238" s="1"/>
      <c r="CP2238" s="1"/>
      <c r="CQ2238" s="1"/>
      <c r="CR2238" s="1"/>
      <c r="CS2238" s="1"/>
      <c r="CT2238" s="1"/>
      <c r="CU2238" s="1"/>
      <c r="CV2238" s="1"/>
      <c r="CW2238" s="1"/>
      <c r="CX2238" s="1"/>
      <c r="CY2238" s="1"/>
      <c r="CZ2238" s="1"/>
      <c r="DA2238" s="1"/>
      <c r="DB2238" s="1"/>
      <c r="DC2238" s="1"/>
      <c r="DD2238" s="1"/>
      <c r="DE2238" s="1"/>
    </row>
    <row r="2239" spans="1:109" x14ac:dyDescent="0.4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1"/>
      <c r="BI2239" s="1"/>
      <c r="BJ2239" s="1"/>
      <c r="BK2239" s="1"/>
      <c r="BL2239" s="1"/>
      <c r="BM2239" s="1"/>
      <c r="BN2239" s="1"/>
      <c r="BO2239" s="1"/>
      <c r="BP2239" s="1"/>
      <c r="BQ2239" s="1"/>
      <c r="BR2239" s="1"/>
      <c r="BS2239" s="1"/>
      <c r="BT2239" s="1"/>
      <c r="BU2239" s="1"/>
      <c r="BV2239" s="1"/>
      <c r="BW2239" s="1"/>
      <c r="BX2239" s="1"/>
      <c r="BY2239" s="1"/>
      <c r="BZ2239" s="1"/>
      <c r="CA2239" s="1"/>
      <c r="CB2239" s="1"/>
      <c r="CC2239" s="1"/>
      <c r="CD2239" s="1"/>
      <c r="CE2239" s="1"/>
      <c r="CF2239" s="1"/>
      <c r="CG2239" s="1"/>
      <c r="CH2239" s="1"/>
      <c r="CI2239" s="1"/>
      <c r="CJ2239" s="1"/>
      <c r="CK2239" s="1"/>
      <c r="CL2239" s="1"/>
      <c r="CM2239" s="1"/>
      <c r="CN2239" s="1"/>
      <c r="CO2239" s="1"/>
      <c r="CP2239" s="1"/>
      <c r="CQ2239" s="1"/>
      <c r="CR2239" s="1"/>
      <c r="CS2239" s="1"/>
      <c r="CT2239" s="1"/>
      <c r="CU2239" s="1"/>
      <c r="CV2239" s="1"/>
      <c r="CW2239" s="1"/>
      <c r="CX2239" s="1"/>
      <c r="CY2239" s="1"/>
      <c r="CZ2239" s="1"/>
      <c r="DA2239" s="1"/>
      <c r="DB2239" s="1"/>
      <c r="DC2239" s="1"/>
      <c r="DD2239" s="1"/>
      <c r="DE2239" s="1"/>
    </row>
    <row r="2240" spans="1:109" x14ac:dyDescent="0.4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  <c r="BL2240" s="1"/>
      <c r="BM2240" s="1"/>
      <c r="BN2240" s="1"/>
      <c r="BO2240" s="1"/>
      <c r="BP2240" s="1"/>
      <c r="BQ2240" s="1"/>
      <c r="BR2240" s="1"/>
      <c r="BS2240" s="1"/>
      <c r="BT2240" s="1"/>
      <c r="BU2240" s="1"/>
      <c r="BV2240" s="1"/>
      <c r="BW2240" s="1"/>
      <c r="BX2240" s="1"/>
      <c r="BY2240" s="1"/>
      <c r="BZ2240" s="1"/>
      <c r="CA2240" s="1"/>
      <c r="CB2240" s="1"/>
      <c r="CC2240" s="1"/>
      <c r="CD2240" s="1"/>
      <c r="CE2240" s="1"/>
      <c r="CF2240" s="1"/>
      <c r="CG2240" s="1"/>
      <c r="CH2240" s="1"/>
      <c r="CI2240" s="1"/>
      <c r="CJ2240" s="1"/>
      <c r="CK2240" s="1"/>
      <c r="CL2240" s="1"/>
      <c r="CM2240" s="1"/>
      <c r="CN2240" s="1"/>
      <c r="CO2240" s="1"/>
      <c r="CP2240" s="1"/>
      <c r="CQ2240" s="1"/>
      <c r="CR2240" s="1"/>
      <c r="CS2240" s="1"/>
      <c r="CT2240" s="1"/>
      <c r="CU2240" s="1"/>
      <c r="CV2240" s="1"/>
      <c r="CW2240" s="1"/>
      <c r="CX2240" s="1"/>
      <c r="CY2240" s="1"/>
      <c r="CZ2240" s="1"/>
      <c r="DA2240" s="1"/>
      <c r="DB2240" s="1"/>
      <c r="DC2240" s="1"/>
      <c r="DD2240" s="1"/>
      <c r="DE2240" s="1"/>
    </row>
    <row r="2241" spans="1:109" x14ac:dyDescent="0.4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1"/>
      <c r="BI2241" s="1"/>
      <c r="BJ2241" s="1"/>
      <c r="BK2241" s="1"/>
      <c r="BL2241" s="1"/>
      <c r="BM2241" s="1"/>
      <c r="BN2241" s="1"/>
      <c r="BO2241" s="1"/>
      <c r="BP2241" s="1"/>
      <c r="BQ2241" s="1"/>
      <c r="BR2241" s="1"/>
      <c r="BS2241" s="1"/>
      <c r="BT2241" s="1"/>
      <c r="BU2241" s="1"/>
      <c r="BV2241" s="1"/>
      <c r="BW2241" s="1"/>
      <c r="BX2241" s="1"/>
      <c r="BY2241" s="1"/>
      <c r="BZ2241" s="1"/>
      <c r="CA2241" s="1"/>
      <c r="CB2241" s="1"/>
      <c r="CC2241" s="1"/>
      <c r="CD2241" s="1"/>
      <c r="CE2241" s="1"/>
      <c r="CF2241" s="1"/>
      <c r="CG2241" s="1"/>
      <c r="CH2241" s="1"/>
      <c r="CI2241" s="1"/>
      <c r="CJ2241" s="1"/>
      <c r="CK2241" s="1"/>
      <c r="CL2241" s="1"/>
      <c r="CM2241" s="1"/>
      <c r="CN2241" s="1"/>
      <c r="CO2241" s="1"/>
      <c r="CP2241" s="1"/>
      <c r="CQ2241" s="1"/>
      <c r="CR2241" s="1"/>
      <c r="CS2241" s="1"/>
      <c r="CT2241" s="1"/>
      <c r="CU2241" s="1"/>
      <c r="CV2241" s="1"/>
      <c r="CW2241" s="1"/>
      <c r="CX2241" s="1"/>
      <c r="CY2241" s="1"/>
      <c r="CZ2241" s="1"/>
      <c r="DA2241" s="1"/>
      <c r="DB2241" s="1"/>
      <c r="DC2241" s="1"/>
      <c r="DD2241" s="1"/>
      <c r="DE2241" s="1"/>
    </row>
    <row r="2242" spans="1:109" x14ac:dyDescent="0.4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1"/>
      <c r="BI2242" s="1"/>
      <c r="BJ2242" s="1"/>
      <c r="BK2242" s="1"/>
      <c r="BL2242" s="1"/>
      <c r="BM2242" s="1"/>
      <c r="BN2242" s="1"/>
      <c r="BO2242" s="1"/>
      <c r="BP2242" s="1"/>
      <c r="BQ2242" s="1"/>
      <c r="BR2242" s="1"/>
      <c r="BS2242" s="1"/>
      <c r="BT2242" s="1"/>
      <c r="BU2242" s="1"/>
      <c r="BV2242" s="1"/>
      <c r="BW2242" s="1"/>
      <c r="BX2242" s="1"/>
      <c r="BY2242" s="1"/>
      <c r="BZ2242" s="1"/>
      <c r="CA2242" s="1"/>
      <c r="CB2242" s="1"/>
      <c r="CC2242" s="1"/>
      <c r="CD2242" s="1"/>
      <c r="CE2242" s="1"/>
      <c r="CF2242" s="1"/>
      <c r="CG2242" s="1"/>
      <c r="CH2242" s="1"/>
      <c r="CI2242" s="1"/>
      <c r="CJ2242" s="1"/>
      <c r="CK2242" s="1"/>
      <c r="CL2242" s="1"/>
      <c r="CM2242" s="1"/>
      <c r="CN2242" s="1"/>
      <c r="CO2242" s="1"/>
      <c r="CP2242" s="1"/>
      <c r="CQ2242" s="1"/>
      <c r="CR2242" s="1"/>
      <c r="CS2242" s="1"/>
      <c r="CT2242" s="1"/>
      <c r="CU2242" s="1"/>
      <c r="CV2242" s="1"/>
      <c r="CW2242" s="1"/>
      <c r="CX2242" s="1"/>
      <c r="CY2242" s="1"/>
      <c r="CZ2242" s="1"/>
      <c r="DA2242" s="1"/>
      <c r="DB2242" s="1"/>
      <c r="DC2242" s="1"/>
      <c r="DD2242" s="1"/>
      <c r="DE2242" s="1"/>
    </row>
    <row r="2243" spans="1:109" x14ac:dyDescent="0.4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  <c r="BL2243" s="1"/>
      <c r="BM2243" s="1"/>
      <c r="BN2243" s="1"/>
      <c r="BO2243" s="1"/>
      <c r="BP2243" s="1"/>
      <c r="BQ2243" s="1"/>
      <c r="BR2243" s="1"/>
      <c r="BS2243" s="1"/>
      <c r="BT2243" s="1"/>
      <c r="BU2243" s="1"/>
      <c r="BV2243" s="1"/>
      <c r="BW2243" s="1"/>
      <c r="BX2243" s="1"/>
      <c r="BY2243" s="1"/>
      <c r="BZ2243" s="1"/>
      <c r="CA2243" s="1"/>
      <c r="CB2243" s="1"/>
      <c r="CC2243" s="1"/>
      <c r="CD2243" s="1"/>
      <c r="CE2243" s="1"/>
      <c r="CF2243" s="1"/>
      <c r="CG2243" s="1"/>
      <c r="CH2243" s="1"/>
      <c r="CI2243" s="1"/>
      <c r="CJ2243" s="1"/>
      <c r="CK2243" s="1"/>
      <c r="CL2243" s="1"/>
      <c r="CM2243" s="1"/>
      <c r="CN2243" s="1"/>
      <c r="CO2243" s="1"/>
      <c r="CP2243" s="1"/>
      <c r="CQ2243" s="1"/>
      <c r="CR2243" s="1"/>
      <c r="CS2243" s="1"/>
      <c r="CT2243" s="1"/>
      <c r="CU2243" s="1"/>
      <c r="CV2243" s="1"/>
      <c r="CW2243" s="1"/>
      <c r="CX2243" s="1"/>
      <c r="CY2243" s="1"/>
      <c r="CZ2243" s="1"/>
      <c r="DA2243" s="1"/>
      <c r="DB2243" s="1"/>
      <c r="DC2243" s="1"/>
      <c r="DD2243" s="1"/>
      <c r="DE2243" s="1"/>
    </row>
    <row r="2244" spans="1:109" x14ac:dyDescent="0.4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1"/>
      <c r="BI2244" s="1"/>
      <c r="BJ2244" s="1"/>
      <c r="BK2244" s="1"/>
      <c r="BL2244" s="1"/>
      <c r="BM2244" s="1"/>
      <c r="BN2244" s="1"/>
      <c r="BO2244" s="1"/>
      <c r="BP2244" s="1"/>
      <c r="BQ2244" s="1"/>
      <c r="BR2244" s="1"/>
      <c r="BS2244" s="1"/>
      <c r="BT2244" s="1"/>
      <c r="BU2244" s="1"/>
      <c r="BV2244" s="1"/>
      <c r="BW2244" s="1"/>
      <c r="BX2244" s="1"/>
      <c r="BY2244" s="1"/>
      <c r="BZ2244" s="1"/>
      <c r="CA2244" s="1"/>
      <c r="CB2244" s="1"/>
      <c r="CC2244" s="1"/>
      <c r="CD2244" s="1"/>
      <c r="CE2244" s="1"/>
      <c r="CF2244" s="1"/>
      <c r="CG2244" s="1"/>
      <c r="CH2244" s="1"/>
      <c r="CI2244" s="1"/>
      <c r="CJ2244" s="1"/>
      <c r="CK2244" s="1"/>
      <c r="CL2244" s="1"/>
      <c r="CM2244" s="1"/>
      <c r="CN2244" s="1"/>
      <c r="CO2244" s="1"/>
      <c r="CP2244" s="1"/>
      <c r="CQ2244" s="1"/>
      <c r="CR2244" s="1"/>
      <c r="CS2244" s="1"/>
      <c r="CT2244" s="1"/>
      <c r="CU2244" s="1"/>
      <c r="CV2244" s="1"/>
      <c r="CW2244" s="1"/>
      <c r="CX2244" s="1"/>
      <c r="CY2244" s="1"/>
      <c r="CZ2244" s="1"/>
      <c r="DA2244" s="1"/>
      <c r="DB2244" s="1"/>
      <c r="DC2244" s="1"/>
      <c r="DD2244" s="1"/>
      <c r="DE2244" s="1"/>
    </row>
    <row r="2245" spans="1:109" x14ac:dyDescent="0.4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1"/>
      <c r="BI2245" s="1"/>
      <c r="BJ2245" s="1"/>
      <c r="BK2245" s="1"/>
      <c r="BL2245" s="1"/>
      <c r="BM2245" s="1"/>
      <c r="BN2245" s="1"/>
      <c r="BO2245" s="1"/>
      <c r="BP2245" s="1"/>
      <c r="BQ2245" s="1"/>
      <c r="BR2245" s="1"/>
      <c r="BS2245" s="1"/>
      <c r="BT2245" s="1"/>
      <c r="BU2245" s="1"/>
      <c r="BV2245" s="1"/>
      <c r="BW2245" s="1"/>
      <c r="BX2245" s="1"/>
      <c r="BY2245" s="1"/>
      <c r="BZ2245" s="1"/>
      <c r="CA2245" s="1"/>
      <c r="CB2245" s="1"/>
      <c r="CC2245" s="1"/>
      <c r="CD2245" s="1"/>
      <c r="CE2245" s="1"/>
      <c r="CF2245" s="1"/>
      <c r="CG2245" s="1"/>
      <c r="CH2245" s="1"/>
      <c r="CI2245" s="1"/>
      <c r="CJ2245" s="1"/>
      <c r="CK2245" s="1"/>
      <c r="CL2245" s="1"/>
      <c r="CM2245" s="1"/>
      <c r="CN2245" s="1"/>
      <c r="CO2245" s="1"/>
      <c r="CP2245" s="1"/>
      <c r="CQ2245" s="1"/>
      <c r="CR2245" s="1"/>
      <c r="CS2245" s="1"/>
      <c r="CT2245" s="1"/>
      <c r="CU2245" s="1"/>
      <c r="CV2245" s="1"/>
      <c r="CW2245" s="1"/>
      <c r="CX2245" s="1"/>
      <c r="CY2245" s="1"/>
      <c r="CZ2245" s="1"/>
      <c r="DA2245" s="1"/>
      <c r="DB2245" s="1"/>
      <c r="DC2245" s="1"/>
      <c r="DD2245" s="1"/>
      <c r="DE2245" s="1"/>
    </row>
    <row r="2246" spans="1:109" x14ac:dyDescent="0.4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1"/>
      <c r="BI2246" s="1"/>
      <c r="BJ2246" s="1"/>
      <c r="BK2246" s="1"/>
      <c r="BL2246" s="1"/>
      <c r="BM2246" s="1"/>
      <c r="BN2246" s="1"/>
      <c r="BO2246" s="1"/>
      <c r="BP2246" s="1"/>
      <c r="BQ2246" s="1"/>
      <c r="BR2246" s="1"/>
      <c r="BS2246" s="1"/>
      <c r="BT2246" s="1"/>
      <c r="BU2246" s="1"/>
      <c r="BV2246" s="1"/>
      <c r="BW2246" s="1"/>
      <c r="BX2246" s="1"/>
      <c r="BY2246" s="1"/>
      <c r="BZ2246" s="1"/>
      <c r="CA2246" s="1"/>
      <c r="CB2246" s="1"/>
      <c r="CC2246" s="1"/>
      <c r="CD2246" s="1"/>
      <c r="CE2246" s="1"/>
      <c r="CF2246" s="1"/>
      <c r="CG2246" s="1"/>
      <c r="CH2246" s="1"/>
      <c r="CI2246" s="1"/>
      <c r="CJ2246" s="1"/>
      <c r="CK2246" s="1"/>
      <c r="CL2246" s="1"/>
      <c r="CM2246" s="1"/>
      <c r="CN2246" s="1"/>
      <c r="CO2246" s="1"/>
      <c r="CP2246" s="1"/>
      <c r="CQ2246" s="1"/>
      <c r="CR2246" s="1"/>
      <c r="CS2246" s="1"/>
      <c r="CT2246" s="1"/>
      <c r="CU2246" s="1"/>
      <c r="CV2246" s="1"/>
      <c r="CW2246" s="1"/>
      <c r="CX2246" s="1"/>
      <c r="CY2246" s="1"/>
      <c r="CZ2246" s="1"/>
      <c r="DA2246" s="1"/>
      <c r="DB2246" s="1"/>
      <c r="DC2246" s="1"/>
      <c r="DD2246" s="1"/>
      <c r="DE2246" s="1"/>
    </row>
    <row r="2247" spans="1:109" x14ac:dyDescent="0.4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1"/>
      <c r="BI2247" s="1"/>
      <c r="BJ2247" s="1"/>
      <c r="BK2247" s="1"/>
      <c r="BL2247" s="1"/>
      <c r="BM2247" s="1"/>
      <c r="BN2247" s="1"/>
      <c r="BO2247" s="1"/>
      <c r="BP2247" s="1"/>
      <c r="BQ2247" s="1"/>
      <c r="BR2247" s="1"/>
      <c r="BS2247" s="1"/>
      <c r="BT2247" s="1"/>
      <c r="BU2247" s="1"/>
      <c r="BV2247" s="1"/>
      <c r="BW2247" s="1"/>
      <c r="BX2247" s="1"/>
      <c r="BY2247" s="1"/>
      <c r="BZ2247" s="1"/>
      <c r="CA2247" s="1"/>
      <c r="CB2247" s="1"/>
      <c r="CC2247" s="1"/>
      <c r="CD2247" s="1"/>
      <c r="CE2247" s="1"/>
      <c r="CF2247" s="1"/>
      <c r="CG2247" s="1"/>
      <c r="CH2247" s="1"/>
      <c r="CI2247" s="1"/>
      <c r="CJ2247" s="1"/>
      <c r="CK2247" s="1"/>
      <c r="CL2247" s="1"/>
      <c r="CM2247" s="1"/>
      <c r="CN2247" s="1"/>
      <c r="CO2247" s="1"/>
      <c r="CP2247" s="1"/>
      <c r="CQ2247" s="1"/>
      <c r="CR2247" s="1"/>
      <c r="CS2247" s="1"/>
      <c r="CT2247" s="1"/>
      <c r="CU2247" s="1"/>
      <c r="CV2247" s="1"/>
      <c r="CW2247" s="1"/>
      <c r="CX2247" s="1"/>
      <c r="CY2247" s="1"/>
      <c r="CZ2247" s="1"/>
      <c r="DA2247" s="1"/>
      <c r="DB2247" s="1"/>
      <c r="DC2247" s="1"/>
      <c r="DD2247" s="1"/>
      <c r="DE2247" s="1"/>
    </row>
    <row r="2248" spans="1:109" x14ac:dyDescent="0.4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1"/>
      <c r="BI2248" s="1"/>
      <c r="BJ2248" s="1"/>
      <c r="BK2248" s="1"/>
      <c r="BL2248" s="1"/>
      <c r="BM2248" s="1"/>
      <c r="BN2248" s="1"/>
      <c r="BO2248" s="1"/>
      <c r="BP2248" s="1"/>
      <c r="BQ2248" s="1"/>
      <c r="BR2248" s="1"/>
      <c r="BS2248" s="1"/>
      <c r="BT2248" s="1"/>
      <c r="BU2248" s="1"/>
      <c r="BV2248" s="1"/>
      <c r="BW2248" s="1"/>
      <c r="BX2248" s="1"/>
      <c r="BY2248" s="1"/>
      <c r="BZ2248" s="1"/>
      <c r="CA2248" s="1"/>
      <c r="CB2248" s="1"/>
      <c r="CC2248" s="1"/>
      <c r="CD2248" s="1"/>
      <c r="CE2248" s="1"/>
      <c r="CF2248" s="1"/>
      <c r="CG2248" s="1"/>
      <c r="CH2248" s="1"/>
      <c r="CI2248" s="1"/>
      <c r="CJ2248" s="1"/>
      <c r="CK2248" s="1"/>
      <c r="CL2248" s="1"/>
      <c r="CM2248" s="1"/>
      <c r="CN2248" s="1"/>
      <c r="CO2248" s="1"/>
      <c r="CP2248" s="1"/>
      <c r="CQ2248" s="1"/>
      <c r="CR2248" s="1"/>
      <c r="CS2248" s="1"/>
      <c r="CT2248" s="1"/>
      <c r="CU2248" s="1"/>
      <c r="CV2248" s="1"/>
      <c r="CW2248" s="1"/>
      <c r="CX2248" s="1"/>
      <c r="CY2248" s="1"/>
      <c r="CZ2248" s="1"/>
      <c r="DA2248" s="1"/>
      <c r="DB2248" s="1"/>
      <c r="DC2248" s="1"/>
      <c r="DD2248" s="1"/>
      <c r="DE2248" s="1"/>
    </row>
    <row r="2249" spans="1:109" x14ac:dyDescent="0.4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1"/>
      <c r="BI2249" s="1"/>
      <c r="BJ2249" s="1"/>
      <c r="BK2249" s="1"/>
      <c r="BL2249" s="1"/>
      <c r="BM2249" s="1"/>
      <c r="BN2249" s="1"/>
      <c r="BO2249" s="1"/>
      <c r="BP2249" s="1"/>
      <c r="BQ2249" s="1"/>
      <c r="BR2249" s="1"/>
      <c r="BS2249" s="1"/>
      <c r="BT2249" s="1"/>
      <c r="BU2249" s="1"/>
      <c r="BV2249" s="1"/>
      <c r="BW2249" s="1"/>
      <c r="BX2249" s="1"/>
      <c r="BY2249" s="1"/>
      <c r="BZ2249" s="1"/>
      <c r="CA2249" s="1"/>
      <c r="CB2249" s="1"/>
      <c r="CC2249" s="1"/>
      <c r="CD2249" s="1"/>
      <c r="CE2249" s="1"/>
      <c r="CF2249" s="1"/>
      <c r="CG2249" s="1"/>
      <c r="CH2249" s="1"/>
      <c r="CI2249" s="1"/>
      <c r="CJ2249" s="1"/>
      <c r="CK2249" s="1"/>
      <c r="CL2249" s="1"/>
      <c r="CM2249" s="1"/>
      <c r="CN2249" s="1"/>
      <c r="CO2249" s="1"/>
      <c r="CP2249" s="1"/>
      <c r="CQ2249" s="1"/>
      <c r="CR2249" s="1"/>
      <c r="CS2249" s="1"/>
      <c r="CT2249" s="1"/>
      <c r="CU2249" s="1"/>
      <c r="CV2249" s="1"/>
      <c r="CW2249" s="1"/>
      <c r="CX2249" s="1"/>
      <c r="CY2249" s="1"/>
      <c r="CZ2249" s="1"/>
      <c r="DA2249" s="1"/>
      <c r="DB2249" s="1"/>
      <c r="DC2249" s="1"/>
      <c r="DD2249" s="1"/>
      <c r="DE2249" s="1"/>
    </row>
    <row r="2250" spans="1:109" x14ac:dyDescent="0.4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1"/>
      <c r="BI2250" s="1"/>
      <c r="BJ2250" s="1"/>
      <c r="BK2250" s="1"/>
      <c r="BL2250" s="1"/>
      <c r="BM2250" s="1"/>
      <c r="BN2250" s="1"/>
      <c r="BO2250" s="1"/>
      <c r="BP2250" s="1"/>
      <c r="BQ2250" s="1"/>
      <c r="BR2250" s="1"/>
      <c r="BS2250" s="1"/>
      <c r="BT2250" s="1"/>
      <c r="BU2250" s="1"/>
      <c r="BV2250" s="1"/>
      <c r="BW2250" s="1"/>
      <c r="BX2250" s="1"/>
      <c r="BY2250" s="1"/>
      <c r="BZ2250" s="1"/>
      <c r="CA2250" s="1"/>
      <c r="CB2250" s="1"/>
      <c r="CC2250" s="1"/>
      <c r="CD2250" s="1"/>
      <c r="CE2250" s="1"/>
      <c r="CF2250" s="1"/>
      <c r="CG2250" s="1"/>
      <c r="CH2250" s="1"/>
      <c r="CI2250" s="1"/>
      <c r="CJ2250" s="1"/>
      <c r="CK2250" s="1"/>
      <c r="CL2250" s="1"/>
      <c r="CM2250" s="1"/>
      <c r="CN2250" s="1"/>
      <c r="CO2250" s="1"/>
      <c r="CP2250" s="1"/>
      <c r="CQ2250" s="1"/>
      <c r="CR2250" s="1"/>
      <c r="CS2250" s="1"/>
      <c r="CT2250" s="1"/>
      <c r="CU2250" s="1"/>
      <c r="CV2250" s="1"/>
      <c r="CW2250" s="1"/>
      <c r="CX2250" s="1"/>
      <c r="CY2250" s="1"/>
      <c r="CZ2250" s="1"/>
      <c r="DA2250" s="1"/>
      <c r="DB2250" s="1"/>
      <c r="DC2250" s="1"/>
      <c r="DD2250" s="1"/>
      <c r="DE2250" s="1"/>
    </row>
    <row r="2251" spans="1:109" x14ac:dyDescent="0.4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1"/>
      <c r="BI2251" s="1"/>
      <c r="BJ2251" s="1"/>
      <c r="BK2251" s="1"/>
      <c r="BL2251" s="1"/>
      <c r="BM2251" s="1"/>
      <c r="BN2251" s="1"/>
      <c r="BO2251" s="1"/>
      <c r="BP2251" s="1"/>
      <c r="BQ2251" s="1"/>
      <c r="BR2251" s="1"/>
      <c r="BS2251" s="1"/>
      <c r="BT2251" s="1"/>
      <c r="BU2251" s="1"/>
      <c r="BV2251" s="1"/>
      <c r="BW2251" s="1"/>
      <c r="BX2251" s="1"/>
      <c r="BY2251" s="1"/>
      <c r="BZ2251" s="1"/>
      <c r="CA2251" s="1"/>
      <c r="CB2251" s="1"/>
      <c r="CC2251" s="1"/>
      <c r="CD2251" s="1"/>
      <c r="CE2251" s="1"/>
      <c r="CF2251" s="1"/>
      <c r="CG2251" s="1"/>
      <c r="CH2251" s="1"/>
      <c r="CI2251" s="1"/>
      <c r="CJ2251" s="1"/>
      <c r="CK2251" s="1"/>
      <c r="CL2251" s="1"/>
      <c r="CM2251" s="1"/>
      <c r="CN2251" s="1"/>
      <c r="CO2251" s="1"/>
      <c r="CP2251" s="1"/>
      <c r="CQ2251" s="1"/>
      <c r="CR2251" s="1"/>
      <c r="CS2251" s="1"/>
      <c r="CT2251" s="1"/>
      <c r="CU2251" s="1"/>
      <c r="CV2251" s="1"/>
      <c r="CW2251" s="1"/>
      <c r="CX2251" s="1"/>
      <c r="CY2251" s="1"/>
      <c r="CZ2251" s="1"/>
      <c r="DA2251" s="1"/>
      <c r="DB2251" s="1"/>
      <c r="DC2251" s="1"/>
      <c r="DD2251" s="1"/>
      <c r="DE2251" s="1"/>
    </row>
    <row r="2252" spans="1:109" x14ac:dyDescent="0.4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1"/>
      <c r="BI2252" s="1"/>
      <c r="BJ2252" s="1"/>
      <c r="BK2252" s="1"/>
      <c r="BL2252" s="1"/>
      <c r="BM2252" s="1"/>
      <c r="BN2252" s="1"/>
      <c r="BO2252" s="1"/>
      <c r="BP2252" s="1"/>
      <c r="BQ2252" s="1"/>
      <c r="BR2252" s="1"/>
      <c r="BS2252" s="1"/>
      <c r="BT2252" s="1"/>
      <c r="BU2252" s="1"/>
      <c r="BV2252" s="1"/>
      <c r="BW2252" s="1"/>
      <c r="BX2252" s="1"/>
      <c r="BY2252" s="1"/>
      <c r="BZ2252" s="1"/>
      <c r="CA2252" s="1"/>
      <c r="CB2252" s="1"/>
      <c r="CC2252" s="1"/>
      <c r="CD2252" s="1"/>
      <c r="CE2252" s="1"/>
      <c r="CF2252" s="1"/>
      <c r="CG2252" s="1"/>
      <c r="CH2252" s="1"/>
      <c r="CI2252" s="1"/>
      <c r="CJ2252" s="1"/>
      <c r="CK2252" s="1"/>
      <c r="CL2252" s="1"/>
      <c r="CM2252" s="1"/>
      <c r="CN2252" s="1"/>
      <c r="CO2252" s="1"/>
      <c r="CP2252" s="1"/>
      <c r="CQ2252" s="1"/>
      <c r="CR2252" s="1"/>
      <c r="CS2252" s="1"/>
      <c r="CT2252" s="1"/>
      <c r="CU2252" s="1"/>
      <c r="CV2252" s="1"/>
      <c r="CW2252" s="1"/>
      <c r="CX2252" s="1"/>
      <c r="CY2252" s="1"/>
      <c r="CZ2252" s="1"/>
      <c r="DA2252" s="1"/>
      <c r="DB2252" s="1"/>
      <c r="DC2252" s="1"/>
      <c r="DD2252" s="1"/>
      <c r="DE2252" s="1"/>
    </row>
    <row r="2253" spans="1:109" x14ac:dyDescent="0.4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1"/>
      <c r="BI2253" s="1"/>
      <c r="BJ2253" s="1"/>
      <c r="BK2253" s="1"/>
      <c r="BL2253" s="1"/>
      <c r="BM2253" s="1"/>
      <c r="BN2253" s="1"/>
      <c r="BO2253" s="1"/>
      <c r="BP2253" s="1"/>
      <c r="BQ2253" s="1"/>
      <c r="BR2253" s="1"/>
      <c r="BS2253" s="1"/>
      <c r="BT2253" s="1"/>
      <c r="BU2253" s="1"/>
      <c r="BV2253" s="1"/>
      <c r="BW2253" s="1"/>
      <c r="BX2253" s="1"/>
      <c r="BY2253" s="1"/>
      <c r="BZ2253" s="1"/>
      <c r="CA2253" s="1"/>
      <c r="CB2253" s="1"/>
      <c r="CC2253" s="1"/>
      <c r="CD2253" s="1"/>
      <c r="CE2253" s="1"/>
      <c r="CF2253" s="1"/>
      <c r="CG2253" s="1"/>
      <c r="CH2253" s="1"/>
      <c r="CI2253" s="1"/>
      <c r="CJ2253" s="1"/>
      <c r="CK2253" s="1"/>
      <c r="CL2253" s="1"/>
      <c r="CM2253" s="1"/>
      <c r="CN2253" s="1"/>
      <c r="CO2253" s="1"/>
      <c r="CP2253" s="1"/>
      <c r="CQ2253" s="1"/>
      <c r="CR2253" s="1"/>
      <c r="CS2253" s="1"/>
      <c r="CT2253" s="1"/>
      <c r="CU2253" s="1"/>
      <c r="CV2253" s="1"/>
      <c r="CW2253" s="1"/>
      <c r="CX2253" s="1"/>
      <c r="CY2253" s="1"/>
      <c r="CZ2253" s="1"/>
      <c r="DA2253" s="1"/>
      <c r="DB2253" s="1"/>
      <c r="DC2253" s="1"/>
      <c r="DD2253" s="1"/>
      <c r="DE2253" s="1"/>
    </row>
    <row r="2254" spans="1:109" x14ac:dyDescent="0.4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1"/>
      <c r="BI2254" s="1"/>
      <c r="BJ2254" s="1"/>
      <c r="BK2254" s="1"/>
      <c r="BL2254" s="1"/>
      <c r="BM2254" s="1"/>
      <c r="BN2254" s="1"/>
      <c r="BO2254" s="1"/>
      <c r="BP2254" s="1"/>
      <c r="BQ2254" s="1"/>
      <c r="BR2254" s="1"/>
      <c r="BS2254" s="1"/>
      <c r="BT2254" s="1"/>
      <c r="BU2254" s="1"/>
      <c r="BV2254" s="1"/>
      <c r="BW2254" s="1"/>
      <c r="BX2254" s="1"/>
      <c r="BY2254" s="1"/>
      <c r="BZ2254" s="1"/>
      <c r="CA2254" s="1"/>
      <c r="CB2254" s="1"/>
      <c r="CC2254" s="1"/>
      <c r="CD2254" s="1"/>
      <c r="CE2254" s="1"/>
      <c r="CF2254" s="1"/>
      <c r="CG2254" s="1"/>
      <c r="CH2254" s="1"/>
      <c r="CI2254" s="1"/>
      <c r="CJ2254" s="1"/>
      <c r="CK2254" s="1"/>
      <c r="CL2254" s="1"/>
      <c r="CM2254" s="1"/>
      <c r="CN2254" s="1"/>
      <c r="CO2254" s="1"/>
      <c r="CP2254" s="1"/>
      <c r="CQ2254" s="1"/>
      <c r="CR2254" s="1"/>
      <c r="CS2254" s="1"/>
      <c r="CT2254" s="1"/>
      <c r="CU2254" s="1"/>
      <c r="CV2254" s="1"/>
      <c r="CW2254" s="1"/>
      <c r="CX2254" s="1"/>
      <c r="CY2254" s="1"/>
      <c r="CZ2254" s="1"/>
      <c r="DA2254" s="1"/>
      <c r="DB2254" s="1"/>
      <c r="DC2254" s="1"/>
      <c r="DD2254" s="1"/>
      <c r="DE2254" s="1"/>
    </row>
    <row r="2255" spans="1:109" x14ac:dyDescent="0.4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  <c r="BL2255" s="1"/>
      <c r="BM2255" s="1"/>
      <c r="BN2255" s="1"/>
      <c r="BO2255" s="1"/>
      <c r="BP2255" s="1"/>
      <c r="BQ2255" s="1"/>
      <c r="BR2255" s="1"/>
      <c r="BS2255" s="1"/>
      <c r="BT2255" s="1"/>
      <c r="BU2255" s="1"/>
      <c r="BV2255" s="1"/>
      <c r="BW2255" s="1"/>
      <c r="BX2255" s="1"/>
      <c r="BY2255" s="1"/>
      <c r="BZ2255" s="1"/>
      <c r="CA2255" s="1"/>
      <c r="CB2255" s="1"/>
      <c r="CC2255" s="1"/>
      <c r="CD2255" s="1"/>
      <c r="CE2255" s="1"/>
      <c r="CF2255" s="1"/>
      <c r="CG2255" s="1"/>
      <c r="CH2255" s="1"/>
      <c r="CI2255" s="1"/>
      <c r="CJ2255" s="1"/>
      <c r="CK2255" s="1"/>
      <c r="CL2255" s="1"/>
      <c r="CM2255" s="1"/>
      <c r="CN2255" s="1"/>
      <c r="CO2255" s="1"/>
      <c r="CP2255" s="1"/>
      <c r="CQ2255" s="1"/>
      <c r="CR2255" s="1"/>
      <c r="CS2255" s="1"/>
      <c r="CT2255" s="1"/>
      <c r="CU2255" s="1"/>
      <c r="CV2255" s="1"/>
      <c r="CW2255" s="1"/>
      <c r="CX2255" s="1"/>
      <c r="CY2255" s="1"/>
      <c r="CZ2255" s="1"/>
      <c r="DA2255" s="1"/>
      <c r="DB2255" s="1"/>
      <c r="DC2255" s="1"/>
      <c r="DD2255" s="1"/>
      <c r="DE2255" s="1"/>
    </row>
    <row r="2256" spans="1:109" x14ac:dyDescent="0.4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1"/>
      <c r="BI2256" s="1"/>
      <c r="BJ2256" s="1"/>
      <c r="BK2256" s="1"/>
      <c r="BL2256" s="1"/>
      <c r="BM2256" s="1"/>
      <c r="BN2256" s="1"/>
      <c r="BO2256" s="1"/>
      <c r="BP2256" s="1"/>
      <c r="BQ2256" s="1"/>
      <c r="BR2256" s="1"/>
      <c r="BS2256" s="1"/>
      <c r="BT2256" s="1"/>
      <c r="BU2256" s="1"/>
      <c r="BV2256" s="1"/>
      <c r="BW2256" s="1"/>
      <c r="BX2256" s="1"/>
      <c r="BY2256" s="1"/>
      <c r="BZ2256" s="1"/>
      <c r="CA2256" s="1"/>
      <c r="CB2256" s="1"/>
      <c r="CC2256" s="1"/>
      <c r="CD2256" s="1"/>
      <c r="CE2256" s="1"/>
      <c r="CF2256" s="1"/>
      <c r="CG2256" s="1"/>
      <c r="CH2256" s="1"/>
      <c r="CI2256" s="1"/>
      <c r="CJ2256" s="1"/>
      <c r="CK2256" s="1"/>
      <c r="CL2256" s="1"/>
      <c r="CM2256" s="1"/>
      <c r="CN2256" s="1"/>
      <c r="CO2256" s="1"/>
      <c r="CP2256" s="1"/>
      <c r="CQ2256" s="1"/>
      <c r="CR2256" s="1"/>
      <c r="CS2256" s="1"/>
      <c r="CT2256" s="1"/>
      <c r="CU2256" s="1"/>
      <c r="CV2256" s="1"/>
      <c r="CW2256" s="1"/>
      <c r="CX2256" s="1"/>
      <c r="CY2256" s="1"/>
      <c r="CZ2256" s="1"/>
      <c r="DA2256" s="1"/>
      <c r="DB2256" s="1"/>
      <c r="DC2256" s="1"/>
      <c r="DD2256" s="1"/>
      <c r="DE2256" s="1"/>
    </row>
    <row r="2257" spans="1:109" x14ac:dyDescent="0.4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1"/>
      <c r="BI2257" s="1"/>
      <c r="BJ2257" s="1"/>
      <c r="BK2257" s="1"/>
      <c r="BL2257" s="1"/>
      <c r="BM2257" s="1"/>
      <c r="BN2257" s="1"/>
      <c r="BO2257" s="1"/>
      <c r="BP2257" s="1"/>
      <c r="BQ2257" s="1"/>
      <c r="BR2257" s="1"/>
      <c r="BS2257" s="1"/>
      <c r="BT2257" s="1"/>
      <c r="BU2257" s="1"/>
      <c r="BV2257" s="1"/>
      <c r="BW2257" s="1"/>
      <c r="BX2257" s="1"/>
      <c r="BY2257" s="1"/>
      <c r="BZ2257" s="1"/>
      <c r="CA2257" s="1"/>
      <c r="CB2257" s="1"/>
      <c r="CC2257" s="1"/>
      <c r="CD2257" s="1"/>
      <c r="CE2257" s="1"/>
      <c r="CF2257" s="1"/>
      <c r="CG2257" s="1"/>
      <c r="CH2257" s="1"/>
      <c r="CI2257" s="1"/>
      <c r="CJ2257" s="1"/>
      <c r="CK2257" s="1"/>
      <c r="CL2257" s="1"/>
      <c r="CM2257" s="1"/>
      <c r="CN2257" s="1"/>
      <c r="CO2257" s="1"/>
      <c r="CP2257" s="1"/>
      <c r="CQ2257" s="1"/>
      <c r="CR2257" s="1"/>
      <c r="CS2257" s="1"/>
      <c r="CT2257" s="1"/>
      <c r="CU2257" s="1"/>
      <c r="CV2257" s="1"/>
      <c r="CW2257" s="1"/>
      <c r="CX2257" s="1"/>
      <c r="CY2257" s="1"/>
      <c r="CZ2257" s="1"/>
      <c r="DA2257" s="1"/>
      <c r="DB2257" s="1"/>
      <c r="DC2257" s="1"/>
      <c r="DD2257" s="1"/>
      <c r="DE2257" s="1"/>
    </row>
    <row r="2258" spans="1:109" x14ac:dyDescent="0.4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1"/>
      <c r="BI2258" s="1"/>
      <c r="BJ2258" s="1"/>
      <c r="BK2258" s="1"/>
      <c r="BL2258" s="1"/>
      <c r="BM2258" s="1"/>
      <c r="BN2258" s="1"/>
      <c r="BO2258" s="1"/>
      <c r="BP2258" s="1"/>
      <c r="BQ2258" s="1"/>
      <c r="BR2258" s="1"/>
      <c r="BS2258" s="1"/>
      <c r="BT2258" s="1"/>
      <c r="BU2258" s="1"/>
      <c r="BV2258" s="1"/>
      <c r="BW2258" s="1"/>
      <c r="BX2258" s="1"/>
      <c r="BY2258" s="1"/>
      <c r="BZ2258" s="1"/>
      <c r="CA2258" s="1"/>
      <c r="CB2258" s="1"/>
      <c r="CC2258" s="1"/>
      <c r="CD2258" s="1"/>
      <c r="CE2258" s="1"/>
      <c r="CF2258" s="1"/>
      <c r="CG2258" s="1"/>
      <c r="CH2258" s="1"/>
      <c r="CI2258" s="1"/>
      <c r="CJ2258" s="1"/>
      <c r="CK2258" s="1"/>
      <c r="CL2258" s="1"/>
      <c r="CM2258" s="1"/>
      <c r="CN2258" s="1"/>
      <c r="CO2258" s="1"/>
      <c r="CP2258" s="1"/>
      <c r="CQ2258" s="1"/>
      <c r="CR2258" s="1"/>
      <c r="CS2258" s="1"/>
      <c r="CT2258" s="1"/>
      <c r="CU2258" s="1"/>
      <c r="CV2258" s="1"/>
      <c r="CW2258" s="1"/>
      <c r="CX2258" s="1"/>
      <c r="CY2258" s="1"/>
      <c r="CZ2258" s="1"/>
      <c r="DA2258" s="1"/>
      <c r="DB2258" s="1"/>
      <c r="DC2258" s="1"/>
      <c r="DD2258" s="1"/>
      <c r="DE2258" s="1"/>
    </row>
    <row r="2259" spans="1:109" x14ac:dyDescent="0.4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  <c r="BN2259" s="1"/>
      <c r="BO2259" s="1"/>
      <c r="BP2259" s="1"/>
      <c r="BQ2259" s="1"/>
      <c r="BR2259" s="1"/>
      <c r="BS2259" s="1"/>
      <c r="BT2259" s="1"/>
      <c r="BU2259" s="1"/>
      <c r="BV2259" s="1"/>
      <c r="BW2259" s="1"/>
      <c r="BX2259" s="1"/>
      <c r="BY2259" s="1"/>
      <c r="BZ2259" s="1"/>
      <c r="CA2259" s="1"/>
      <c r="CB2259" s="1"/>
      <c r="CC2259" s="1"/>
      <c r="CD2259" s="1"/>
      <c r="CE2259" s="1"/>
      <c r="CF2259" s="1"/>
      <c r="CG2259" s="1"/>
      <c r="CH2259" s="1"/>
      <c r="CI2259" s="1"/>
      <c r="CJ2259" s="1"/>
      <c r="CK2259" s="1"/>
      <c r="CL2259" s="1"/>
      <c r="CM2259" s="1"/>
      <c r="CN2259" s="1"/>
      <c r="CO2259" s="1"/>
      <c r="CP2259" s="1"/>
      <c r="CQ2259" s="1"/>
      <c r="CR2259" s="1"/>
      <c r="CS2259" s="1"/>
      <c r="CT2259" s="1"/>
      <c r="CU2259" s="1"/>
      <c r="CV2259" s="1"/>
      <c r="CW2259" s="1"/>
      <c r="CX2259" s="1"/>
      <c r="CY2259" s="1"/>
      <c r="CZ2259" s="1"/>
      <c r="DA2259" s="1"/>
      <c r="DB2259" s="1"/>
      <c r="DC2259" s="1"/>
      <c r="DD2259" s="1"/>
      <c r="DE2259" s="1"/>
    </row>
    <row r="2260" spans="1:109" x14ac:dyDescent="0.4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1"/>
      <c r="BI2260" s="1"/>
      <c r="BJ2260" s="1"/>
      <c r="BK2260" s="1"/>
      <c r="BL2260" s="1"/>
      <c r="BM2260" s="1"/>
      <c r="BN2260" s="1"/>
      <c r="BO2260" s="1"/>
      <c r="BP2260" s="1"/>
      <c r="BQ2260" s="1"/>
      <c r="BR2260" s="1"/>
      <c r="BS2260" s="1"/>
      <c r="BT2260" s="1"/>
      <c r="BU2260" s="1"/>
      <c r="BV2260" s="1"/>
      <c r="BW2260" s="1"/>
      <c r="BX2260" s="1"/>
      <c r="BY2260" s="1"/>
      <c r="BZ2260" s="1"/>
      <c r="CA2260" s="1"/>
      <c r="CB2260" s="1"/>
      <c r="CC2260" s="1"/>
      <c r="CD2260" s="1"/>
      <c r="CE2260" s="1"/>
      <c r="CF2260" s="1"/>
      <c r="CG2260" s="1"/>
      <c r="CH2260" s="1"/>
      <c r="CI2260" s="1"/>
      <c r="CJ2260" s="1"/>
      <c r="CK2260" s="1"/>
      <c r="CL2260" s="1"/>
      <c r="CM2260" s="1"/>
      <c r="CN2260" s="1"/>
      <c r="CO2260" s="1"/>
      <c r="CP2260" s="1"/>
      <c r="CQ2260" s="1"/>
      <c r="CR2260" s="1"/>
      <c r="CS2260" s="1"/>
      <c r="CT2260" s="1"/>
      <c r="CU2260" s="1"/>
      <c r="CV2260" s="1"/>
      <c r="CW2260" s="1"/>
      <c r="CX2260" s="1"/>
      <c r="CY2260" s="1"/>
      <c r="CZ2260" s="1"/>
      <c r="DA2260" s="1"/>
      <c r="DB2260" s="1"/>
      <c r="DC2260" s="1"/>
      <c r="DD2260" s="1"/>
      <c r="DE2260" s="1"/>
    </row>
    <row r="2261" spans="1:109" x14ac:dyDescent="0.4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  <c r="BG2261" s="1"/>
      <c r="BH2261" s="1"/>
      <c r="BI2261" s="1"/>
      <c r="BJ2261" s="1"/>
      <c r="BK2261" s="1"/>
      <c r="BL2261" s="1"/>
      <c r="BM2261" s="1"/>
      <c r="BN2261" s="1"/>
      <c r="BO2261" s="1"/>
      <c r="BP2261" s="1"/>
      <c r="BQ2261" s="1"/>
      <c r="BR2261" s="1"/>
      <c r="BS2261" s="1"/>
      <c r="BT2261" s="1"/>
      <c r="BU2261" s="1"/>
      <c r="BV2261" s="1"/>
      <c r="BW2261" s="1"/>
      <c r="BX2261" s="1"/>
      <c r="BY2261" s="1"/>
      <c r="BZ2261" s="1"/>
      <c r="CA2261" s="1"/>
      <c r="CB2261" s="1"/>
      <c r="CC2261" s="1"/>
      <c r="CD2261" s="1"/>
      <c r="CE2261" s="1"/>
      <c r="CF2261" s="1"/>
      <c r="CG2261" s="1"/>
      <c r="CH2261" s="1"/>
      <c r="CI2261" s="1"/>
      <c r="CJ2261" s="1"/>
      <c r="CK2261" s="1"/>
      <c r="CL2261" s="1"/>
      <c r="CM2261" s="1"/>
      <c r="CN2261" s="1"/>
      <c r="CO2261" s="1"/>
      <c r="CP2261" s="1"/>
      <c r="CQ2261" s="1"/>
      <c r="CR2261" s="1"/>
      <c r="CS2261" s="1"/>
      <c r="CT2261" s="1"/>
      <c r="CU2261" s="1"/>
      <c r="CV2261" s="1"/>
      <c r="CW2261" s="1"/>
      <c r="CX2261" s="1"/>
      <c r="CY2261" s="1"/>
      <c r="CZ2261" s="1"/>
      <c r="DA2261" s="1"/>
      <c r="DB2261" s="1"/>
      <c r="DC2261" s="1"/>
      <c r="DD2261" s="1"/>
      <c r="DE2261" s="1"/>
    </row>
    <row r="2262" spans="1:109" x14ac:dyDescent="0.4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1"/>
      <c r="BI2262" s="1"/>
      <c r="BJ2262" s="1"/>
      <c r="BK2262" s="1"/>
      <c r="BL2262" s="1"/>
      <c r="BM2262" s="1"/>
      <c r="BN2262" s="1"/>
      <c r="BO2262" s="1"/>
      <c r="BP2262" s="1"/>
      <c r="BQ2262" s="1"/>
      <c r="BR2262" s="1"/>
      <c r="BS2262" s="1"/>
      <c r="BT2262" s="1"/>
      <c r="BU2262" s="1"/>
      <c r="BV2262" s="1"/>
      <c r="BW2262" s="1"/>
      <c r="BX2262" s="1"/>
      <c r="BY2262" s="1"/>
      <c r="BZ2262" s="1"/>
      <c r="CA2262" s="1"/>
      <c r="CB2262" s="1"/>
      <c r="CC2262" s="1"/>
      <c r="CD2262" s="1"/>
      <c r="CE2262" s="1"/>
      <c r="CF2262" s="1"/>
      <c r="CG2262" s="1"/>
      <c r="CH2262" s="1"/>
      <c r="CI2262" s="1"/>
      <c r="CJ2262" s="1"/>
      <c r="CK2262" s="1"/>
      <c r="CL2262" s="1"/>
      <c r="CM2262" s="1"/>
      <c r="CN2262" s="1"/>
      <c r="CO2262" s="1"/>
      <c r="CP2262" s="1"/>
      <c r="CQ2262" s="1"/>
      <c r="CR2262" s="1"/>
      <c r="CS2262" s="1"/>
      <c r="CT2262" s="1"/>
      <c r="CU2262" s="1"/>
      <c r="CV2262" s="1"/>
      <c r="CW2262" s="1"/>
      <c r="CX2262" s="1"/>
      <c r="CY2262" s="1"/>
      <c r="CZ2262" s="1"/>
      <c r="DA2262" s="1"/>
      <c r="DB2262" s="1"/>
      <c r="DC2262" s="1"/>
      <c r="DD2262" s="1"/>
      <c r="DE2262" s="1"/>
    </row>
    <row r="2263" spans="1:109" x14ac:dyDescent="0.4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1"/>
      <c r="BI2263" s="1"/>
      <c r="BJ2263" s="1"/>
      <c r="BK2263" s="1"/>
      <c r="BL2263" s="1"/>
      <c r="BM2263" s="1"/>
      <c r="BN2263" s="1"/>
      <c r="BO2263" s="1"/>
      <c r="BP2263" s="1"/>
      <c r="BQ2263" s="1"/>
      <c r="BR2263" s="1"/>
      <c r="BS2263" s="1"/>
      <c r="BT2263" s="1"/>
      <c r="BU2263" s="1"/>
      <c r="BV2263" s="1"/>
      <c r="BW2263" s="1"/>
      <c r="BX2263" s="1"/>
      <c r="BY2263" s="1"/>
      <c r="BZ2263" s="1"/>
      <c r="CA2263" s="1"/>
      <c r="CB2263" s="1"/>
      <c r="CC2263" s="1"/>
      <c r="CD2263" s="1"/>
      <c r="CE2263" s="1"/>
      <c r="CF2263" s="1"/>
      <c r="CG2263" s="1"/>
      <c r="CH2263" s="1"/>
      <c r="CI2263" s="1"/>
      <c r="CJ2263" s="1"/>
      <c r="CK2263" s="1"/>
      <c r="CL2263" s="1"/>
      <c r="CM2263" s="1"/>
      <c r="CN2263" s="1"/>
      <c r="CO2263" s="1"/>
      <c r="CP2263" s="1"/>
      <c r="CQ2263" s="1"/>
      <c r="CR2263" s="1"/>
      <c r="CS2263" s="1"/>
      <c r="CT2263" s="1"/>
      <c r="CU2263" s="1"/>
      <c r="CV2263" s="1"/>
      <c r="CW2263" s="1"/>
      <c r="CX2263" s="1"/>
      <c r="CY2263" s="1"/>
      <c r="CZ2263" s="1"/>
      <c r="DA2263" s="1"/>
      <c r="DB2263" s="1"/>
      <c r="DC2263" s="1"/>
      <c r="DD2263" s="1"/>
      <c r="DE2263" s="1"/>
    </row>
    <row r="2264" spans="1:109" x14ac:dyDescent="0.4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1"/>
      <c r="BI2264" s="1"/>
      <c r="BJ2264" s="1"/>
      <c r="BK2264" s="1"/>
      <c r="BL2264" s="1"/>
      <c r="BM2264" s="1"/>
      <c r="BN2264" s="1"/>
      <c r="BO2264" s="1"/>
      <c r="BP2264" s="1"/>
      <c r="BQ2264" s="1"/>
      <c r="BR2264" s="1"/>
      <c r="BS2264" s="1"/>
      <c r="BT2264" s="1"/>
      <c r="BU2264" s="1"/>
      <c r="BV2264" s="1"/>
      <c r="BW2264" s="1"/>
      <c r="BX2264" s="1"/>
      <c r="BY2264" s="1"/>
      <c r="BZ2264" s="1"/>
      <c r="CA2264" s="1"/>
      <c r="CB2264" s="1"/>
      <c r="CC2264" s="1"/>
      <c r="CD2264" s="1"/>
      <c r="CE2264" s="1"/>
      <c r="CF2264" s="1"/>
      <c r="CG2264" s="1"/>
      <c r="CH2264" s="1"/>
      <c r="CI2264" s="1"/>
      <c r="CJ2264" s="1"/>
      <c r="CK2264" s="1"/>
      <c r="CL2264" s="1"/>
      <c r="CM2264" s="1"/>
      <c r="CN2264" s="1"/>
      <c r="CO2264" s="1"/>
      <c r="CP2264" s="1"/>
      <c r="CQ2264" s="1"/>
      <c r="CR2264" s="1"/>
      <c r="CS2264" s="1"/>
      <c r="CT2264" s="1"/>
      <c r="CU2264" s="1"/>
      <c r="CV2264" s="1"/>
      <c r="CW2264" s="1"/>
      <c r="CX2264" s="1"/>
      <c r="CY2264" s="1"/>
      <c r="CZ2264" s="1"/>
      <c r="DA2264" s="1"/>
      <c r="DB2264" s="1"/>
      <c r="DC2264" s="1"/>
      <c r="DD2264" s="1"/>
      <c r="DE2264" s="1"/>
    </row>
    <row r="2265" spans="1:109" x14ac:dyDescent="0.4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1"/>
      <c r="BI2265" s="1"/>
      <c r="BJ2265" s="1"/>
      <c r="BK2265" s="1"/>
      <c r="BL2265" s="1"/>
      <c r="BM2265" s="1"/>
      <c r="BN2265" s="1"/>
      <c r="BO2265" s="1"/>
      <c r="BP2265" s="1"/>
      <c r="BQ2265" s="1"/>
      <c r="BR2265" s="1"/>
      <c r="BS2265" s="1"/>
      <c r="BT2265" s="1"/>
      <c r="BU2265" s="1"/>
      <c r="BV2265" s="1"/>
      <c r="BW2265" s="1"/>
      <c r="BX2265" s="1"/>
      <c r="BY2265" s="1"/>
      <c r="BZ2265" s="1"/>
      <c r="CA2265" s="1"/>
      <c r="CB2265" s="1"/>
      <c r="CC2265" s="1"/>
      <c r="CD2265" s="1"/>
      <c r="CE2265" s="1"/>
      <c r="CF2265" s="1"/>
      <c r="CG2265" s="1"/>
      <c r="CH2265" s="1"/>
      <c r="CI2265" s="1"/>
      <c r="CJ2265" s="1"/>
      <c r="CK2265" s="1"/>
      <c r="CL2265" s="1"/>
      <c r="CM2265" s="1"/>
      <c r="CN2265" s="1"/>
      <c r="CO2265" s="1"/>
      <c r="CP2265" s="1"/>
      <c r="CQ2265" s="1"/>
      <c r="CR2265" s="1"/>
      <c r="CS2265" s="1"/>
      <c r="CT2265" s="1"/>
      <c r="CU2265" s="1"/>
      <c r="CV2265" s="1"/>
      <c r="CW2265" s="1"/>
      <c r="CX2265" s="1"/>
      <c r="CY2265" s="1"/>
      <c r="CZ2265" s="1"/>
      <c r="DA2265" s="1"/>
      <c r="DB2265" s="1"/>
      <c r="DC2265" s="1"/>
      <c r="DD2265" s="1"/>
      <c r="DE2265" s="1"/>
    </row>
    <row r="2266" spans="1:109" x14ac:dyDescent="0.4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  <c r="BG2266" s="1"/>
      <c r="BH2266" s="1"/>
      <c r="BI2266" s="1"/>
      <c r="BJ2266" s="1"/>
      <c r="BK2266" s="1"/>
      <c r="BL2266" s="1"/>
      <c r="BM2266" s="1"/>
      <c r="BN2266" s="1"/>
      <c r="BO2266" s="1"/>
      <c r="BP2266" s="1"/>
      <c r="BQ2266" s="1"/>
      <c r="BR2266" s="1"/>
      <c r="BS2266" s="1"/>
      <c r="BT2266" s="1"/>
      <c r="BU2266" s="1"/>
      <c r="BV2266" s="1"/>
      <c r="BW2266" s="1"/>
      <c r="BX2266" s="1"/>
      <c r="BY2266" s="1"/>
      <c r="BZ2266" s="1"/>
      <c r="CA2266" s="1"/>
      <c r="CB2266" s="1"/>
      <c r="CC2266" s="1"/>
      <c r="CD2266" s="1"/>
      <c r="CE2266" s="1"/>
      <c r="CF2266" s="1"/>
      <c r="CG2266" s="1"/>
      <c r="CH2266" s="1"/>
      <c r="CI2266" s="1"/>
      <c r="CJ2266" s="1"/>
      <c r="CK2266" s="1"/>
      <c r="CL2266" s="1"/>
      <c r="CM2266" s="1"/>
      <c r="CN2266" s="1"/>
      <c r="CO2266" s="1"/>
      <c r="CP2266" s="1"/>
      <c r="CQ2266" s="1"/>
      <c r="CR2266" s="1"/>
      <c r="CS2266" s="1"/>
      <c r="CT2266" s="1"/>
      <c r="CU2266" s="1"/>
      <c r="CV2266" s="1"/>
      <c r="CW2266" s="1"/>
      <c r="CX2266" s="1"/>
      <c r="CY2266" s="1"/>
      <c r="CZ2266" s="1"/>
      <c r="DA2266" s="1"/>
      <c r="DB2266" s="1"/>
      <c r="DC2266" s="1"/>
      <c r="DD2266" s="1"/>
      <c r="DE2266" s="1"/>
    </row>
    <row r="2267" spans="1:109" x14ac:dyDescent="0.4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1"/>
      <c r="BI2267" s="1"/>
      <c r="BJ2267" s="1"/>
      <c r="BK2267" s="1"/>
      <c r="BL2267" s="1"/>
      <c r="BM2267" s="1"/>
      <c r="BN2267" s="1"/>
      <c r="BO2267" s="1"/>
      <c r="BP2267" s="1"/>
      <c r="BQ2267" s="1"/>
      <c r="BR2267" s="1"/>
      <c r="BS2267" s="1"/>
      <c r="BT2267" s="1"/>
      <c r="BU2267" s="1"/>
      <c r="BV2267" s="1"/>
      <c r="BW2267" s="1"/>
      <c r="BX2267" s="1"/>
      <c r="BY2267" s="1"/>
      <c r="BZ2267" s="1"/>
      <c r="CA2267" s="1"/>
      <c r="CB2267" s="1"/>
      <c r="CC2267" s="1"/>
      <c r="CD2267" s="1"/>
      <c r="CE2267" s="1"/>
      <c r="CF2267" s="1"/>
      <c r="CG2267" s="1"/>
      <c r="CH2267" s="1"/>
      <c r="CI2267" s="1"/>
      <c r="CJ2267" s="1"/>
      <c r="CK2267" s="1"/>
      <c r="CL2267" s="1"/>
      <c r="CM2267" s="1"/>
      <c r="CN2267" s="1"/>
      <c r="CO2267" s="1"/>
      <c r="CP2267" s="1"/>
      <c r="CQ2267" s="1"/>
      <c r="CR2267" s="1"/>
      <c r="CS2267" s="1"/>
      <c r="CT2267" s="1"/>
      <c r="CU2267" s="1"/>
      <c r="CV2267" s="1"/>
      <c r="CW2267" s="1"/>
      <c r="CX2267" s="1"/>
      <c r="CY2267" s="1"/>
      <c r="CZ2267" s="1"/>
      <c r="DA2267" s="1"/>
      <c r="DB2267" s="1"/>
      <c r="DC2267" s="1"/>
      <c r="DD2267" s="1"/>
      <c r="DE2267" s="1"/>
    </row>
    <row r="2268" spans="1:109" x14ac:dyDescent="0.4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1"/>
      <c r="BI2268" s="1"/>
      <c r="BJ2268" s="1"/>
      <c r="BK2268" s="1"/>
      <c r="BL2268" s="1"/>
      <c r="BM2268" s="1"/>
      <c r="BN2268" s="1"/>
      <c r="BO2268" s="1"/>
      <c r="BP2268" s="1"/>
      <c r="BQ2268" s="1"/>
      <c r="BR2268" s="1"/>
      <c r="BS2268" s="1"/>
      <c r="BT2268" s="1"/>
      <c r="BU2268" s="1"/>
      <c r="BV2268" s="1"/>
      <c r="BW2268" s="1"/>
      <c r="BX2268" s="1"/>
      <c r="BY2268" s="1"/>
      <c r="BZ2268" s="1"/>
      <c r="CA2268" s="1"/>
      <c r="CB2268" s="1"/>
      <c r="CC2268" s="1"/>
      <c r="CD2268" s="1"/>
      <c r="CE2268" s="1"/>
      <c r="CF2268" s="1"/>
      <c r="CG2268" s="1"/>
      <c r="CH2268" s="1"/>
      <c r="CI2268" s="1"/>
      <c r="CJ2268" s="1"/>
      <c r="CK2268" s="1"/>
      <c r="CL2268" s="1"/>
      <c r="CM2268" s="1"/>
      <c r="CN2268" s="1"/>
      <c r="CO2268" s="1"/>
      <c r="CP2268" s="1"/>
      <c r="CQ2268" s="1"/>
      <c r="CR2268" s="1"/>
      <c r="CS2268" s="1"/>
      <c r="CT2268" s="1"/>
      <c r="CU2268" s="1"/>
      <c r="CV2268" s="1"/>
      <c r="CW2268" s="1"/>
      <c r="CX2268" s="1"/>
      <c r="CY2268" s="1"/>
      <c r="CZ2268" s="1"/>
      <c r="DA2268" s="1"/>
      <c r="DB2268" s="1"/>
      <c r="DC2268" s="1"/>
      <c r="DD2268" s="1"/>
      <c r="DE2268" s="1"/>
    </row>
    <row r="2269" spans="1:109" x14ac:dyDescent="0.4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1"/>
      <c r="BI2269" s="1"/>
      <c r="BJ2269" s="1"/>
      <c r="BK2269" s="1"/>
      <c r="BL2269" s="1"/>
      <c r="BM2269" s="1"/>
      <c r="BN2269" s="1"/>
      <c r="BO2269" s="1"/>
      <c r="BP2269" s="1"/>
      <c r="BQ2269" s="1"/>
      <c r="BR2269" s="1"/>
      <c r="BS2269" s="1"/>
      <c r="BT2269" s="1"/>
      <c r="BU2269" s="1"/>
      <c r="BV2269" s="1"/>
      <c r="BW2269" s="1"/>
      <c r="BX2269" s="1"/>
      <c r="BY2269" s="1"/>
      <c r="BZ2269" s="1"/>
      <c r="CA2269" s="1"/>
      <c r="CB2269" s="1"/>
      <c r="CC2269" s="1"/>
      <c r="CD2269" s="1"/>
      <c r="CE2269" s="1"/>
      <c r="CF2269" s="1"/>
      <c r="CG2269" s="1"/>
      <c r="CH2269" s="1"/>
      <c r="CI2269" s="1"/>
      <c r="CJ2269" s="1"/>
      <c r="CK2269" s="1"/>
      <c r="CL2269" s="1"/>
      <c r="CM2269" s="1"/>
      <c r="CN2269" s="1"/>
      <c r="CO2269" s="1"/>
      <c r="CP2269" s="1"/>
      <c r="CQ2269" s="1"/>
      <c r="CR2269" s="1"/>
      <c r="CS2269" s="1"/>
      <c r="CT2269" s="1"/>
      <c r="CU2269" s="1"/>
      <c r="CV2269" s="1"/>
      <c r="CW2269" s="1"/>
      <c r="CX2269" s="1"/>
      <c r="CY2269" s="1"/>
      <c r="CZ2269" s="1"/>
      <c r="DA2269" s="1"/>
      <c r="DB2269" s="1"/>
      <c r="DC2269" s="1"/>
      <c r="DD2269" s="1"/>
      <c r="DE2269" s="1"/>
    </row>
    <row r="2270" spans="1:109" x14ac:dyDescent="0.4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1"/>
      <c r="BI2270" s="1"/>
      <c r="BJ2270" s="1"/>
      <c r="BK2270" s="1"/>
      <c r="BL2270" s="1"/>
      <c r="BM2270" s="1"/>
      <c r="BN2270" s="1"/>
      <c r="BO2270" s="1"/>
      <c r="BP2270" s="1"/>
      <c r="BQ2270" s="1"/>
      <c r="BR2270" s="1"/>
      <c r="BS2270" s="1"/>
      <c r="BT2270" s="1"/>
      <c r="BU2270" s="1"/>
      <c r="BV2270" s="1"/>
      <c r="BW2270" s="1"/>
      <c r="BX2270" s="1"/>
      <c r="BY2270" s="1"/>
      <c r="BZ2270" s="1"/>
      <c r="CA2270" s="1"/>
      <c r="CB2270" s="1"/>
      <c r="CC2270" s="1"/>
      <c r="CD2270" s="1"/>
      <c r="CE2270" s="1"/>
      <c r="CF2270" s="1"/>
      <c r="CG2270" s="1"/>
      <c r="CH2270" s="1"/>
      <c r="CI2270" s="1"/>
      <c r="CJ2270" s="1"/>
      <c r="CK2270" s="1"/>
      <c r="CL2270" s="1"/>
      <c r="CM2270" s="1"/>
      <c r="CN2270" s="1"/>
      <c r="CO2270" s="1"/>
      <c r="CP2270" s="1"/>
      <c r="CQ2270" s="1"/>
      <c r="CR2270" s="1"/>
      <c r="CS2270" s="1"/>
      <c r="CT2270" s="1"/>
      <c r="CU2270" s="1"/>
      <c r="CV2270" s="1"/>
      <c r="CW2270" s="1"/>
      <c r="CX2270" s="1"/>
      <c r="CY2270" s="1"/>
      <c r="CZ2270" s="1"/>
      <c r="DA2270" s="1"/>
      <c r="DB2270" s="1"/>
      <c r="DC2270" s="1"/>
      <c r="DD2270" s="1"/>
      <c r="DE2270" s="1"/>
    </row>
    <row r="2271" spans="1:109" x14ac:dyDescent="0.4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1"/>
      <c r="BI2271" s="1"/>
      <c r="BJ2271" s="1"/>
      <c r="BK2271" s="1"/>
      <c r="BL2271" s="1"/>
      <c r="BM2271" s="1"/>
      <c r="BN2271" s="1"/>
      <c r="BO2271" s="1"/>
      <c r="BP2271" s="1"/>
      <c r="BQ2271" s="1"/>
      <c r="BR2271" s="1"/>
      <c r="BS2271" s="1"/>
      <c r="BT2271" s="1"/>
      <c r="BU2271" s="1"/>
      <c r="BV2271" s="1"/>
      <c r="BW2271" s="1"/>
      <c r="BX2271" s="1"/>
      <c r="BY2271" s="1"/>
      <c r="BZ2271" s="1"/>
      <c r="CA2271" s="1"/>
      <c r="CB2271" s="1"/>
      <c r="CC2271" s="1"/>
      <c r="CD2271" s="1"/>
      <c r="CE2271" s="1"/>
      <c r="CF2271" s="1"/>
      <c r="CG2271" s="1"/>
      <c r="CH2271" s="1"/>
      <c r="CI2271" s="1"/>
      <c r="CJ2271" s="1"/>
      <c r="CK2271" s="1"/>
      <c r="CL2271" s="1"/>
      <c r="CM2271" s="1"/>
      <c r="CN2271" s="1"/>
      <c r="CO2271" s="1"/>
      <c r="CP2271" s="1"/>
      <c r="CQ2271" s="1"/>
      <c r="CR2271" s="1"/>
      <c r="CS2271" s="1"/>
      <c r="CT2271" s="1"/>
      <c r="CU2271" s="1"/>
      <c r="CV2271" s="1"/>
      <c r="CW2271" s="1"/>
      <c r="CX2271" s="1"/>
      <c r="CY2271" s="1"/>
      <c r="CZ2271" s="1"/>
      <c r="DA2271" s="1"/>
      <c r="DB2271" s="1"/>
      <c r="DC2271" s="1"/>
      <c r="DD2271" s="1"/>
      <c r="DE2271" s="1"/>
    </row>
    <row r="2272" spans="1:109" x14ac:dyDescent="0.4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  <c r="BN2272" s="1"/>
      <c r="BO2272" s="1"/>
      <c r="BP2272" s="1"/>
      <c r="BQ2272" s="1"/>
      <c r="BR2272" s="1"/>
      <c r="BS2272" s="1"/>
      <c r="BT2272" s="1"/>
      <c r="BU2272" s="1"/>
      <c r="BV2272" s="1"/>
      <c r="BW2272" s="1"/>
      <c r="BX2272" s="1"/>
      <c r="BY2272" s="1"/>
      <c r="BZ2272" s="1"/>
      <c r="CA2272" s="1"/>
      <c r="CB2272" s="1"/>
      <c r="CC2272" s="1"/>
      <c r="CD2272" s="1"/>
      <c r="CE2272" s="1"/>
      <c r="CF2272" s="1"/>
      <c r="CG2272" s="1"/>
      <c r="CH2272" s="1"/>
      <c r="CI2272" s="1"/>
      <c r="CJ2272" s="1"/>
      <c r="CK2272" s="1"/>
      <c r="CL2272" s="1"/>
      <c r="CM2272" s="1"/>
      <c r="CN2272" s="1"/>
      <c r="CO2272" s="1"/>
      <c r="CP2272" s="1"/>
      <c r="CQ2272" s="1"/>
      <c r="CR2272" s="1"/>
      <c r="CS2272" s="1"/>
      <c r="CT2272" s="1"/>
      <c r="CU2272" s="1"/>
      <c r="CV2272" s="1"/>
      <c r="CW2272" s="1"/>
      <c r="CX2272" s="1"/>
      <c r="CY2272" s="1"/>
      <c r="CZ2272" s="1"/>
      <c r="DA2272" s="1"/>
      <c r="DB2272" s="1"/>
      <c r="DC2272" s="1"/>
      <c r="DD2272" s="1"/>
      <c r="DE2272" s="1"/>
    </row>
    <row r="2273" spans="1:109" x14ac:dyDescent="0.4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1"/>
      <c r="BI2273" s="1"/>
      <c r="BJ2273" s="1"/>
      <c r="BK2273" s="1"/>
      <c r="BL2273" s="1"/>
      <c r="BM2273" s="1"/>
      <c r="BN2273" s="1"/>
      <c r="BO2273" s="1"/>
      <c r="BP2273" s="1"/>
      <c r="BQ2273" s="1"/>
      <c r="BR2273" s="1"/>
      <c r="BS2273" s="1"/>
      <c r="BT2273" s="1"/>
      <c r="BU2273" s="1"/>
      <c r="BV2273" s="1"/>
      <c r="BW2273" s="1"/>
      <c r="BX2273" s="1"/>
      <c r="BY2273" s="1"/>
      <c r="BZ2273" s="1"/>
      <c r="CA2273" s="1"/>
      <c r="CB2273" s="1"/>
      <c r="CC2273" s="1"/>
      <c r="CD2273" s="1"/>
      <c r="CE2273" s="1"/>
      <c r="CF2273" s="1"/>
      <c r="CG2273" s="1"/>
      <c r="CH2273" s="1"/>
      <c r="CI2273" s="1"/>
      <c r="CJ2273" s="1"/>
      <c r="CK2273" s="1"/>
      <c r="CL2273" s="1"/>
      <c r="CM2273" s="1"/>
      <c r="CN2273" s="1"/>
      <c r="CO2273" s="1"/>
      <c r="CP2273" s="1"/>
      <c r="CQ2273" s="1"/>
      <c r="CR2273" s="1"/>
      <c r="CS2273" s="1"/>
      <c r="CT2273" s="1"/>
      <c r="CU2273" s="1"/>
      <c r="CV2273" s="1"/>
      <c r="CW2273" s="1"/>
      <c r="CX2273" s="1"/>
      <c r="CY2273" s="1"/>
      <c r="CZ2273" s="1"/>
      <c r="DA2273" s="1"/>
      <c r="DB2273" s="1"/>
      <c r="DC2273" s="1"/>
      <c r="DD2273" s="1"/>
      <c r="DE2273" s="1"/>
    </row>
    <row r="2274" spans="1:109" x14ac:dyDescent="0.4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1"/>
      <c r="BI2274" s="1"/>
      <c r="BJ2274" s="1"/>
      <c r="BK2274" s="1"/>
      <c r="BL2274" s="1"/>
      <c r="BM2274" s="1"/>
      <c r="BN2274" s="1"/>
      <c r="BO2274" s="1"/>
      <c r="BP2274" s="1"/>
      <c r="BQ2274" s="1"/>
      <c r="BR2274" s="1"/>
      <c r="BS2274" s="1"/>
      <c r="BT2274" s="1"/>
      <c r="BU2274" s="1"/>
      <c r="BV2274" s="1"/>
      <c r="BW2274" s="1"/>
      <c r="BX2274" s="1"/>
      <c r="BY2274" s="1"/>
      <c r="BZ2274" s="1"/>
      <c r="CA2274" s="1"/>
      <c r="CB2274" s="1"/>
      <c r="CC2274" s="1"/>
      <c r="CD2274" s="1"/>
      <c r="CE2274" s="1"/>
      <c r="CF2274" s="1"/>
      <c r="CG2274" s="1"/>
      <c r="CH2274" s="1"/>
      <c r="CI2274" s="1"/>
      <c r="CJ2274" s="1"/>
      <c r="CK2274" s="1"/>
      <c r="CL2274" s="1"/>
      <c r="CM2274" s="1"/>
      <c r="CN2274" s="1"/>
      <c r="CO2274" s="1"/>
      <c r="CP2274" s="1"/>
      <c r="CQ2274" s="1"/>
      <c r="CR2274" s="1"/>
      <c r="CS2274" s="1"/>
      <c r="CT2274" s="1"/>
      <c r="CU2274" s="1"/>
      <c r="CV2274" s="1"/>
      <c r="CW2274" s="1"/>
      <c r="CX2274" s="1"/>
      <c r="CY2274" s="1"/>
      <c r="CZ2274" s="1"/>
      <c r="DA2274" s="1"/>
      <c r="DB2274" s="1"/>
      <c r="DC2274" s="1"/>
      <c r="DD2274" s="1"/>
      <c r="DE2274" s="1"/>
    </row>
    <row r="2275" spans="1:109" x14ac:dyDescent="0.4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  <c r="BG2275" s="1"/>
      <c r="BH2275" s="1"/>
      <c r="BI2275" s="1"/>
      <c r="BJ2275" s="1"/>
      <c r="BK2275" s="1"/>
      <c r="BL2275" s="1"/>
      <c r="BM2275" s="1"/>
      <c r="BN2275" s="1"/>
      <c r="BO2275" s="1"/>
      <c r="BP2275" s="1"/>
      <c r="BQ2275" s="1"/>
      <c r="BR2275" s="1"/>
      <c r="BS2275" s="1"/>
      <c r="BT2275" s="1"/>
      <c r="BU2275" s="1"/>
      <c r="BV2275" s="1"/>
      <c r="BW2275" s="1"/>
      <c r="BX2275" s="1"/>
      <c r="BY2275" s="1"/>
      <c r="BZ2275" s="1"/>
      <c r="CA2275" s="1"/>
      <c r="CB2275" s="1"/>
      <c r="CC2275" s="1"/>
      <c r="CD2275" s="1"/>
      <c r="CE2275" s="1"/>
      <c r="CF2275" s="1"/>
      <c r="CG2275" s="1"/>
      <c r="CH2275" s="1"/>
      <c r="CI2275" s="1"/>
      <c r="CJ2275" s="1"/>
      <c r="CK2275" s="1"/>
      <c r="CL2275" s="1"/>
      <c r="CM2275" s="1"/>
      <c r="CN2275" s="1"/>
      <c r="CO2275" s="1"/>
      <c r="CP2275" s="1"/>
      <c r="CQ2275" s="1"/>
      <c r="CR2275" s="1"/>
      <c r="CS2275" s="1"/>
      <c r="CT2275" s="1"/>
      <c r="CU2275" s="1"/>
      <c r="CV2275" s="1"/>
      <c r="CW2275" s="1"/>
      <c r="CX2275" s="1"/>
      <c r="CY2275" s="1"/>
      <c r="CZ2275" s="1"/>
      <c r="DA2275" s="1"/>
      <c r="DB2275" s="1"/>
      <c r="DC2275" s="1"/>
      <c r="DD2275" s="1"/>
      <c r="DE2275" s="1"/>
    </row>
    <row r="2276" spans="1:109" x14ac:dyDescent="0.4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  <c r="BG2276" s="1"/>
      <c r="BH2276" s="1"/>
      <c r="BI2276" s="1"/>
      <c r="BJ2276" s="1"/>
      <c r="BK2276" s="1"/>
      <c r="BL2276" s="1"/>
      <c r="BM2276" s="1"/>
      <c r="BN2276" s="1"/>
      <c r="BO2276" s="1"/>
      <c r="BP2276" s="1"/>
      <c r="BQ2276" s="1"/>
      <c r="BR2276" s="1"/>
      <c r="BS2276" s="1"/>
      <c r="BT2276" s="1"/>
      <c r="BU2276" s="1"/>
      <c r="BV2276" s="1"/>
      <c r="BW2276" s="1"/>
      <c r="BX2276" s="1"/>
      <c r="BY2276" s="1"/>
      <c r="BZ2276" s="1"/>
      <c r="CA2276" s="1"/>
      <c r="CB2276" s="1"/>
      <c r="CC2276" s="1"/>
      <c r="CD2276" s="1"/>
      <c r="CE2276" s="1"/>
      <c r="CF2276" s="1"/>
      <c r="CG2276" s="1"/>
      <c r="CH2276" s="1"/>
      <c r="CI2276" s="1"/>
      <c r="CJ2276" s="1"/>
      <c r="CK2276" s="1"/>
      <c r="CL2276" s="1"/>
      <c r="CM2276" s="1"/>
      <c r="CN2276" s="1"/>
      <c r="CO2276" s="1"/>
      <c r="CP2276" s="1"/>
      <c r="CQ2276" s="1"/>
      <c r="CR2276" s="1"/>
      <c r="CS2276" s="1"/>
      <c r="CT2276" s="1"/>
      <c r="CU2276" s="1"/>
      <c r="CV2276" s="1"/>
      <c r="CW2276" s="1"/>
      <c r="CX2276" s="1"/>
      <c r="CY2276" s="1"/>
      <c r="CZ2276" s="1"/>
      <c r="DA2276" s="1"/>
      <c r="DB2276" s="1"/>
      <c r="DC2276" s="1"/>
      <c r="DD2276" s="1"/>
      <c r="DE2276" s="1"/>
    </row>
    <row r="2277" spans="1:109" x14ac:dyDescent="0.4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1"/>
      <c r="BI2277" s="1"/>
      <c r="BJ2277" s="1"/>
      <c r="BK2277" s="1"/>
      <c r="BL2277" s="1"/>
      <c r="BM2277" s="1"/>
      <c r="BN2277" s="1"/>
      <c r="BO2277" s="1"/>
      <c r="BP2277" s="1"/>
      <c r="BQ2277" s="1"/>
      <c r="BR2277" s="1"/>
      <c r="BS2277" s="1"/>
      <c r="BT2277" s="1"/>
      <c r="BU2277" s="1"/>
      <c r="BV2277" s="1"/>
      <c r="BW2277" s="1"/>
      <c r="BX2277" s="1"/>
      <c r="BY2277" s="1"/>
      <c r="BZ2277" s="1"/>
      <c r="CA2277" s="1"/>
      <c r="CB2277" s="1"/>
      <c r="CC2277" s="1"/>
      <c r="CD2277" s="1"/>
      <c r="CE2277" s="1"/>
      <c r="CF2277" s="1"/>
      <c r="CG2277" s="1"/>
      <c r="CH2277" s="1"/>
      <c r="CI2277" s="1"/>
      <c r="CJ2277" s="1"/>
      <c r="CK2277" s="1"/>
      <c r="CL2277" s="1"/>
      <c r="CM2277" s="1"/>
      <c r="CN2277" s="1"/>
      <c r="CO2277" s="1"/>
      <c r="CP2277" s="1"/>
      <c r="CQ2277" s="1"/>
      <c r="CR2277" s="1"/>
      <c r="CS2277" s="1"/>
      <c r="CT2277" s="1"/>
      <c r="CU2277" s="1"/>
      <c r="CV2277" s="1"/>
      <c r="CW2277" s="1"/>
      <c r="CX2277" s="1"/>
      <c r="CY2277" s="1"/>
      <c r="CZ2277" s="1"/>
      <c r="DA2277" s="1"/>
      <c r="DB2277" s="1"/>
      <c r="DC2277" s="1"/>
      <c r="DD2277" s="1"/>
      <c r="DE2277" s="1"/>
    </row>
    <row r="2278" spans="1:109" x14ac:dyDescent="0.4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1"/>
      <c r="BI2278" s="1"/>
      <c r="BJ2278" s="1"/>
      <c r="BK2278" s="1"/>
      <c r="BL2278" s="1"/>
      <c r="BM2278" s="1"/>
      <c r="BN2278" s="1"/>
      <c r="BO2278" s="1"/>
      <c r="BP2278" s="1"/>
      <c r="BQ2278" s="1"/>
      <c r="BR2278" s="1"/>
      <c r="BS2278" s="1"/>
      <c r="BT2278" s="1"/>
      <c r="BU2278" s="1"/>
      <c r="BV2278" s="1"/>
      <c r="BW2278" s="1"/>
      <c r="BX2278" s="1"/>
      <c r="BY2278" s="1"/>
      <c r="BZ2278" s="1"/>
      <c r="CA2278" s="1"/>
      <c r="CB2278" s="1"/>
      <c r="CC2278" s="1"/>
      <c r="CD2278" s="1"/>
      <c r="CE2278" s="1"/>
      <c r="CF2278" s="1"/>
      <c r="CG2278" s="1"/>
      <c r="CH2278" s="1"/>
      <c r="CI2278" s="1"/>
      <c r="CJ2278" s="1"/>
      <c r="CK2278" s="1"/>
      <c r="CL2278" s="1"/>
      <c r="CM2278" s="1"/>
      <c r="CN2278" s="1"/>
      <c r="CO2278" s="1"/>
      <c r="CP2278" s="1"/>
      <c r="CQ2278" s="1"/>
      <c r="CR2278" s="1"/>
      <c r="CS2278" s="1"/>
      <c r="CT2278" s="1"/>
      <c r="CU2278" s="1"/>
      <c r="CV2278" s="1"/>
      <c r="CW2278" s="1"/>
      <c r="CX2278" s="1"/>
      <c r="CY2278" s="1"/>
      <c r="CZ2278" s="1"/>
      <c r="DA2278" s="1"/>
      <c r="DB2278" s="1"/>
      <c r="DC2278" s="1"/>
      <c r="DD2278" s="1"/>
      <c r="DE2278" s="1"/>
    </row>
    <row r="2279" spans="1:109" x14ac:dyDescent="0.4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1"/>
      <c r="BI2279" s="1"/>
      <c r="BJ2279" s="1"/>
      <c r="BK2279" s="1"/>
      <c r="BL2279" s="1"/>
      <c r="BM2279" s="1"/>
      <c r="BN2279" s="1"/>
      <c r="BO2279" s="1"/>
      <c r="BP2279" s="1"/>
      <c r="BQ2279" s="1"/>
      <c r="BR2279" s="1"/>
      <c r="BS2279" s="1"/>
      <c r="BT2279" s="1"/>
      <c r="BU2279" s="1"/>
      <c r="BV2279" s="1"/>
      <c r="BW2279" s="1"/>
      <c r="BX2279" s="1"/>
      <c r="BY2279" s="1"/>
      <c r="BZ2279" s="1"/>
      <c r="CA2279" s="1"/>
      <c r="CB2279" s="1"/>
      <c r="CC2279" s="1"/>
      <c r="CD2279" s="1"/>
      <c r="CE2279" s="1"/>
      <c r="CF2279" s="1"/>
      <c r="CG2279" s="1"/>
      <c r="CH2279" s="1"/>
      <c r="CI2279" s="1"/>
      <c r="CJ2279" s="1"/>
      <c r="CK2279" s="1"/>
      <c r="CL2279" s="1"/>
      <c r="CM2279" s="1"/>
      <c r="CN2279" s="1"/>
      <c r="CO2279" s="1"/>
      <c r="CP2279" s="1"/>
      <c r="CQ2279" s="1"/>
      <c r="CR2279" s="1"/>
      <c r="CS2279" s="1"/>
      <c r="CT2279" s="1"/>
      <c r="CU2279" s="1"/>
      <c r="CV2279" s="1"/>
      <c r="CW2279" s="1"/>
      <c r="CX2279" s="1"/>
      <c r="CY2279" s="1"/>
      <c r="CZ2279" s="1"/>
      <c r="DA2279" s="1"/>
      <c r="DB2279" s="1"/>
      <c r="DC2279" s="1"/>
      <c r="DD2279" s="1"/>
      <c r="DE2279" s="1"/>
    </row>
    <row r="2280" spans="1:109" x14ac:dyDescent="0.4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1"/>
      <c r="BI2280" s="1"/>
      <c r="BJ2280" s="1"/>
      <c r="BK2280" s="1"/>
      <c r="BL2280" s="1"/>
      <c r="BM2280" s="1"/>
      <c r="BN2280" s="1"/>
      <c r="BO2280" s="1"/>
      <c r="BP2280" s="1"/>
      <c r="BQ2280" s="1"/>
      <c r="BR2280" s="1"/>
      <c r="BS2280" s="1"/>
      <c r="BT2280" s="1"/>
      <c r="BU2280" s="1"/>
      <c r="BV2280" s="1"/>
      <c r="BW2280" s="1"/>
      <c r="BX2280" s="1"/>
      <c r="BY2280" s="1"/>
      <c r="BZ2280" s="1"/>
      <c r="CA2280" s="1"/>
      <c r="CB2280" s="1"/>
      <c r="CC2280" s="1"/>
      <c r="CD2280" s="1"/>
      <c r="CE2280" s="1"/>
      <c r="CF2280" s="1"/>
      <c r="CG2280" s="1"/>
      <c r="CH2280" s="1"/>
      <c r="CI2280" s="1"/>
      <c r="CJ2280" s="1"/>
      <c r="CK2280" s="1"/>
      <c r="CL2280" s="1"/>
      <c r="CM2280" s="1"/>
      <c r="CN2280" s="1"/>
      <c r="CO2280" s="1"/>
      <c r="CP2280" s="1"/>
      <c r="CQ2280" s="1"/>
      <c r="CR2280" s="1"/>
      <c r="CS2280" s="1"/>
      <c r="CT2280" s="1"/>
      <c r="CU2280" s="1"/>
      <c r="CV2280" s="1"/>
      <c r="CW2280" s="1"/>
      <c r="CX2280" s="1"/>
      <c r="CY2280" s="1"/>
      <c r="CZ2280" s="1"/>
      <c r="DA2280" s="1"/>
      <c r="DB2280" s="1"/>
      <c r="DC2280" s="1"/>
      <c r="DD2280" s="1"/>
      <c r="DE2280" s="1"/>
    </row>
    <row r="2281" spans="1:109" x14ac:dyDescent="0.4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1"/>
      <c r="BI2281" s="1"/>
      <c r="BJ2281" s="1"/>
      <c r="BK2281" s="1"/>
      <c r="BL2281" s="1"/>
      <c r="BM2281" s="1"/>
      <c r="BN2281" s="1"/>
      <c r="BO2281" s="1"/>
      <c r="BP2281" s="1"/>
      <c r="BQ2281" s="1"/>
      <c r="BR2281" s="1"/>
      <c r="BS2281" s="1"/>
      <c r="BT2281" s="1"/>
      <c r="BU2281" s="1"/>
      <c r="BV2281" s="1"/>
      <c r="BW2281" s="1"/>
      <c r="BX2281" s="1"/>
      <c r="BY2281" s="1"/>
      <c r="BZ2281" s="1"/>
      <c r="CA2281" s="1"/>
      <c r="CB2281" s="1"/>
      <c r="CC2281" s="1"/>
      <c r="CD2281" s="1"/>
      <c r="CE2281" s="1"/>
      <c r="CF2281" s="1"/>
      <c r="CG2281" s="1"/>
      <c r="CH2281" s="1"/>
      <c r="CI2281" s="1"/>
      <c r="CJ2281" s="1"/>
      <c r="CK2281" s="1"/>
      <c r="CL2281" s="1"/>
      <c r="CM2281" s="1"/>
      <c r="CN2281" s="1"/>
      <c r="CO2281" s="1"/>
      <c r="CP2281" s="1"/>
      <c r="CQ2281" s="1"/>
      <c r="CR2281" s="1"/>
      <c r="CS2281" s="1"/>
      <c r="CT2281" s="1"/>
      <c r="CU2281" s="1"/>
      <c r="CV2281" s="1"/>
      <c r="CW2281" s="1"/>
      <c r="CX2281" s="1"/>
      <c r="CY2281" s="1"/>
      <c r="CZ2281" s="1"/>
      <c r="DA2281" s="1"/>
      <c r="DB2281" s="1"/>
      <c r="DC2281" s="1"/>
      <c r="DD2281" s="1"/>
      <c r="DE2281" s="1"/>
    </row>
    <row r="2282" spans="1:109" x14ac:dyDescent="0.4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1"/>
      <c r="BI2282" s="1"/>
      <c r="BJ2282" s="1"/>
      <c r="BK2282" s="1"/>
      <c r="BL2282" s="1"/>
      <c r="BM2282" s="1"/>
      <c r="BN2282" s="1"/>
      <c r="BO2282" s="1"/>
      <c r="BP2282" s="1"/>
      <c r="BQ2282" s="1"/>
      <c r="BR2282" s="1"/>
      <c r="BS2282" s="1"/>
      <c r="BT2282" s="1"/>
      <c r="BU2282" s="1"/>
      <c r="BV2282" s="1"/>
      <c r="BW2282" s="1"/>
      <c r="BX2282" s="1"/>
      <c r="BY2282" s="1"/>
      <c r="BZ2282" s="1"/>
      <c r="CA2282" s="1"/>
      <c r="CB2282" s="1"/>
      <c r="CC2282" s="1"/>
      <c r="CD2282" s="1"/>
      <c r="CE2282" s="1"/>
      <c r="CF2282" s="1"/>
      <c r="CG2282" s="1"/>
      <c r="CH2282" s="1"/>
      <c r="CI2282" s="1"/>
      <c r="CJ2282" s="1"/>
      <c r="CK2282" s="1"/>
      <c r="CL2282" s="1"/>
      <c r="CM2282" s="1"/>
      <c r="CN2282" s="1"/>
      <c r="CO2282" s="1"/>
      <c r="CP2282" s="1"/>
      <c r="CQ2282" s="1"/>
      <c r="CR2282" s="1"/>
      <c r="CS2282" s="1"/>
      <c r="CT2282" s="1"/>
      <c r="CU2282" s="1"/>
      <c r="CV2282" s="1"/>
      <c r="CW2282" s="1"/>
      <c r="CX2282" s="1"/>
      <c r="CY2282" s="1"/>
      <c r="CZ2282" s="1"/>
      <c r="DA2282" s="1"/>
      <c r="DB2282" s="1"/>
      <c r="DC2282" s="1"/>
      <c r="DD2282" s="1"/>
      <c r="DE2282" s="1"/>
    </row>
    <row r="2283" spans="1:109" x14ac:dyDescent="0.4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1"/>
      <c r="BI2283" s="1"/>
      <c r="BJ2283" s="1"/>
      <c r="BK2283" s="1"/>
      <c r="BL2283" s="1"/>
      <c r="BM2283" s="1"/>
      <c r="BN2283" s="1"/>
      <c r="BO2283" s="1"/>
      <c r="BP2283" s="1"/>
      <c r="BQ2283" s="1"/>
      <c r="BR2283" s="1"/>
      <c r="BS2283" s="1"/>
      <c r="BT2283" s="1"/>
      <c r="BU2283" s="1"/>
      <c r="BV2283" s="1"/>
      <c r="BW2283" s="1"/>
      <c r="BX2283" s="1"/>
      <c r="BY2283" s="1"/>
      <c r="BZ2283" s="1"/>
      <c r="CA2283" s="1"/>
      <c r="CB2283" s="1"/>
      <c r="CC2283" s="1"/>
      <c r="CD2283" s="1"/>
      <c r="CE2283" s="1"/>
      <c r="CF2283" s="1"/>
      <c r="CG2283" s="1"/>
      <c r="CH2283" s="1"/>
      <c r="CI2283" s="1"/>
      <c r="CJ2283" s="1"/>
      <c r="CK2283" s="1"/>
      <c r="CL2283" s="1"/>
      <c r="CM2283" s="1"/>
      <c r="CN2283" s="1"/>
      <c r="CO2283" s="1"/>
      <c r="CP2283" s="1"/>
      <c r="CQ2283" s="1"/>
      <c r="CR2283" s="1"/>
      <c r="CS2283" s="1"/>
      <c r="CT2283" s="1"/>
      <c r="CU2283" s="1"/>
      <c r="CV2283" s="1"/>
      <c r="CW2283" s="1"/>
      <c r="CX2283" s="1"/>
      <c r="CY2283" s="1"/>
      <c r="CZ2283" s="1"/>
      <c r="DA2283" s="1"/>
      <c r="DB2283" s="1"/>
      <c r="DC2283" s="1"/>
      <c r="DD2283" s="1"/>
      <c r="DE2283" s="1"/>
    </row>
    <row r="2284" spans="1:109" x14ac:dyDescent="0.4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1"/>
      <c r="BI2284" s="1"/>
      <c r="BJ2284" s="1"/>
      <c r="BK2284" s="1"/>
      <c r="BL2284" s="1"/>
      <c r="BM2284" s="1"/>
      <c r="BN2284" s="1"/>
      <c r="BO2284" s="1"/>
      <c r="BP2284" s="1"/>
      <c r="BQ2284" s="1"/>
      <c r="BR2284" s="1"/>
      <c r="BS2284" s="1"/>
      <c r="BT2284" s="1"/>
      <c r="BU2284" s="1"/>
      <c r="BV2284" s="1"/>
      <c r="BW2284" s="1"/>
      <c r="BX2284" s="1"/>
      <c r="BY2284" s="1"/>
      <c r="BZ2284" s="1"/>
      <c r="CA2284" s="1"/>
      <c r="CB2284" s="1"/>
      <c r="CC2284" s="1"/>
      <c r="CD2284" s="1"/>
      <c r="CE2284" s="1"/>
      <c r="CF2284" s="1"/>
      <c r="CG2284" s="1"/>
      <c r="CH2284" s="1"/>
      <c r="CI2284" s="1"/>
      <c r="CJ2284" s="1"/>
      <c r="CK2284" s="1"/>
      <c r="CL2284" s="1"/>
      <c r="CM2284" s="1"/>
      <c r="CN2284" s="1"/>
      <c r="CO2284" s="1"/>
      <c r="CP2284" s="1"/>
      <c r="CQ2284" s="1"/>
      <c r="CR2284" s="1"/>
      <c r="CS2284" s="1"/>
      <c r="CT2284" s="1"/>
      <c r="CU2284" s="1"/>
      <c r="CV2284" s="1"/>
      <c r="CW2284" s="1"/>
      <c r="CX2284" s="1"/>
      <c r="CY2284" s="1"/>
      <c r="CZ2284" s="1"/>
      <c r="DA2284" s="1"/>
      <c r="DB2284" s="1"/>
      <c r="DC2284" s="1"/>
      <c r="DD2284" s="1"/>
      <c r="DE2284" s="1"/>
    </row>
    <row r="2285" spans="1:109" x14ac:dyDescent="0.4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1"/>
      <c r="BI2285" s="1"/>
      <c r="BJ2285" s="1"/>
      <c r="BK2285" s="1"/>
      <c r="BL2285" s="1"/>
      <c r="BM2285" s="1"/>
      <c r="BN2285" s="1"/>
      <c r="BO2285" s="1"/>
      <c r="BP2285" s="1"/>
      <c r="BQ2285" s="1"/>
      <c r="BR2285" s="1"/>
      <c r="BS2285" s="1"/>
      <c r="BT2285" s="1"/>
      <c r="BU2285" s="1"/>
      <c r="BV2285" s="1"/>
      <c r="BW2285" s="1"/>
      <c r="BX2285" s="1"/>
      <c r="BY2285" s="1"/>
      <c r="BZ2285" s="1"/>
      <c r="CA2285" s="1"/>
      <c r="CB2285" s="1"/>
      <c r="CC2285" s="1"/>
      <c r="CD2285" s="1"/>
      <c r="CE2285" s="1"/>
      <c r="CF2285" s="1"/>
      <c r="CG2285" s="1"/>
      <c r="CH2285" s="1"/>
      <c r="CI2285" s="1"/>
      <c r="CJ2285" s="1"/>
      <c r="CK2285" s="1"/>
      <c r="CL2285" s="1"/>
      <c r="CM2285" s="1"/>
      <c r="CN2285" s="1"/>
      <c r="CO2285" s="1"/>
      <c r="CP2285" s="1"/>
      <c r="CQ2285" s="1"/>
      <c r="CR2285" s="1"/>
      <c r="CS2285" s="1"/>
      <c r="CT2285" s="1"/>
      <c r="CU2285" s="1"/>
      <c r="CV2285" s="1"/>
      <c r="CW2285" s="1"/>
      <c r="CX2285" s="1"/>
      <c r="CY2285" s="1"/>
      <c r="CZ2285" s="1"/>
      <c r="DA2285" s="1"/>
      <c r="DB2285" s="1"/>
      <c r="DC2285" s="1"/>
      <c r="DD2285" s="1"/>
      <c r="DE2285" s="1"/>
    </row>
    <row r="2286" spans="1:109" x14ac:dyDescent="0.4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1"/>
      <c r="BI2286" s="1"/>
      <c r="BJ2286" s="1"/>
      <c r="BK2286" s="1"/>
      <c r="BL2286" s="1"/>
      <c r="BM2286" s="1"/>
      <c r="BN2286" s="1"/>
      <c r="BO2286" s="1"/>
      <c r="BP2286" s="1"/>
      <c r="BQ2286" s="1"/>
      <c r="BR2286" s="1"/>
      <c r="BS2286" s="1"/>
      <c r="BT2286" s="1"/>
      <c r="BU2286" s="1"/>
      <c r="BV2286" s="1"/>
      <c r="BW2286" s="1"/>
      <c r="BX2286" s="1"/>
      <c r="BY2286" s="1"/>
      <c r="BZ2286" s="1"/>
      <c r="CA2286" s="1"/>
      <c r="CB2286" s="1"/>
      <c r="CC2286" s="1"/>
      <c r="CD2286" s="1"/>
      <c r="CE2286" s="1"/>
      <c r="CF2286" s="1"/>
      <c r="CG2286" s="1"/>
      <c r="CH2286" s="1"/>
      <c r="CI2286" s="1"/>
      <c r="CJ2286" s="1"/>
      <c r="CK2286" s="1"/>
      <c r="CL2286" s="1"/>
      <c r="CM2286" s="1"/>
      <c r="CN2286" s="1"/>
      <c r="CO2286" s="1"/>
      <c r="CP2286" s="1"/>
      <c r="CQ2286" s="1"/>
      <c r="CR2286" s="1"/>
      <c r="CS2286" s="1"/>
      <c r="CT2286" s="1"/>
      <c r="CU2286" s="1"/>
      <c r="CV2286" s="1"/>
      <c r="CW2286" s="1"/>
      <c r="CX2286" s="1"/>
      <c r="CY2286" s="1"/>
      <c r="CZ2286" s="1"/>
      <c r="DA2286" s="1"/>
      <c r="DB2286" s="1"/>
      <c r="DC2286" s="1"/>
      <c r="DD2286" s="1"/>
      <c r="DE2286" s="1"/>
    </row>
    <row r="2287" spans="1:109" x14ac:dyDescent="0.4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1"/>
      <c r="BI2287" s="1"/>
      <c r="BJ2287" s="1"/>
      <c r="BK2287" s="1"/>
      <c r="BL2287" s="1"/>
      <c r="BM2287" s="1"/>
      <c r="BN2287" s="1"/>
      <c r="BO2287" s="1"/>
      <c r="BP2287" s="1"/>
      <c r="BQ2287" s="1"/>
      <c r="BR2287" s="1"/>
      <c r="BS2287" s="1"/>
      <c r="BT2287" s="1"/>
      <c r="BU2287" s="1"/>
      <c r="BV2287" s="1"/>
      <c r="BW2287" s="1"/>
      <c r="BX2287" s="1"/>
      <c r="BY2287" s="1"/>
      <c r="BZ2287" s="1"/>
      <c r="CA2287" s="1"/>
      <c r="CB2287" s="1"/>
      <c r="CC2287" s="1"/>
      <c r="CD2287" s="1"/>
      <c r="CE2287" s="1"/>
      <c r="CF2287" s="1"/>
      <c r="CG2287" s="1"/>
      <c r="CH2287" s="1"/>
      <c r="CI2287" s="1"/>
      <c r="CJ2287" s="1"/>
      <c r="CK2287" s="1"/>
      <c r="CL2287" s="1"/>
      <c r="CM2287" s="1"/>
      <c r="CN2287" s="1"/>
      <c r="CO2287" s="1"/>
      <c r="CP2287" s="1"/>
      <c r="CQ2287" s="1"/>
      <c r="CR2287" s="1"/>
      <c r="CS2287" s="1"/>
      <c r="CT2287" s="1"/>
      <c r="CU2287" s="1"/>
      <c r="CV2287" s="1"/>
      <c r="CW2287" s="1"/>
      <c r="CX2287" s="1"/>
      <c r="CY2287" s="1"/>
      <c r="CZ2287" s="1"/>
      <c r="DA2287" s="1"/>
      <c r="DB2287" s="1"/>
      <c r="DC2287" s="1"/>
      <c r="DD2287" s="1"/>
      <c r="DE2287" s="1"/>
    </row>
    <row r="2288" spans="1:109" x14ac:dyDescent="0.4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1"/>
      <c r="BI2288" s="1"/>
      <c r="BJ2288" s="1"/>
      <c r="BK2288" s="1"/>
      <c r="BL2288" s="1"/>
      <c r="BM2288" s="1"/>
      <c r="BN2288" s="1"/>
      <c r="BO2288" s="1"/>
      <c r="BP2288" s="1"/>
      <c r="BQ2288" s="1"/>
      <c r="BR2288" s="1"/>
      <c r="BS2288" s="1"/>
      <c r="BT2288" s="1"/>
      <c r="BU2288" s="1"/>
      <c r="BV2288" s="1"/>
      <c r="BW2288" s="1"/>
      <c r="BX2288" s="1"/>
      <c r="BY2288" s="1"/>
      <c r="BZ2288" s="1"/>
      <c r="CA2288" s="1"/>
      <c r="CB2288" s="1"/>
      <c r="CC2288" s="1"/>
      <c r="CD2288" s="1"/>
      <c r="CE2288" s="1"/>
      <c r="CF2288" s="1"/>
      <c r="CG2288" s="1"/>
      <c r="CH2288" s="1"/>
      <c r="CI2288" s="1"/>
      <c r="CJ2288" s="1"/>
      <c r="CK2288" s="1"/>
      <c r="CL2288" s="1"/>
      <c r="CM2288" s="1"/>
      <c r="CN2288" s="1"/>
      <c r="CO2288" s="1"/>
      <c r="CP2288" s="1"/>
      <c r="CQ2288" s="1"/>
      <c r="CR2288" s="1"/>
      <c r="CS2288" s="1"/>
      <c r="CT2288" s="1"/>
      <c r="CU2288" s="1"/>
      <c r="CV2288" s="1"/>
      <c r="CW2288" s="1"/>
      <c r="CX2288" s="1"/>
      <c r="CY2288" s="1"/>
      <c r="CZ2288" s="1"/>
      <c r="DA2288" s="1"/>
      <c r="DB2288" s="1"/>
      <c r="DC2288" s="1"/>
      <c r="DD2288" s="1"/>
      <c r="DE2288" s="1"/>
    </row>
    <row r="2289" spans="1:109" x14ac:dyDescent="0.4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1"/>
      <c r="BI2289" s="1"/>
      <c r="BJ2289" s="1"/>
      <c r="BK2289" s="1"/>
      <c r="BL2289" s="1"/>
      <c r="BM2289" s="1"/>
      <c r="BN2289" s="1"/>
      <c r="BO2289" s="1"/>
      <c r="BP2289" s="1"/>
      <c r="BQ2289" s="1"/>
      <c r="BR2289" s="1"/>
      <c r="BS2289" s="1"/>
      <c r="BT2289" s="1"/>
      <c r="BU2289" s="1"/>
      <c r="BV2289" s="1"/>
      <c r="BW2289" s="1"/>
      <c r="BX2289" s="1"/>
      <c r="BY2289" s="1"/>
      <c r="BZ2289" s="1"/>
      <c r="CA2289" s="1"/>
      <c r="CB2289" s="1"/>
      <c r="CC2289" s="1"/>
      <c r="CD2289" s="1"/>
      <c r="CE2289" s="1"/>
      <c r="CF2289" s="1"/>
      <c r="CG2289" s="1"/>
      <c r="CH2289" s="1"/>
      <c r="CI2289" s="1"/>
      <c r="CJ2289" s="1"/>
      <c r="CK2289" s="1"/>
      <c r="CL2289" s="1"/>
      <c r="CM2289" s="1"/>
      <c r="CN2289" s="1"/>
      <c r="CO2289" s="1"/>
      <c r="CP2289" s="1"/>
      <c r="CQ2289" s="1"/>
      <c r="CR2289" s="1"/>
      <c r="CS2289" s="1"/>
      <c r="CT2289" s="1"/>
      <c r="CU2289" s="1"/>
      <c r="CV2289" s="1"/>
      <c r="CW2289" s="1"/>
      <c r="CX2289" s="1"/>
      <c r="CY2289" s="1"/>
      <c r="CZ2289" s="1"/>
      <c r="DA2289" s="1"/>
      <c r="DB2289" s="1"/>
      <c r="DC2289" s="1"/>
      <c r="DD2289" s="1"/>
      <c r="DE2289" s="1"/>
    </row>
    <row r="2290" spans="1:109" x14ac:dyDescent="0.4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1"/>
      <c r="BI2290" s="1"/>
      <c r="BJ2290" s="1"/>
      <c r="BK2290" s="1"/>
      <c r="BL2290" s="1"/>
      <c r="BM2290" s="1"/>
      <c r="BN2290" s="1"/>
      <c r="BO2290" s="1"/>
      <c r="BP2290" s="1"/>
      <c r="BQ2290" s="1"/>
      <c r="BR2290" s="1"/>
      <c r="BS2290" s="1"/>
      <c r="BT2290" s="1"/>
      <c r="BU2290" s="1"/>
      <c r="BV2290" s="1"/>
      <c r="BW2290" s="1"/>
      <c r="BX2290" s="1"/>
      <c r="BY2290" s="1"/>
      <c r="BZ2290" s="1"/>
      <c r="CA2290" s="1"/>
      <c r="CB2290" s="1"/>
      <c r="CC2290" s="1"/>
      <c r="CD2290" s="1"/>
      <c r="CE2290" s="1"/>
      <c r="CF2290" s="1"/>
      <c r="CG2290" s="1"/>
      <c r="CH2290" s="1"/>
      <c r="CI2290" s="1"/>
      <c r="CJ2290" s="1"/>
      <c r="CK2290" s="1"/>
      <c r="CL2290" s="1"/>
      <c r="CM2290" s="1"/>
      <c r="CN2290" s="1"/>
      <c r="CO2290" s="1"/>
      <c r="CP2290" s="1"/>
      <c r="CQ2290" s="1"/>
      <c r="CR2290" s="1"/>
      <c r="CS2290" s="1"/>
      <c r="CT2290" s="1"/>
      <c r="CU2290" s="1"/>
      <c r="CV2290" s="1"/>
      <c r="CW2290" s="1"/>
      <c r="CX2290" s="1"/>
      <c r="CY2290" s="1"/>
      <c r="CZ2290" s="1"/>
      <c r="DA2290" s="1"/>
      <c r="DB2290" s="1"/>
      <c r="DC2290" s="1"/>
      <c r="DD2290" s="1"/>
      <c r="DE2290" s="1"/>
    </row>
    <row r="2291" spans="1:109" x14ac:dyDescent="0.4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1"/>
      <c r="BI2291" s="1"/>
      <c r="BJ2291" s="1"/>
      <c r="BK2291" s="1"/>
      <c r="BL2291" s="1"/>
      <c r="BM2291" s="1"/>
      <c r="BN2291" s="1"/>
      <c r="BO2291" s="1"/>
      <c r="BP2291" s="1"/>
      <c r="BQ2291" s="1"/>
      <c r="BR2291" s="1"/>
      <c r="BS2291" s="1"/>
      <c r="BT2291" s="1"/>
      <c r="BU2291" s="1"/>
      <c r="BV2291" s="1"/>
      <c r="BW2291" s="1"/>
      <c r="BX2291" s="1"/>
      <c r="BY2291" s="1"/>
      <c r="BZ2291" s="1"/>
      <c r="CA2291" s="1"/>
      <c r="CB2291" s="1"/>
      <c r="CC2291" s="1"/>
      <c r="CD2291" s="1"/>
      <c r="CE2291" s="1"/>
      <c r="CF2291" s="1"/>
      <c r="CG2291" s="1"/>
      <c r="CH2291" s="1"/>
      <c r="CI2291" s="1"/>
      <c r="CJ2291" s="1"/>
      <c r="CK2291" s="1"/>
      <c r="CL2291" s="1"/>
      <c r="CM2291" s="1"/>
      <c r="CN2291" s="1"/>
      <c r="CO2291" s="1"/>
      <c r="CP2291" s="1"/>
      <c r="CQ2291" s="1"/>
      <c r="CR2291" s="1"/>
      <c r="CS2291" s="1"/>
      <c r="CT2291" s="1"/>
      <c r="CU2291" s="1"/>
      <c r="CV2291" s="1"/>
      <c r="CW2291" s="1"/>
      <c r="CX2291" s="1"/>
      <c r="CY2291" s="1"/>
      <c r="CZ2291" s="1"/>
      <c r="DA2291" s="1"/>
      <c r="DB2291" s="1"/>
      <c r="DC2291" s="1"/>
      <c r="DD2291" s="1"/>
      <c r="DE2291" s="1"/>
    </row>
    <row r="2292" spans="1:109" x14ac:dyDescent="0.4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1"/>
      <c r="BI2292" s="1"/>
      <c r="BJ2292" s="1"/>
      <c r="BK2292" s="1"/>
      <c r="BL2292" s="1"/>
      <c r="BM2292" s="1"/>
      <c r="BN2292" s="1"/>
      <c r="BO2292" s="1"/>
      <c r="BP2292" s="1"/>
      <c r="BQ2292" s="1"/>
      <c r="BR2292" s="1"/>
      <c r="BS2292" s="1"/>
      <c r="BT2292" s="1"/>
      <c r="BU2292" s="1"/>
      <c r="BV2292" s="1"/>
      <c r="BW2292" s="1"/>
      <c r="BX2292" s="1"/>
      <c r="BY2292" s="1"/>
      <c r="BZ2292" s="1"/>
      <c r="CA2292" s="1"/>
      <c r="CB2292" s="1"/>
      <c r="CC2292" s="1"/>
      <c r="CD2292" s="1"/>
      <c r="CE2292" s="1"/>
      <c r="CF2292" s="1"/>
      <c r="CG2292" s="1"/>
      <c r="CH2292" s="1"/>
      <c r="CI2292" s="1"/>
      <c r="CJ2292" s="1"/>
      <c r="CK2292" s="1"/>
      <c r="CL2292" s="1"/>
      <c r="CM2292" s="1"/>
      <c r="CN2292" s="1"/>
      <c r="CO2292" s="1"/>
      <c r="CP2292" s="1"/>
      <c r="CQ2292" s="1"/>
      <c r="CR2292" s="1"/>
      <c r="CS2292" s="1"/>
      <c r="CT2292" s="1"/>
      <c r="CU2292" s="1"/>
      <c r="CV2292" s="1"/>
      <c r="CW2292" s="1"/>
      <c r="CX2292" s="1"/>
      <c r="CY2292" s="1"/>
      <c r="CZ2292" s="1"/>
      <c r="DA2292" s="1"/>
      <c r="DB2292" s="1"/>
      <c r="DC2292" s="1"/>
      <c r="DD2292" s="1"/>
      <c r="DE2292" s="1"/>
    </row>
    <row r="2293" spans="1:109" x14ac:dyDescent="0.4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  <c r="BN2293" s="1"/>
      <c r="BO2293" s="1"/>
      <c r="BP2293" s="1"/>
      <c r="BQ2293" s="1"/>
      <c r="BR2293" s="1"/>
      <c r="BS2293" s="1"/>
      <c r="BT2293" s="1"/>
      <c r="BU2293" s="1"/>
      <c r="BV2293" s="1"/>
      <c r="BW2293" s="1"/>
      <c r="BX2293" s="1"/>
      <c r="BY2293" s="1"/>
      <c r="BZ2293" s="1"/>
      <c r="CA2293" s="1"/>
      <c r="CB2293" s="1"/>
      <c r="CC2293" s="1"/>
      <c r="CD2293" s="1"/>
      <c r="CE2293" s="1"/>
      <c r="CF2293" s="1"/>
      <c r="CG2293" s="1"/>
      <c r="CH2293" s="1"/>
      <c r="CI2293" s="1"/>
      <c r="CJ2293" s="1"/>
      <c r="CK2293" s="1"/>
      <c r="CL2293" s="1"/>
      <c r="CM2293" s="1"/>
      <c r="CN2293" s="1"/>
      <c r="CO2293" s="1"/>
      <c r="CP2293" s="1"/>
      <c r="CQ2293" s="1"/>
      <c r="CR2293" s="1"/>
      <c r="CS2293" s="1"/>
      <c r="CT2293" s="1"/>
      <c r="CU2293" s="1"/>
      <c r="CV2293" s="1"/>
      <c r="CW2293" s="1"/>
      <c r="CX2293" s="1"/>
      <c r="CY2293" s="1"/>
      <c r="CZ2293" s="1"/>
      <c r="DA2293" s="1"/>
      <c r="DB2293" s="1"/>
      <c r="DC2293" s="1"/>
      <c r="DD2293" s="1"/>
      <c r="DE2293" s="1"/>
    </row>
    <row r="2294" spans="1:109" x14ac:dyDescent="0.4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1"/>
      <c r="BI2294" s="1"/>
      <c r="BJ2294" s="1"/>
      <c r="BK2294" s="1"/>
      <c r="BL2294" s="1"/>
      <c r="BM2294" s="1"/>
      <c r="BN2294" s="1"/>
      <c r="BO2294" s="1"/>
      <c r="BP2294" s="1"/>
      <c r="BQ2294" s="1"/>
      <c r="BR2294" s="1"/>
      <c r="BS2294" s="1"/>
      <c r="BT2294" s="1"/>
      <c r="BU2294" s="1"/>
      <c r="BV2294" s="1"/>
      <c r="BW2294" s="1"/>
      <c r="BX2294" s="1"/>
      <c r="BY2294" s="1"/>
      <c r="BZ2294" s="1"/>
      <c r="CA2294" s="1"/>
      <c r="CB2294" s="1"/>
      <c r="CC2294" s="1"/>
      <c r="CD2294" s="1"/>
      <c r="CE2294" s="1"/>
      <c r="CF2294" s="1"/>
      <c r="CG2294" s="1"/>
      <c r="CH2294" s="1"/>
      <c r="CI2294" s="1"/>
      <c r="CJ2294" s="1"/>
      <c r="CK2294" s="1"/>
      <c r="CL2294" s="1"/>
      <c r="CM2294" s="1"/>
      <c r="CN2294" s="1"/>
      <c r="CO2294" s="1"/>
      <c r="CP2294" s="1"/>
      <c r="CQ2294" s="1"/>
      <c r="CR2294" s="1"/>
      <c r="CS2294" s="1"/>
      <c r="CT2294" s="1"/>
      <c r="CU2294" s="1"/>
      <c r="CV2294" s="1"/>
      <c r="CW2294" s="1"/>
      <c r="CX2294" s="1"/>
      <c r="CY2294" s="1"/>
      <c r="CZ2294" s="1"/>
      <c r="DA2294" s="1"/>
      <c r="DB2294" s="1"/>
      <c r="DC2294" s="1"/>
      <c r="DD2294" s="1"/>
      <c r="DE2294" s="1"/>
    </row>
    <row r="2295" spans="1:109" x14ac:dyDescent="0.4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1"/>
      <c r="BI2295" s="1"/>
      <c r="BJ2295" s="1"/>
      <c r="BK2295" s="1"/>
      <c r="BL2295" s="1"/>
      <c r="BM2295" s="1"/>
      <c r="BN2295" s="1"/>
      <c r="BO2295" s="1"/>
      <c r="BP2295" s="1"/>
      <c r="BQ2295" s="1"/>
      <c r="BR2295" s="1"/>
      <c r="BS2295" s="1"/>
      <c r="BT2295" s="1"/>
      <c r="BU2295" s="1"/>
      <c r="BV2295" s="1"/>
      <c r="BW2295" s="1"/>
      <c r="BX2295" s="1"/>
      <c r="BY2295" s="1"/>
      <c r="BZ2295" s="1"/>
      <c r="CA2295" s="1"/>
      <c r="CB2295" s="1"/>
      <c r="CC2295" s="1"/>
      <c r="CD2295" s="1"/>
      <c r="CE2295" s="1"/>
      <c r="CF2295" s="1"/>
      <c r="CG2295" s="1"/>
      <c r="CH2295" s="1"/>
      <c r="CI2295" s="1"/>
      <c r="CJ2295" s="1"/>
      <c r="CK2295" s="1"/>
      <c r="CL2295" s="1"/>
      <c r="CM2295" s="1"/>
      <c r="CN2295" s="1"/>
      <c r="CO2295" s="1"/>
      <c r="CP2295" s="1"/>
      <c r="CQ2295" s="1"/>
      <c r="CR2295" s="1"/>
      <c r="CS2295" s="1"/>
      <c r="CT2295" s="1"/>
      <c r="CU2295" s="1"/>
      <c r="CV2295" s="1"/>
      <c r="CW2295" s="1"/>
      <c r="CX2295" s="1"/>
      <c r="CY2295" s="1"/>
      <c r="CZ2295" s="1"/>
      <c r="DA2295" s="1"/>
      <c r="DB2295" s="1"/>
      <c r="DC2295" s="1"/>
      <c r="DD2295" s="1"/>
      <c r="DE2295" s="1"/>
    </row>
    <row r="2296" spans="1:109" x14ac:dyDescent="0.4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1"/>
      <c r="BI2296" s="1"/>
      <c r="BJ2296" s="1"/>
      <c r="BK2296" s="1"/>
      <c r="BL2296" s="1"/>
      <c r="BM2296" s="1"/>
      <c r="BN2296" s="1"/>
      <c r="BO2296" s="1"/>
      <c r="BP2296" s="1"/>
      <c r="BQ2296" s="1"/>
      <c r="BR2296" s="1"/>
      <c r="BS2296" s="1"/>
      <c r="BT2296" s="1"/>
      <c r="BU2296" s="1"/>
      <c r="BV2296" s="1"/>
      <c r="BW2296" s="1"/>
      <c r="BX2296" s="1"/>
      <c r="BY2296" s="1"/>
      <c r="BZ2296" s="1"/>
      <c r="CA2296" s="1"/>
      <c r="CB2296" s="1"/>
      <c r="CC2296" s="1"/>
      <c r="CD2296" s="1"/>
      <c r="CE2296" s="1"/>
      <c r="CF2296" s="1"/>
      <c r="CG2296" s="1"/>
      <c r="CH2296" s="1"/>
      <c r="CI2296" s="1"/>
      <c r="CJ2296" s="1"/>
      <c r="CK2296" s="1"/>
      <c r="CL2296" s="1"/>
      <c r="CM2296" s="1"/>
      <c r="CN2296" s="1"/>
      <c r="CO2296" s="1"/>
      <c r="CP2296" s="1"/>
      <c r="CQ2296" s="1"/>
      <c r="CR2296" s="1"/>
      <c r="CS2296" s="1"/>
      <c r="CT2296" s="1"/>
      <c r="CU2296" s="1"/>
      <c r="CV2296" s="1"/>
      <c r="CW2296" s="1"/>
      <c r="CX2296" s="1"/>
      <c r="CY2296" s="1"/>
      <c r="CZ2296" s="1"/>
      <c r="DA2296" s="1"/>
      <c r="DB2296" s="1"/>
      <c r="DC2296" s="1"/>
      <c r="DD2296" s="1"/>
      <c r="DE2296" s="1"/>
    </row>
    <row r="2297" spans="1:109" x14ac:dyDescent="0.4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1"/>
      <c r="BI2297" s="1"/>
      <c r="BJ2297" s="1"/>
      <c r="BK2297" s="1"/>
      <c r="BL2297" s="1"/>
      <c r="BM2297" s="1"/>
      <c r="BN2297" s="1"/>
      <c r="BO2297" s="1"/>
      <c r="BP2297" s="1"/>
      <c r="BQ2297" s="1"/>
      <c r="BR2297" s="1"/>
      <c r="BS2297" s="1"/>
      <c r="BT2297" s="1"/>
      <c r="BU2297" s="1"/>
      <c r="BV2297" s="1"/>
      <c r="BW2297" s="1"/>
      <c r="BX2297" s="1"/>
      <c r="BY2297" s="1"/>
      <c r="BZ2297" s="1"/>
      <c r="CA2297" s="1"/>
      <c r="CB2297" s="1"/>
      <c r="CC2297" s="1"/>
      <c r="CD2297" s="1"/>
      <c r="CE2297" s="1"/>
      <c r="CF2297" s="1"/>
      <c r="CG2297" s="1"/>
      <c r="CH2297" s="1"/>
      <c r="CI2297" s="1"/>
      <c r="CJ2297" s="1"/>
      <c r="CK2297" s="1"/>
      <c r="CL2297" s="1"/>
      <c r="CM2297" s="1"/>
      <c r="CN2297" s="1"/>
      <c r="CO2297" s="1"/>
      <c r="CP2297" s="1"/>
      <c r="CQ2297" s="1"/>
      <c r="CR2297" s="1"/>
      <c r="CS2297" s="1"/>
      <c r="CT2297" s="1"/>
      <c r="CU2297" s="1"/>
      <c r="CV2297" s="1"/>
      <c r="CW2297" s="1"/>
      <c r="CX2297" s="1"/>
      <c r="CY2297" s="1"/>
      <c r="CZ2297" s="1"/>
      <c r="DA2297" s="1"/>
      <c r="DB2297" s="1"/>
      <c r="DC2297" s="1"/>
      <c r="DD2297" s="1"/>
      <c r="DE2297" s="1"/>
    </row>
    <row r="2298" spans="1:109" x14ac:dyDescent="0.4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1"/>
      <c r="BI2298" s="1"/>
      <c r="BJ2298" s="1"/>
      <c r="BK2298" s="1"/>
      <c r="BL2298" s="1"/>
      <c r="BM2298" s="1"/>
      <c r="BN2298" s="1"/>
      <c r="BO2298" s="1"/>
      <c r="BP2298" s="1"/>
      <c r="BQ2298" s="1"/>
      <c r="BR2298" s="1"/>
      <c r="BS2298" s="1"/>
      <c r="BT2298" s="1"/>
      <c r="BU2298" s="1"/>
      <c r="BV2298" s="1"/>
      <c r="BW2298" s="1"/>
      <c r="BX2298" s="1"/>
      <c r="BY2298" s="1"/>
      <c r="BZ2298" s="1"/>
      <c r="CA2298" s="1"/>
      <c r="CB2298" s="1"/>
      <c r="CC2298" s="1"/>
      <c r="CD2298" s="1"/>
      <c r="CE2298" s="1"/>
      <c r="CF2298" s="1"/>
      <c r="CG2298" s="1"/>
      <c r="CH2298" s="1"/>
      <c r="CI2298" s="1"/>
      <c r="CJ2298" s="1"/>
      <c r="CK2298" s="1"/>
      <c r="CL2298" s="1"/>
      <c r="CM2298" s="1"/>
      <c r="CN2298" s="1"/>
      <c r="CO2298" s="1"/>
      <c r="CP2298" s="1"/>
      <c r="CQ2298" s="1"/>
      <c r="CR2298" s="1"/>
      <c r="CS2298" s="1"/>
      <c r="CT2298" s="1"/>
      <c r="CU2298" s="1"/>
      <c r="CV2298" s="1"/>
      <c r="CW2298" s="1"/>
      <c r="CX2298" s="1"/>
      <c r="CY2298" s="1"/>
      <c r="CZ2298" s="1"/>
      <c r="DA2298" s="1"/>
      <c r="DB2298" s="1"/>
      <c r="DC2298" s="1"/>
      <c r="DD2298" s="1"/>
      <c r="DE2298" s="1"/>
    </row>
    <row r="2299" spans="1:109" x14ac:dyDescent="0.4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1"/>
      <c r="BI2299" s="1"/>
      <c r="BJ2299" s="1"/>
      <c r="BK2299" s="1"/>
      <c r="BL2299" s="1"/>
      <c r="BM2299" s="1"/>
      <c r="BN2299" s="1"/>
      <c r="BO2299" s="1"/>
      <c r="BP2299" s="1"/>
      <c r="BQ2299" s="1"/>
      <c r="BR2299" s="1"/>
      <c r="BS2299" s="1"/>
      <c r="BT2299" s="1"/>
      <c r="BU2299" s="1"/>
      <c r="BV2299" s="1"/>
      <c r="BW2299" s="1"/>
      <c r="BX2299" s="1"/>
      <c r="BY2299" s="1"/>
      <c r="BZ2299" s="1"/>
      <c r="CA2299" s="1"/>
      <c r="CB2299" s="1"/>
      <c r="CC2299" s="1"/>
      <c r="CD2299" s="1"/>
      <c r="CE2299" s="1"/>
      <c r="CF2299" s="1"/>
      <c r="CG2299" s="1"/>
      <c r="CH2299" s="1"/>
      <c r="CI2299" s="1"/>
      <c r="CJ2299" s="1"/>
      <c r="CK2299" s="1"/>
      <c r="CL2299" s="1"/>
      <c r="CM2299" s="1"/>
      <c r="CN2299" s="1"/>
      <c r="CO2299" s="1"/>
      <c r="CP2299" s="1"/>
      <c r="CQ2299" s="1"/>
      <c r="CR2299" s="1"/>
      <c r="CS2299" s="1"/>
      <c r="CT2299" s="1"/>
      <c r="CU2299" s="1"/>
      <c r="CV2299" s="1"/>
      <c r="CW2299" s="1"/>
      <c r="CX2299" s="1"/>
      <c r="CY2299" s="1"/>
      <c r="CZ2299" s="1"/>
      <c r="DA2299" s="1"/>
      <c r="DB2299" s="1"/>
      <c r="DC2299" s="1"/>
      <c r="DD2299" s="1"/>
      <c r="DE2299" s="1"/>
    </row>
    <row r="2300" spans="1:109" x14ac:dyDescent="0.4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1"/>
      <c r="BI2300" s="1"/>
      <c r="BJ2300" s="1"/>
      <c r="BK2300" s="1"/>
      <c r="BL2300" s="1"/>
      <c r="BM2300" s="1"/>
      <c r="BN2300" s="1"/>
      <c r="BO2300" s="1"/>
      <c r="BP2300" s="1"/>
      <c r="BQ2300" s="1"/>
      <c r="BR2300" s="1"/>
      <c r="BS2300" s="1"/>
      <c r="BT2300" s="1"/>
      <c r="BU2300" s="1"/>
      <c r="BV2300" s="1"/>
      <c r="BW2300" s="1"/>
      <c r="BX2300" s="1"/>
      <c r="BY2300" s="1"/>
      <c r="BZ2300" s="1"/>
      <c r="CA2300" s="1"/>
      <c r="CB2300" s="1"/>
      <c r="CC2300" s="1"/>
      <c r="CD2300" s="1"/>
      <c r="CE2300" s="1"/>
      <c r="CF2300" s="1"/>
      <c r="CG2300" s="1"/>
      <c r="CH2300" s="1"/>
      <c r="CI2300" s="1"/>
      <c r="CJ2300" s="1"/>
      <c r="CK2300" s="1"/>
      <c r="CL2300" s="1"/>
      <c r="CM2300" s="1"/>
      <c r="CN2300" s="1"/>
      <c r="CO2300" s="1"/>
      <c r="CP2300" s="1"/>
      <c r="CQ2300" s="1"/>
      <c r="CR2300" s="1"/>
      <c r="CS2300" s="1"/>
      <c r="CT2300" s="1"/>
      <c r="CU2300" s="1"/>
      <c r="CV2300" s="1"/>
      <c r="CW2300" s="1"/>
      <c r="CX2300" s="1"/>
      <c r="CY2300" s="1"/>
      <c r="CZ2300" s="1"/>
      <c r="DA2300" s="1"/>
      <c r="DB2300" s="1"/>
      <c r="DC2300" s="1"/>
      <c r="DD2300" s="1"/>
      <c r="DE2300" s="1"/>
    </row>
    <row r="2301" spans="1:109" x14ac:dyDescent="0.4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1"/>
      <c r="BI2301" s="1"/>
      <c r="BJ2301" s="1"/>
      <c r="BK2301" s="1"/>
      <c r="BL2301" s="1"/>
      <c r="BM2301" s="1"/>
      <c r="BN2301" s="1"/>
      <c r="BO2301" s="1"/>
      <c r="BP2301" s="1"/>
      <c r="BQ2301" s="1"/>
      <c r="BR2301" s="1"/>
      <c r="BS2301" s="1"/>
      <c r="BT2301" s="1"/>
      <c r="BU2301" s="1"/>
      <c r="BV2301" s="1"/>
      <c r="BW2301" s="1"/>
      <c r="BX2301" s="1"/>
      <c r="BY2301" s="1"/>
      <c r="BZ2301" s="1"/>
      <c r="CA2301" s="1"/>
      <c r="CB2301" s="1"/>
      <c r="CC2301" s="1"/>
      <c r="CD2301" s="1"/>
      <c r="CE2301" s="1"/>
      <c r="CF2301" s="1"/>
      <c r="CG2301" s="1"/>
      <c r="CH2301" s="1"/>
      <c r="CI2301" s="1"/>
      <c r="CJ2301" s="1"/>
      <c r="CK2301" s="1"/>
      <c r="CL2301" s="1"/>
      <c r="CM2301" s="1"/>
      <c r="CN2301" s="1"/>
      <c r="CO2301" s="1"/>
      <c r="CP2301" s="1"/>
      <c r="CQ2301" s="1"/>
      <c r="CR2301" s="1"/>
      <c r="CS2301" s="1"/>
      <c r="CT2301" s="1"/>
      <c r="CU2301" s="1"/>
      <c r="CV2301" s="1"/>
      <c r="CW2301" s="1"/>
      <c r="CX2301" s="1"/>
      <c r="CY2301" s="1"/>
      <c r="CZ2301" s="1"/>
      <c r="DA2301" s="1"/>
      <c r="DB2301" s="1"/>
      <c r="DC2301" s="1"/>
      <c r="DD2301" s="1"/>
      <c r="DE2301" s="1"/>
    </row>
    <row r="2302" spans="1:109" x14ac:dyDescent="0.4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1"/>
      <c r="BI2302" s="1"/>
      <c r="BJ2302" s="1"/>
      <c r="BK2302" s="1"/>
      <c r="BL2302" s="1"/>
      <c r="BM2302" s="1"/>
      <c r="BN2302" s="1"/>
      <c r="BO2302" s="1"/>
      <c r="BP2302" s="1"/>
      <c r="BQ2302" s="1"/>
      <c r="BR2302" s="1"/>
      <c r="BS2302" s="1"/>
      <c r="BT2302" s="1"/>
      <c r="BU2302" s="1"/>
      <c r="BV2302" s="1"/>
      <c r="BW2302" s="1"/>
      <c r="BX2302" s="1"/>
      <c r="BY2302" s="1"/>
      <c r="BZ2302" s="1"/>
      <c r="CA2302" s="1"/>
      <c r="CB2302" s="1"/>
      <c r="CC2302" s="1"/>
      <c r="CD2302" s="1"/>
      <c r="CE2302" s="1"/>
      <c r="CF2302" s="1"/>
      <c r="CG2302" s="1"/>
      <c r="CH2302" s="1"/>
      <c r="CI2302" s="1"/>
      <c r="CJ2302" s="1"/>
      <c r="CK2302" s="1"/>
      <c r="CL2302" s="1"/>
      <c r="CM2302" s="1"/>
      <c r="CN2302" s="1"/>
      <c r="CO2302" s="1"/>
      <c r="CP2302" s="1"/>
      <c r="CQ2302" s="1"/>
      <c r="CR2302" s="1"/>
      <c r="CS2302" s="1"/>
      <c r="CT2302" s="1"/>
      <c r="CU2302" s="1"/>
      <c r="CV2302" s="1"/>
      <c r="CW2302" s="1"/>
      <c r="CX2302" s="1"/>
      <c r="CY2302" s="1"/>
      <c r="CZ2302" s="1"/>
      <c r="DA2302" s="1"/>
      <c r="DB2302" s="1"/>
      <c r="DC2302" s="1"/>
      <c r="DD2302" s="1"/>
      <c r="DE2302" s="1"/>
    </row>
    <row r="2303" spans="1:109" x14ac:dyDescent="0.4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1"/>
      <c r="BI2303" s="1"/>
      <c r="BJ2303" s="1"/>
      <c r="BK2303" s="1"/>
      <c r="BL2303" s="1"/>
      <c r="BM2303" s="1"/>
      <c r="BN2303" s="1"/>
      <c r="BO2303" s="1"/>
      <c r="BP2303" s="1"/>
      <c r="BQ2303" s="1"/>
      <c r="BR2303" s="1"/>
      <c r="BS2303" s="1"/>
      <c r="BT2303" s="1"/>
      <c r="BU2303" s="1"/>
      <c r="BV2303" s="1"/>
      <c r="BW2303" s="1"/>
      <c r="BX2303" s="1"/>
      <c r="BY2303" s="1"/>
      <c r="BZ2303" s="1"/>
      <c r="CA2303" s="1"/>
      <c r="CB2303" s="1"/>
      <c r="CC2303" s="1"/>
      <c r="CD2303" s="1"/>
      <c r="CE2303" s="1"/>
      <c r="CF2303" s="1"/>
      <c r="CG2303" s="1"/>
      <c r="CH2303" s="1"/>
      <c r="CI2303" s="1"/>
      <c r="CJ2303" s="1"/>
      <c r="CK2303" s="1"/>
      <c r="CL2303" s="1"/>
      <c r="CM2303" s="1"/>
      <c r="CN2303" s="1"/>
      <c r="CO2303" s="1"/>
      <c r="CP2303" s="1"/>
      <c r="CQ2303" s="1"/>
      <c r="CR2303" s="1"/>
      <c r="CS2303" s="1"/>
      <c r="CT2303" s="1"/>
      <c r="CU2303" s="1"/>
      <c r="CV2303" s="1"/>
      <c r="CW2303" s="1"/>
      <c r="CX2303" s="1"/>
      <c r="CY2303" s="1"/>
      <c r="CZ2303" s="1"/>
      <c r="DA2303" s="1"/>
      <c r="DB2303" s="1"/>
      <c r="DC2303" s="1"/>
      <c r="DD2303" s="1"/>
      <c r="DE2303" s="1"/>
    </row>
    <row r="2304" spans="1:109" x14ac:dyDescent="0.4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1"/>
      <c r="BI2304" s="1"/>
      <c r="BJ2304" s="1"/>
      <c r="BK2304" s="1"/>
      <c r="BL2304" s="1"/>
      <c r="BM2304" s="1"/>
      <c r="BN2304" s="1"/>
      <c r="BO2304" s="1"/>
      <c r="BP2304" s="1"/>
      <c r="BQ2304" s="1"/>
      <c r="BR2304" s="1"/>
      <c r="BS2304" s="1"/>
      <c r="BT2304" s="1"/>
      <c r="BU2304" s="1"/>
      <c r="BV2304" s="1"/>
      <c r="BW2304" s="1"/>
      <c r="BX2304" s="1"/>
      <c r="BY2304" s="1"/>
      <c r="BZ2304" s="1"/>
      <c r="CA2304" s="1"/>
      <c r="CB2304" s="1"/>
      <c r="CC2304" s="1"/>
      <c r="CD2304" s="1"/>
      <c r="CE2304" s="1"/>
      <c r="CF2304" s="1"/>
      <c r="CG2304" s="1"/>
      <c r="CH2304" s="1"/>
      <c r="CI2304" s="1"/>
      <c r="CJ2304" s="1"/>
      <c r="CK2304" s="1"/>
      <c r="CL2304" s="1"/>
      <c r="CM2304" s="1"/>
      <c r="CN2304" s="1"/>
      <c r="CO2304" s="1"/>
      <c r="CP2304" s="1"/>
      <c r="CQ2304" s="1"/>
      <c r="CR2304" s="1"/>
      <c r="CS2304" s="1"/>
      <c r="CT2304" s="1"/>
      <c r="CU2304" s="1"/>
      <c r="CV2304" s="1"/>
      <c r="CW2304" s="1"/>
      <c r="CX2304" s="1"/>
      <c r="CY2304" s="1"/>
      <c r="CZ2304" s="1"/>
      <c r="DA2304" s="1"/>
      <c r="DB2304" s="1"/>
      <c r="DC2304" s="1"/>
      <c r="DD2304" s="1"/>
      <c r="DE2304" s="1"/>
    </row>
    <row r="2305" spans="1:109" x14ac:dyDescent="0.4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1"/>
      <c r="BI2305" s="1"/>
      <c r="BJ2305" s="1"/>
      <c r="BK2305" s="1"/>
      <c r="BL2305" s="1"/>
      <c r="BM2305" s="1"/>
      <c r="BN2305" s="1"/>
      <c r="BO2305" s="1"/>
      <c r="BP2305" s="1"/>
      <c r="BQ2305" s="1"/>
      <c r="BR2305" s="1"/>
      <c r="BS2305" s="1"/>
      <c r="BT2305" s="1"/>
      <c r="BU2305" s="1"/>
      <c r="BV2305" s="1"/>
      <c r="BW2305" s="1"/>
      <c r="BX2305" s="1"/>
      <c r="BY2305" s="1"/>
      <c r="BZ2305" s="1"/>
      <c r="CA2305" s="1"/>
      <c r="CB2305" s="1"/>
      <c r="CC2305" s="1"/>
      <c r="CD2305" s="1"/>
      <c r="CE2305" s="1"/>
      <c r="CF2305" s="1"/>
      <c r="CG2305" s="1"/>
      <c r="CH2305" s="1"/>
      <c r="CI2305" s="1"/>
      <c r="CJ2305" s="1"/>
      <c r="CK2305" s="1"/>
      <c r="CL2305" s="1"/>
      <c r="CM2305" s="1"/>
      <c r="CN2305" s="1"/>
      <c r="CO2305" s="1"/>
      <c r="CP2305" s="1"/>
      <c r="CQ2305" s="1"/>
      <c r="CR2305" s="1"/>
      <c r="CS2305" s="1"/>
      <c r="CT2305" s="1"/>
      <c r="CU2305" s="1"/>
      <c r="CV2305" s="1"/>
      <c r="CW2305" s="1"/>
      <c r="CX2305" s="1"/>
      <c r="CY2305" s="1"/>
      <c r="CZ2305" s="1"/>
      <c r="DA2305" s="1"/>
      <c r="DB2305" s="1"/>
      <c r="DC2305" s="1"/>
      <c r="DD2305" s="1"/>
      <c r="DE2305" s="1"/>
    </row>
    <row r="2306" spans="1:109" x14ac:dyDescent="0.4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1"/>
      <c r="BI2306" s="1"/>
      <c r="BJ2306" s="1"/>
      <c r="BK2306" s="1"/>
      <c r="BL2306" s="1"/>
      <c r="BM2306" s="1"/>
      <c r="BN2306" s="1"/>
      <c r="BO2306" s="1"/>
      <c r="BP2306" s="1"/>
      <c r="BQ2306" s="1"/>
      <c r="BR2306" s="1"/>
      <c r="BS2306" s="1"/>
      <c r="BT2306" s="1"/>
      <c r="BU2306" s="1"/>
      <c r="BV2306" s="1"/>
      <c r="BW2306" s="1"/>
      <c r="BX2306" s="1"/>
      <c r="BY2306" s="1"/>
      <c r="BZ2306" s="1"/>
      <c r="CA2306" s="1"/>
      <c r="CB2306" s="1"/>
      <c r="CC2306" s="1"/>
      <c r="CD2306" s="1"/>
      <c r="CE2306" s="1"/>
      <c r="CF2306" s="1"/>
      <c r="CG2306" s="1"/>
      <c r="CH2306" s="1"/>
      <c r="CI2306" s="1"/>
      <c r="CJ2306" s="1"/>
      <c r="CK2306" s="1"/>
      <c r="CL2306" s="1"/>
      <c r="CM2306" s="1"/>
      <c r="CN2306" s="1"/>
      <c r="CO2306" s="1"/>
      <c r="CP2306" s="1"/>
      <c r="CQ2306" s="1"/>
      <c r="CR2306" s="1"/>
      <c r="CS2306" s="1"/>
      <c r="CT2306" s="1"/>
      <c r="CU2306" s="1"/>
      <c r="CV2306" s="1"/>
      <c r="CW2306" s="1"/>
      <c r="CX2306" s="1"/>
      <c r="CY2306" s="1"/>
      <c r="CZ2306" s="1"/>
      <c r="DA2306" s="1"/>
      <c r="DB2306" s="1"/>
      <c r="DC2306" s="1"/>
      <c r="DD2306" s="1"/>
      <c r="DE2306" s="1"/>
    </row>
    <row r="2307" spans="1:109" x14ac:dyDescent="0.4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1"/>
      <c r="BI2307" s="1"/>
      <c r="BJ2307" s="1"/>
      <c r="BK2307" s="1"/>
      <c r="BL2307" s="1"/>
      <c r="BM2307" s="1"/>
      <c r="BN2307" s="1"/>
      <c r="BO2307" s="1"/>
      <c r="BP2307" s="1"/>
      <c r="BQ2307" s="1"/>
      <c r="BR2307" s="1"/>
      <c r="BS2307" s="1"/>
      <c r="BT2307" s="1"/>
      <c r="BU2307" s="1"/>
      <c r="BV2307" s="1"/>
      <c r="BW2307" s="1"/>
      <c r="BX2307" s="1"/>
      <c r="BY2307" s="1"/>
      <c r="BZ2307" s="1"/>
      <c r="CA2307" s="1"/>
      <c r="CB2307" s="1"/>
      <c r="CC2307" s="1"/>
      <c r="CD2307" s="1"/>
      <c r="CE2307" s="1"/>
      <c r="CF2307" s="1"/>
      <c r="CG2307" s="1"/>
      <c r="CH2307" s="1"/>
      <c r="CI2307" s="1"/>
      <c r="CJ2307" s="1"/>
      <c r="CK2307" s="1"/>
      <c r="CL2307" s="1"/>
      <c r="CM2307" s="1"/>
      <c r="CN2307" s="1"/>
      <c r="CO2307" s="1"/>
      <c r="CP2307" s="1"/>
      <c r="CQ2307" s="1"/>
      <c r="CR2307" s="1"/>
      <c r="CS2307" s="1"/>
      <c r="CT2307" s="1"/>
      <c r="CU2307" s="1"/>
      <c r="CV2307" s="1"/>
      <c r="CW2307" s="1"/>
      <c r="CX2307" s="1"/>
      <c r="CY2307" s="1"/>
      <c r="CZ2307" s="1"/>
      <c r="DA2307" s="1"/>
      <c r="DB2307" s="1"/>
      <c r="DC2307" s="1"/>
      <c r="DD2307" s="1"/>
      <c r="DE2307" s="1"/>
    </row>
    <row r="2308" spans="1:109" x14ac:dyDescent="0.4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1"/>
      <c r="BI2308" s="1"/>
      <c r="BJ2308" s="1"/>
      <c r="BK2308" s="1"/>
      <c r="BL2308" s="1"/>
      <c r="BM2308" s="1"/>
      <c r="BN2308" s="1"/>
      <c r="BO2308" s="1"/>
      <c r="BP2308" s="1"/>
      <c r="BQ2308" s="1"/>
      <c r="BR2308" s="1"/>
      <c r="BS2308" s="1"/>
      <c r="BT2308" s="1"/>
      <c r="BU2308" s="1"/>
      <c r="BV2308" s="1"/>
      <c r="BW2308" s="1"/>
      <c r="BX2308" s="1"/>
      <c r="BY2308" s="1"/>
      <c r="BZ2308" s="1"/>
      <c r="CA2308" s="1"/>
      <c r="CB2308" s="1"/>
      <c r="CC2308" s="1"/>
      <c r="CD2308" s="1"/>
      <c r="CE2308" s="1"/>
      <c r="CF2308" s="1"/>
      <c r="CG2308" s="1"/>
      <c r="CH2308" s="1"/>
      <c r="CI2308" s="1"/>
      <c r="CJ2308" s="1"/>
      <c r="CK2308" s="1"/>
      <c r="CL2308" s="1"/>
      <c r="CM2308" s="1"/>
      <c r="CN2308" s="1"/>
      <c r="CO2308" s="1"/>
      <c r="CP2308" s="1"/>
      <c r="CQ2308" s="1"/>
      <c r="CR2308" s="1"/>
      <c r="CS2308" s="1"/>
      <c r="CT2308" s="1"/>
      <c r="CU2308" s="1"/>
      <c r="CV2308" s="1"/>
      <c r="CW2308" s="1"/>
      <c r="CX2308" s="1"/>
      <c r="CY2308" s="1"/>
      <c r="CZ2308" s="1"/>
      <c r="DA2308" s="1"/>
      <c r="DB2308" s="1"/>
      <c r="DC2308" s="1"/>
      <c r="DD2308" s="1"/>
      <c r="DE2308" s="1"/>
    </row>
    <row r="2309" spans="1:109" x14ac:dyDescent="0.4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  <c r="BN2309" s="1"/>
      <c r="BO2309" s="1"/>
      <c r="BP2309" s="1"/>
      <c r="BQ2309" s="1"/>
      <c r="BR2309" s="1"/>
      <c r="BS2309" s="1"/>
      <c r="BT2309" s="1"/>
      <c r="BU2309" s="1"/>
      <c r="BV2309" s="1"/>
      <c r="BW2309" s="1"/>
      <c r="BX2309" s="1"/>
      <c r="BY2309" s="1"/>
      <c r="BZ2309" s="1"/>
      <c r="CA2309" s="1"/>
      <c r="CB2309" s="1"/>
      <c r="CC2309" s="1"/>
      <c r="CD2309" s="1"/>
      <c r="CE2309" s="1"/>
      <c r="CF2309" s="1"/>
      <c r="CG2309" s="1"/>
      <c r="CH2309" s="1"/>
      <c r="CI2309" s="1"/>
      <c r="CJ2309" s="1"/>
      <c r="CK2309" s="1"/>
      <c r="CL2309" s="1"/>
      <c r="CM2309" s="1"/>
      <c r="CN2309" s="1"/>
      <c r="CO2309" s="1"/>
      <c r="CP2309" s="1"/>
      <c r="CQ2309" s="1"/>
      <c r="CR2309" s="1"/>
      <c r="CS2309" s="1"/>
      <c r="CT2309" s="1"/>
      <c r="CU2309" s="1"/>
      <c r="CV2309" s="1"/>
      <c r="CW2309" s="1"/>
      <c r="CX2309" s="1"/>
      <c r="CY2309" s="1"/>
      <c r="CZ2309" s="1"/>
      <c r="DA2309" s="1"/>
      <c r="DB2309" s="1"/>
      <c r="DC2309" s="1"/>
      <c r="DD2309" s="1"/>
      <c r="DE2309" s="1"/>
    </row>
    <row r="2310" spans="1:109" x14ac:dyDescent="0.4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1"/>
      <c r="BI2310" s="1"/>
      <c r="BJ2310" s="1"/>
      <c r="BK2310" s="1"/>
      <c r="BL2310" s="1"/>
      <c r="BM2310" s="1"/>
      <c r="BN2310" s="1"/>
      <c r="BO2310" s="1"/>
      <c r="BP2310" s="1"/>
      <c r="BQ2310" s="1"/>
      <c r="BR2310" s="1"/>
      <c r="BS2310" s="1"/>
      <c r="BT2310" s="1"/>
      <c r="BU2310" s="1"/>
      <c r="BV2310" s="1"/>
      <c r="BW2310" s="1"/>
      <c r="BX2310" s="1"/>
      <c r="BY2310" s="1"/>
      <c r="BZ2310" s="1"/>
      <c r="CA2310" s="1"/>
      <c r="CB2310" s="1"/>
      <c r="CC2310" s="1"/>
      <c r="CD2310" s="1"/>
      <c r="CE2310" s="1"/>
      <c r="CF2310" s="1"/>
      <c r="CG2310" s="1"/>
      <c r="CH2310" s="1"/>
      <c r="CI2310" s="1"/>
      <c r="CJ2310" s="1"/>
      <c r="CK2310" s="1"/>
      <c r="CL2310" s="1"/>
      <c r="CM2310" s="1"/>
      <c r="CN2310" s="1"/>
      <c r="CO2310" s="1"/>
      <c r="CP2310" s="1"/>
      <c r="CQ2310" s="1"/>
      <c r="CR2310" s="1"/>
      <c r="CS2310" s="1"/>
      <c r="CT2310" s="1"/>
      <c r="CU2310" s="1"/>
      <c r="CV2310" s="1"/>
      <c r="CW2310" s="1"/>
      <c r="CX2310" s="1"/>
      <c r="CY2310" s="1"/>
      <c r="CZ2310" s="1"/>
      <c r="DA2310" s="1"/>
      <c r="DB2310" s="1"/>
      <c r="DC2310" s="1"/>
      <c r="DD2310" s="1"/>
      <c r="DE2310" s="1"/>
    </row>
    <row r="2311" spans="1:109" x14ac:dyDescent="0.4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1"/>
      <c r="BI2311" s="1"/>
      <c r="BJ2311" s="1"/>
      <c r="BK2311" s="1"/>
      <c r="BL2311" s="1"/>
      <c r="BM2311" s="1"/>
      <c r="BN2311" s="1"/>
      <c r="BO2311" s="1"/>
      <c r="BP2311" s="1"/>
      <c r="BQ2311" s="1"/>
      <c r="BR2311" s="1"/>
      <c r="BS2311" s="1"/>
      <c r="BT2311" s="1"/>
      <c r="BU2311" s="1"/>
      <c r="BV2311" s="1"/>
      <c r="BW2311" s="1"/>
      <c r="BX2311" s="1"/>
      <c r="BY2311" s="1"/>
      <c r="BZ2311" s="1"/>
      <c r="CA2311" s="1"/>
      <c r="CB2311" s="1"/>
      <c r="CC2311" s="1"/>
      <c r="CD2311" s="1"/>
      <c r="CE2311" s="1"/>
      <c r="CF2311" s="1"/>
      <c r="CG2311" s="1"/>
      <c r="CH2311" s="1"/>
      <c r="CI2311" s="1"/>
      <c r="CJ2311" s="1"/>
      <c r="CK2311" s="1"/>
      <c r="CL2311" s="1"/>
      <c r="CM2311" s="1"/>
      <c r="CN2311" s="1"/>
      <c r="CO2311" s="1"/>
      <c r="CP2311" s="1"/>
      <c r="CQ2311" s="1"/>
      <c r="CR2311" s="1"/>
      <c r="CS2311" s="1"/>
      <c r="CT2311" s="1"/>
      <c r="CU2311" s="1"/>
      <c r="CV2311" s="1"/>
      <c r="CW2311" s="1"/>
      <c r="CX2311" s="1"/>
      <c r="CY2311" s="1"/>
      <c r="CZ2311" s="1"/>
      <c r="DA2311" s="1"/>
      <c r="DB2311" s="1"/>
      <c r="DC2311" s="1"/>
      <c r="DD2311" s="1"/>
      <c r="DE2311" s="1"/>
    </row>
    <row r="2312" spans="1:109" x14ac:dyDescent="0.4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1"/>
      <c r="BI2312" s="1"/>
      <c r="BJ2312" s="1"/>
      <c r="BK2312" s="1"/>
      <c r="BL2312" s="1"/>
      <c r="BM2312" s="1"/>
      <c r="BN2312" s="1"/>
      <c r="BO2312" s="1"/>
      <c r="BP2312" s="1"/>
      <c r="BQ2312" s="1"/>
      <c r="BR2312" s="1"/>
      <c r="BS2312" s="1"/>
      <c r="BT2312" s="1"/>
      <c r="BU2312" s="1"/>
      <c r="BV2312" s="1"/>
      <c r="BW2312" s="1"/>
      <c r="BX2312" s="1"/>
      <c r="BY2312" s="1"/>
      <c r="BZ2312" s="1"/>
      <c r="CA2312" s="1"/>
      <c r="CB2312" s="1"/>
      <c r="CC2312" s="1"/>
      <c r="CD2312" s="1"/>
      <c r="CE2312" s="1"/>
      <c r="CF2312" s="1"/>
      <c r="CG2312" s="1"/>
      <c r="CH2312" s="1"/>
      <c r="CI2312" s="1"/>
      <c r="CJ2312" s="1"/>
      <c r="CK2312" s="1"/>
      <c r="CL2312" s="1"/>
      <c r="CM2312" s="1"/>
      <c r="CN2312" s="1"/>
      <c r="CO2312" s="1"/>
      <c r="CP2312" s="1"/>
      <c r="CQ2312" s="1"/>
      <c r="CR2312" s="1"/>
      <c r="CS2312" s="1"/>
      <c r="CT2312" s="1"/>
      <c r="CU2312" s="1"/>
      <c r="CV2312" s="1"/>
      <c r="CW2312" s="1"/>
      <c r="CX2312" s="1"/>
      <c r="CY2312" s="1"/>
      <c r="CZ2312" s="1"/>
      <c r="DA2312" s="1"/>
      <c r="DB2312" s="1"/>
      <c r="DC2312" s="1"/>
      <c r="DD2312" s="1"/>
      <c r="DE2312" s="1"/>
    </row>
    <row r="2313" spans="1:109" x14ac:dyDescent="0.4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1"/>
      <c r="BI2313" s="1"/>
      <c r="BJ2313" s="1"/>
      <c r="BK2313" s="1"/>
      <c r="BL2313" s="1"/>
      <c r="BM2313" s="1"/>
      <c r="BN2313" s="1"/>
      <c r="BO2313" s="1"/>
      <c r="BP2313" s="1"/>
      <c r="BQ2313" s="1"/>
      <c r="BR2313" s="1"/>
      <c r="BS2313" s="1"/>
      <c r="BT2313" s="1"/>
      <c r="BU2313" s="1"/>
      <c r="BV2313" s="1"/>
      <c r="BW2313" s="1"/>
      <c r="BX2313" s="1"/>
      <c r="BY2313" s="1"/>
      <c r="BZ2313" s="1"/>
      <c r="CA2313" s="1"/>
      <c r="CB2313" s="1"/>
      <c r="CC2313" s="1"/>
      <c r="CD2313" s="1"/>
      <c r="CE2313" s="1"/>
      <c r="CF2313" s="1"/>
      <c r="CG2313" s="1"/>
      <c r="CH2313" s="1"/>
      <c r="CI2313" s="1"/>
      <c r="CJ2313" s="1"/>
      <c r="CK2313" s="1"/>
      <c r="CL2313" s="1"/>
      <c r="CM2313" s="1"/>
      <c r="CN2313" s="1"/>
      <c r="CO2313" s="1"/>
      <c r="CP2313" s="1"/>
      <c r="CQ2313" s="1"/>
      <c r="CR2313" s="1"/>
      <c r="CS2313" s="1"/>
      <c r="CT2313" s="1"/>
      <c r="CU2313" s="1"/>
      <c r="CV2313" s="1"/>
      <c r="CW2313" s="1"/>
      <c r="CX2313" s="1"/>
      <c r="CY2313" s="1"/>
      <c r="CZ2313" s="1"/>
      <c r="DA2313" s="1"/>
      <c r="DB2313" s="1"/>
      <c r="DC2313" s="1"/>
      <c r="DD2313" s="1"/>
      <c r="DE2313" s="1"/>
    </row>
    <row r="2314" spans="1:109" x14ac:dyDescent="0.4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1"/>
      <c r="BI2314" s="1"/>
      <c r="BJ2314" s="1"/>
      <c r="BK2314" s="1"/>
      <c r="BL2314" s="1"/>
      <c r="BM2314" s="1"/>
      <c r="BN2314" s="1"/>
      <c r="BO2314" s="1"/>
      <c r="BP2314" s="1"/>
      <c r="BQ2314" s="1"/>
      <c r="BR2314" s="1"/>
      <c r="BS2314" s="1"/>
      <c r="BT2314" s="1"/>
      <c r="BU2314" s="1"/>
      <c r="BV2314" s="1"/>
      <c r="BW2314" s="1"/>
      <c r="BX2314" s="1"/>
      <c r="BY2314" s="1"/>
      <c r="BZ2314" s="1"/>
      <c r="CA2314" s="1"/>
      <c r="CB2314" s="1"/>
      <c r="CC2314" s="1"/>
      <c r="CD2314" s="1"/>
      <c r="CE2314" s="1"/>
      <c r="CF2314" s="1"/>
      <c r="CG2314" s="1"/>
      <c r="CH2314" s="1"/>
      <c r="CI2314" s="1"/>
      <c r="CJ2314" s="1"/>
      <c r="CK2314" s="1"/>
      <c r="CL2314" s="1"/>
      <c r="CM2314" s="1"/>
      <c r="CN2314" s="1"/>
      <c r="CO2314" s="1"/>
      <c r="CP2314" s="1"/>
      <c r="CQ2314" s="1"/>
      <c r="CR2314" s="1"/>
      <c r="CS2314" s="1"/>
      <c r="CT2314" s="1"/>
      <c r="CU2314" s="1"/>
      <c r="CV2314" s="1"/>
      <c r="CW2314" s="1"/>
      <c r="CX2314" s="1"/>
      <c r="CY2314" s="1"/>
      <c r="CZ2314" s="1"/>
      <c r="DA2314" s="1"/>
      <c r="DB2314" s="1"/>
      <c r="DC2314" s="1"/>
      <c r="DD2314" s="1"/>
      <c r="DE2314" s="1"/>
    </row>
    <row r="2315" spans="1:109" x14ac:dyDescent="0.4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  <c r="BL2315" s="1"/>
      <c r="BM2315" s="1"/>
      <c r="BN2315" s="1"/>
      <c r="BO2315" s="1"/>
      <c r="BP2315" s="1"/>
      <c r="BQ2315" s="1"/>
      <c r="BR2315" s="1"/>
      <c r="BS2315" s="1"/>
      <c r="BT2315" s="1"/>
      <c r="BU2315" s="1"/>
      <c r="BV2315" s="1"/>
      <c r="BW2315" s="1"/>
      <c r="BX2315" s="1"/>
      <c r="BY2315" s="1"/>
      <c r="BZ2315" s="1"/>
      <c r="CA2315" s="1"/>
      <c r="CB2315" s="1"/>
      <c r="CC2315" s="1"/>
      <c r="CD2315" s="1"/>
      <c r="CE2315" s="1"/>
      <c r="CF2315" s="1"/>
      <c r="CG2315" s="1"/>
      <c r="CH2315" s="1"/>
      <c r="CI2315" s="1"/>
      <c r="CJ2315" s="1"/>
      <c r="CK2315" s="1"/>
      <c r="CL2315" s="1"/>
      <c r="CM2315" s="1"/>
      <c r="CN2315" s="1"/>
      <c r="CO2315" s="1"/>
      <c r="CP2315" s="1"/>
      <c r="CQ2315" s="1"/>
      <c r="CR2315" s="1"/>
      <c r="CS2315" s="1"/>
      <c r="CT2315" s="1"/>
      <c r="CU2315" s="1"/>
      <c r="CV2315" s="1"/>
      <c r="CW2315" s="1"/>
      <c r="CX2315" s="1"/>
      <c r="CY2315" s="1"/>
      <c r="CZ2315" s="1"/>
      <c r="DA2315" s="1"/>
      <c r="DB2315" s="1"/>
      <c r="DC2315" s="1"/>
      <c r="DD2315" s="1"/>
      <c r="DE2315" s="1"/>
    </row>
    <row r="2316" spans="1:109" x14ac:dyDescent="0.4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  <c r="BL2316" s="1"/>
      <c r="BM2316" s="1"/>
      <c r="BN2316" s="1"/>
      <c r="BO2316" s="1"/>
      <c r="BP2316" s="1"/>
      <c r="BQ2316" s="1"/>
      <c r="BR2316" s="1"/>
      <c r="BS2316" s="1"/>
      <c r="BT2316" s="1"/>
      <c r="BU2316" s="1"/>
      <c r="BV2316" s="1"/>
      <c r="BW2316" s="1"/>
      <c r="BX2316" s="1"/>
      <c r="BY2316" s="1"/>
      <c r="BZ2316" s="1"/>
      <c r="CA2316" s="1"/>
      <c r="CB2316" s="1"/>
      <c r="CC2316" s="1"/>
      <c r="CD2316" s="1"/>
      <c r="CE2316" s="1"/>
      <c r="CF2316" s="1"/>
      <c r="CG2316" s="1"/>
      <c r="CH2316" s="1"/>
      <c r="CI2316" s="1"/>
      <c r="CJ2316" s="1"/>
      <c r="CK2316" s="1"/>
      <c r="CL2316" s="1"/>
      <c r="CM2316" s="1"/>
      <c r="CN2316" s="1"/>
      <c r="CO2316" s="1"/>
      <c r="CP2316" s="1"/>
      <c r="CQ2316" s="1"/>
      <c r="CR2316" s="1"/>
      <c r="CS2316" s="1"/>
      <c r="CT2316" s="1"/>
      <c r="CU2316" s="1"/>
      <c r="CV2316" s="1"/>
      <c r="CW2316" s="1"/>
      <c r="CX2316" s="1"/>
      <c r="CY2316" s="1"/>
      <c r="CZ2316" s="1"/>
      <c r="DA2316" s="1"/>
      <c r="DB2316" s="1"/>
      <c r="DC2316" s="1"/>
      <c r="DD2316" s="1"/>
      <c r="DE2316" s="1"/>
    </row>
    <row r="2317" spans="1:109" x14ac:dyDescent="0.4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1"/>
      <c r="BI2317" s="1"/>
      <c r="BJ2317" s="1"/>
      <c r="BK2317" s="1"/>
      <c r="BL2317" s="1"/>
      <c r="BM2317" s="1"/>
      <c r="BN2317" s="1"/>
      <c r="BO2317" s="1"/>
      <c r="BP2317" s="1"/>
      <c r="BQ2317" s="1"/>
      <c r="BR2317" s="1"/>
      <c r="BS2317" s="1"/>
      <c r="BT2317" s="1"/>
      <c r="BU2317" s="1"/>
      <c r="BV2317" s="1"/>
      <c r="BW2317" s="1"/>
      <c r="BX2317" s="1"/>
      <c r="BY2317" s="1"/>
      <c r="BZ2317" s="1"/>
      <c r="CA2317" s="1"/>
      <c r="CB2317" s="1"/>
      <c r="CC2317" s="1"/>
      <c r="CD2317" s="1"/>
      <c r="CE2317" s="1"/>
      <c r="CF2317" s="1"/>
      <c r="CG2317" s="1"/>
      <c r="CH2317" s="1"/>
      <c r="CI2317" s="1"/>
      <c r="CJ2317" s="1"/>
      <c r="CK2317" s="1"/>
      <c r="CL2317" s="1"/>
      <c r="CM2317" s="1"/>
      <c r="CN2317" s="1"/>
      <c r="CO2317" s="1"/>
      <c r="CP2317" s="1"/>
      <c r="CQ2317" s="1"/>
      <c r="CR2317" s="1"/>
      <c r="CS2317" s="1"/>
      <c r="CT2317" s="1"/>
      <c r="CU2317" s="1"/>
      <c r="CV2317" s="1"/>
      <c r="CW2317" s="1"/>
      <c r="CX2317" s="1"/>
      <c r="CY2317" s="1"/>
      <c r="CZ2317" s="1"/>
      <c r="DA2317" s="1"/>
      <c r="DB2317" s="1"/>
      <c r="DC2317" s="1"/>
      <c r="DD2317" s="1"/>
      <c r="DE2317" s="1"/>
    </row>
    <row r="2318" spans="1:109" x14ac:dyDescent="0.4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  <c r="BL2318" s="1"/>
      <c r="BM2318" s="1"/>
      <c r="BN2318" s="1"/>
      <c r="BO2318" s="1"/>
      <c r="BP2318" s="1"/>
      <c r="BQ2318" s="1"/>
      <c r="BR2318" s="1"/>
      <c r="BS2318" s="1"/>
      <c r="BT2318" s="1"/>
      <c r="BU2318" s="1"/>
      <c r="BV2318" s="1"/>
      <c r="BW2318" s="1"/>
      <c r="BX2318" s="1"/>
      <c r="BY2318" s="1"/>
      <c r="BZ2318" s="1"/>
      <c r="CA2318" s="1"/>
      <c r="CB2318" s="1"/>
      <c r="CC2318" s="1"/>
      <c r="CD2318" s="1"/>
      <c r="CE2318" s="1"/>
      <c r="CF2318" s="1"/>
      <c r="CG2318" s="1"/>
      <c r="CH2318" s="1"/>
      <c r="CI2318" s="1"/>
      <c r="CJ2318" s="1"/>
      <c r="CK2318" s="1"/>
      <c r="CL2318" s="1"/>
      <c r="CM2318" s="1"/>
      <c r="CN2318" s="1"/>
      <c r="CO2318" s="1"/>
      <c r="CP2318" s="1"/>
      <c r="CQ2318" s="1"/>
      <c r="CR2318" s="1"/>
      <c r="CS2318" s="1"/>
      <c r="CT2318" s="1"/>
      <c r="CU2318" s="1"/>
      <c r="CV2318" s="1"/>
      <c r="CW2318" s="1"/>
      <c r="CX2318" s="1"/>
      <c r="CY2318" s="1"/>
      <c r="CZ2318" s="1"/>
      <c r="DA2318" s="1"/>
      <c r="DB2318" s="1"/>
      <c r="DC2318" s="1"/>
      <c r="DD2318" s="1"/>
      <c r="DE2318" s="1"/>
    </row>
    <row r="2319" spans="1:109" x14ac:dyDescent="0.4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1"/>
      <c r="BI2319" s="1"/>
      <c r="BJ2319" s="1"/>
      <c r="BK2319" s="1"/>
      <c r="BL2319" s="1"/>
      <c r="BM2319" s="1"/>
      <c r="BN2319" s="1"/>
      <c r="BO2319" s="1"/>
      <c r="BP2319" s="1"/>
      <c r="BQ2319" s="1"/>
      <c r="BR2319" s="1"/>
      <c r="BS2319" s="1"/>
      <c r="BT2319" s="1"/>
      <c r="BU2319" s="1"/>
      <c r="BV2319" s="1"/>
      <c r="BW2319" s="1"/>
      <c r="BX2319" s="1"/>
      <c r="BY2319" s="1"/>
      <c r="BZ2319" s="1"/>
      <c r="CA2319" s="1"/>
      <c r="CB2319" s="1"/>
      <c r="CC2319" s="1"/>
      <c r="CD2319" s="1"/>
      <c r="CE2319" s="1"/>
      <c r="CF2319" s="1"/>
      <c r="CG2319" s="1"/>
      <c r="CH2319" s="1"/>
      <c r="CI2319" s="1"/>
      <c r="CJ2319" s="1"/>
      <c r="CK2319" s="1"/>
      <c r="CL2319" s="1"/>
      <c r="CM2319" s="1"/>
      <c r="CN2319" s="1"/>
      <c r="CO2319" s="1"/>
      <c r="CP2319" s="1"/>
      <c r="CQ2319" s="1"/>
      <c r="CR2319" s="1"/>
      <c r="CS2319" s="1"/>
      <c r="CT2319" s="1"/>
      <c r="CU2319" s="1"/>
      <c r="CV2319" s="1"/>
      <c r="CW2319" s="1"/>
      <c r="CX2319" s="1"/>
      <c r="CY2319" s="1"/>
      <c r="CZ2319" s="1"/>
      <c r="DA2319" s="1"/>
      <c r="DB2319" s="1"/>
      <c r="DC2319" s="1"/>
      <c r="DD2319" s="1"/>
      <c r="DE2319" s="1"/>
    </row>
    <row r="2320" spans="1:109" x14ac:dyDescent="0.4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1"/>
      <c r="BI2320" s="1"/>
      <c r="BJ2320" s="1"/>
      <c r="BK2320" s="1"/>
      <c r="BL2320" s="1"/>
      <c r="BM2320" s="1"/>
      <c r="BN2320" s="1"/>
      <c r="BO2320" s="1"/>
      <c r="BP2320" s="1"/>
      <c r="BQ2320" s="1"/>
      <c r="BR2320" s="1"/>
      <c r="BS2320" s="1"/>
      <c r="BT2320" s="1"/>
      <c r="BU2320" s="1"/>
      <c r="BV2320" s="1"/>
      <c r="BW2320" s="1"/>
      <c r="BX2320" s="1"/>
      <c r="BY2320" s="1"/>
      <c r="BZ2320" s="1"/>
      <c r="CA2320" s="1"/>
      <c r="CB2320" s="1"/>
      <c r="CC2320" s="1"/>
      <c r="CD2320" s="1"/>
      <c r="CE2320" s="1"/>
      <c r="CF2320" s="1"/>
      <c r="CG2320" s="1"/>
      <c r="CH2320" s="1"/>
      <c r="CI2320" s="1"/>
      <c r="CJ2320" s="1"/>
      <c r="CK2320" s="1"/>
      <c r="CL2320" s="1"/>
      <c r="CM2320" s="1"/>
      <c r="CN2320" s="1"/>
      <c r="CO2320" s="1"/>
      <c r="CP2320" s="1"/>
      <c r="CQ2320" s="1"/>
      <c r="CR2320" s="1"/>
      <c r="CS2320" s="1"/>
      <c r="CT2320" s="1"/>
      <c r="CU2320" s="1"/>
      <c r="CV2320" s="1"/>
      <c r="CW2320" s="1"/>
      <c r="CX2320" s="1"/>
      <c r="CY2320" s="1"/>
      <c r="CZ2320" s="1"/>
      <c r="DA2320" s="1"/>
      <c r="DB2320" s="1"/>
      <c r="DC2320" s="1"/>
      <c r="DD2320" s="1"/>
      <c r="DE2320" s="1"/>
    </row>
    <row r="2321" spans="1:109" x14ac:dyDescent="0.4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1"/>
      <c r="BI2321" s="1"/>
      <c r="BJ2321" s="1"/>
      <c r="BK2321" s="1"/>
      <c r="BL2321" s="1"/>
      <c r="BM2321" s="1"/>
      <c r="BN2321" s="1"/>
      <c r="BO2321" s="1"/>
      <c r="BP2321" s="1"/>
      <c r="BQ2321" s="1"/>
      <c r="BR2321" s="1"/>
      <c r="BS2321" s="1"/>
      <c r="BT2321" s="1"/>
      <c r="BU2321" s="1"/>
      <c r="BV2321" s="1"/>
      <c r="BW2321" s="1"/>
      <c r="BX2321" s="1"/>
      <c r="BY2321" s="1"/>
      <c r="BZ2321" s="1"/>
      <c r="CA2321" s="1"/>
      <c r="CB2321" s="1"/>
      <c r="CC2321" s="1"/>
      <c r="CD2321" s="1"/>
      <c r="CE2321" s="1"/>
      <c r="CF2321" s="1"/>
      <c r="CG2321" s="1"/>
      <c r="CH2321" s="1"/>
      <c r="CI2321" s="1"/>
      <c r="CJ2321" s="1"/>
      <c r="CK2321" s="1"/>
      <c r="CL2321" s="1"/>
      <c r="CM2321" s="1"/>
      <c r="CN2321" s="1"/>
      <c r="CO2321" s="1"/>
      <c r="CP2321" s="1"/>
      <c r="CQ2321" s="1"/>
      <c r="CR2321" s="1"/>
      <c r="CS2321" s="1"/>
      <c r="CT2321" s="1"/>
      <c r="CU2321" s="1"/>
      <c r="CV2321" s="1"/>
      <c r="CW2321" s="1"/>
      <c r="CX2321" s="1"/>
      <c r="CY2321" s="1"/>
      <c r="CZ2321" s="1"/>
      <c r="DA2321" s="1"/>
      <c r="DB2321" s="1"/>
      <c r="DC2321" s="1"/>
      <c r="DD2321" s="1"/>
      <c r="DE2321" s="1"/>
    </row>
    <row r="2322" spans="1:109" x14ac:dyDescent="0.4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  <c r="BL2322" s="1"/>
      <c r="BM2322" s="1"/>
      <c r="BN2322" s="1"/>
      <c r="BO2322" s="1"/>
      <c r="BP2322" s="1"/>
      <c r="BQ2322" s="1"/>
      <c r="BR2322" s="1"/>
      <c r="BS2322" s="1"/>
      <c r="BT2322" s="1"/>
      <c r="BU2322" s="1"/>
      <c r="BV2322" s="1"/>
      <c r="BW2322" s="1"/>
      <c r="BX2322" s="1"/>
      <c r="BY2322" s="1"/>
      <c r="BZ2322" s="1"/>
      <c r="CA2322" s="1"/>
      <c r="CB2322" s="1"/>
      <c r="CC2322" s="1"/>
      <c r="CD2322" s="1"/>
      <c r="CE2322" s="1"/>
      <c r="CF2322" s="1"/>
      <c r="CG2322" s="1"/>
      <c r="CH2322" s="1"/>
      <c r="CI2322" s="1"/>
      <c r="CJ2322" s="1"/>
      <c r="CK2322" s="1"/>
      <c r="CL2322" s="1"/>
      <c r="CM2322" s="1"/>
      <c r="CN2322" s="1"/>
      <c r="CO2322" s="1"/>
      <c r="CP2322" s="1"/>
      <c r="CQ2322" s="1"/>
      <c r="CR2322" s="1"/>
      <c r="CS2322" s="1"/>
      <c r="CT2322" s="1"/>
      <c r="CU2322" s="1"/>
      <c r="CV2322" s="1"/>
      <c r="CW2322" s="1"/>
      <c r="CX2322" s="1"/>
      <c r="CY2322" s="1"/>
      <c r="CZ2322" s="1"/>
      <c r="DA2322" s="1"/>
      <c r="DB2322" s="1"/>
      <c r="DC2322" s="1"/>
      <c r="DD2322" s="1"/>
      <c r="DE2322" s="1"/>
    </row>
    <row r="2323" spans="1:109" x14ac:dyDescent="0.4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  <c r="BL2323" s="1"/>
      <c r="BM2323" s="1"/>
      <c r="BN2323" s="1"/>
      <c r="BO2323" s="1"/>
      <c r="BP2323" s="1"/>
      <c r="BQ2323" s="1"/>
      <c r="BR2323" s="1"/>
      <c r="BS2323" s="1"/>
      <c r="BT2323" s="1"/>
      <c r="BU2323" s="1"/>
      <c r="BV2323" s="1"/>
      <c r="BW2323" s="1"/>
      <c r="BX2323" s="1"/>
      <c r="BY2323" s="1"/>
      <c r="BZ2323" s="1"/>
      <c r="CA2323" s="1"/>
      <c r="CB2323" s="1"/>
      <c r="CC2323" s="1"/>
      <c r="CD2323" s="1"/>
      <c r="CE2323" s="1"/>
      <c r="CF2323" s="1"/>
      <c r="CG2323" s="1"/>
      <c r="CH2323" s="1"/>
      <c r="CI2323" s="1"/>
      <c r="CJ2323" s="1"/>
      <c r="CK2323" s="1"/>
      <c r="CL2323" s="1"/>
      <c r="CM2323" s="1"/>
      <c r="CN2323" s="1"/>
      <c r="CO2323" s="1"/>
      <c r="CP2323" s="1"/>
      <c r="CQ2323" s="1"/>
      <c r="CR2323" s="1"/>
      <c r="CS2323" s="1"/>
      <c r="CT2323" s="1"/>
      <c r="CU2323" s="1"/>
      <c r="CV2323" s="1"/>
      <c r="CW2323" s="1"/>
      <c r="CX2323" s="1"/>
      <c r="CY2323" s="1"/>
      <c r="CZ2323" s="1"/>
      <c r="DA2323" s="1"/>
      <c r="DB2323" s="1"/>
      <c r="DC2323" s="1"/>
      <c r="DD2323" s="1"/>
      <c r="DE2323" s="1"/>
    </row>
    <row r="2324" spans="1:109" x14ac:dyDescent="0.4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1"/>
      <c r="BI2324" s="1"/>
      <c r="BJ2324" s="1"/>
      <c r="BK2324" s="1"/>
      <c r="BL2324" s="1"/>
      <c r="BM2324" s="1"/>
      <c r="BN2324" s="1"/>
      <c r="BO2324" s="1"/>
      <c r="BP2324" s="1"/>
      <c r="BQ2324" s="1"/>
      <c r="BR2324" s="1"/>
      <c r="BS2324" s="1"/>
      <c r="BT2324" s="1"/>
      <c r="BU2324" s="1"/>
      <c r="BV2324" s="1"/>
      <c r="BW2324" s="1"/>
      <c r="BX2324" s="1"/>
      <c r="BY2324" s="1"/>
      <c r="BZ2324" s="1"/>
      <c r="CA2324" s="1"/>
      <c r="CB2324" s="1"/>
      <c r="CC2324" s="1"/>
      <c r="CD2324" s="1"/>
      <c r="CE2324" s="1"/>
      <c r="CF2324" s="1"/>
      <c r="CG2324" s="1"/>
      <c r="CH2324" s="1"/>
      <c r="CI2324" s="1"/>
      <c r="CJ2324" s="1"/>
      <c r="CK2324" s="1"/>
      <c r="CL2324" s="1"/>
      <c r="CM2324" s="1"/>
      <c r="CN2324" s="1"/>
      <c r="CO2324" s="1"/>
      <c r="CP2324" s="1"/>
      <c r="CQ2324" s="1"/>
      <c r="CR2324" s="1"/>
      <c r="CS2324" s="1"/>
      <c r="CT2324" s="1"/>
      <c r="CU2324" s="1"/>
      <c r="CV2324" s="1"/>
      <c r="CW2324" s="1"/>
      <c r="CX2324" s="1"/>
      <c r="CY2324" s="1"/>
      <c r="CZ2324" s="1"/>
      <c r="DA2324" s="1"/>
      <c r="DB2324" s="1"/>
      <c r="DC2324" s="1"/>
      <c r="DD2324" s="1"/>
      <c r="DE2324" s="1"/>
    </row>
    <row r="2325" spans="1:109" x14ac:dyDescent="0.4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1"/>
      <c r="BI2325" s="1"/>
      <c r="BJ2325" s="1"/>
      <c r="BK2325" s="1"/>
      <c r="BL2325" s="1"/>
      <c r="BM2325" s="1"/>
      <c r="BN2325" s="1"/>
      <c r="BO2325" s="1"/>
      <c r="BP2325" s="1"/>
      <c r="BQ2325" s="1"/>
      <c r="BR2325" s="1"/>
      <c r="BS2325" s="1"/>
      <c r="BT2325" s="1"/>
      <c r="BU2325" s="1"/>
      <c r="BV2325" s="1"/>
      <c r="BW2325" s="1"/>
      <c r="BX2325" s="1"/>
      <c r="BY2325" s="1"/>
      <c r="BZ2325" s="1"/>
      <c r="CA2325" s="1"/>
      <c r="CB2325" s="1"/>
      <c r="CC2325" s="1"/>
      <c r="CD2325" s="1"/>
      <c r="CE2325" s="1"/>
      <c r="CF2325" s="1"/>
      <c r="CG2325" s="1"/>
      <c r="CH2325" s="1"/>
      <c r="CI2325" s="1"/>
      <c r="CJ2325" s="1"/>
      <c r="CK2325" s="1"/>
      <c r="CL2325" s="1"/>
      <c r="CM2325" s="1"/>
      <c r="CN2325" s="1"/>
      <c r="CO2325" s="1"/>
      <c r="CP2325" s="1"/>
      <c r="CQ2325" s="1"/>
      <c r="CR2325" s="1"/>
      <c r="CS2325" s="1"/>
      <c r="CT2325" s="1"/>
      <c r="CU2325" s="1"/>
      <c r="CV2325" s="1"/>
      <c r="CW2325" s="1"/>
      <c r="CX2325" s="1"/>
      <c r="CY2325" s="1"/>
      <c r="CZ2325" s="1"/>
      <c r="DA2325" s="1"/>
      <c r="DB2325" s="1"/>
      <c r="DC2325" s="1"/>
      <c r="DD2325" s="1"/>
      <c r="DE2325" s="1"/>
    </row>
    <row r="2326" spans="1:109" x14ac:dyDescent="0.4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  <c r="BL2326" s="1"/>
      <c r="BM2326" s="1"/>
      <c r="BN2326" s="1"/>
      <c r="BO2326" s="1"/>
      <c r="BP2326" s="1"/>
      <c r="BQ2326" s="1"/>
      <c r="BR2326" s="1"/>
      <c r="BS2326" s="1"/>
      <c r="BT2326" s="1"/>
      <c r="BU2326" s="1"/>
      <c r="BV2326" s="1"/>
      <c r="BW2326" s="1"/>
      <c r="BX2326" s="1"/>
      <c r="BY2326" s="1"/>
      <c r="BZ2326" s="1"/>
      <c r="CA2326" s="1"/>
      <c r="CB2326" s="1"/>
      <c r="CC2326" s="1"/>
      <c r="CD2326" s="1"/>
      <c r="CE2326" s="1"/>
      <c r="CF2326" s="1"/>
      <c r="CG2326" s="1"/>
      <c r="CH2326" s="1"/>
      <c r="CI2326" s="1"/>
      <c r="CJ2326" s="1"/>
      <c r="CK2326" s="1"/>
      <c r="CL2326" s="1"/>
      <c r="CM2326" s="1"/>
      <c r="CN2326" s="1"/>
      <c r="CO2326" s="1"/>
      <c r="CP2326" s="1"/>
      <c r="CQ2326" s="1"/>
      <c r="CR2326" s="1"/>
      <c r="CS2326" s="1"/>
      <c r="CT2326" s="1"/>
      <c r="CU2326" s="1"/>
      <c r="CV2326" s="1"/>
      <c r="CW2326" s="1"/>
      <c r="CX2326" s="1"/>
      <c r="CY2326" s="1"/>
      <c r="CZ2326" s="1"/>
      <c r="DA2326" s="1"/>
      <c r="DB2326" s="1"/>
      <c r="DC2326" s="1"/>
      <c r="DD2326" s="1"/>
      <c r="DE2326" s="1"/>
    </row>
    <row r="2327" spans="1:109" x14ac:dyDescent="0.4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  <c r="CE2327" s="1"/>
      <c r="CF2327" s="1"/>
      <c r="CG2327" s="1"/>
      <c r="CH2327" s="1"/>
      <c r="CI2327" s="1"/>
      <c r="CJ2327" s="1"/>
      <c r="CK2327" s="1"/>
      <c r="CL2327" s="1"/>
      <c r="CM2327" s="1"/>
      <c r="CN2327" s="1"/>
      <c r="CO2327" s="1"/>
      <c r="CP2327" s="1"/>
      <c r="CQ2327" s="1"/>
      <c r="CR2327" s="1"/>
      <c r="CS2327" s="1"/>
      <c r="CT2327" s="1"/>
      <c r="CU2327" s="1"/>
      <c r="CV2327" s="1"/>
      <c r="CW2327" s="1"/>
      <c r="CX2327" s="1"/>
      <c r="CY2327" s="1"/>
      <c r="CZ2327" s="1"/>
      <c r="DA2327" s="1"/>
      <c r="DB2327" s="1"/>
      <c r="DC2327" s="1"/>
      <c r="DD2327" s="1"/>
      <c r="DE2327" s="1"/>
    </row>
    <row r="2328" spans="1:109" x14ac:dyDescent="0.4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  <c r="BL2328" s="1"/>
      <c r="BM2328" s="1"/>
      <c r="BN2328" s="1"/>
      <c r="BO2328" s="1"/>
      <c r="BP2328" s="1"/>
      <c r="BQ2328" s="1"/>
      <c r="BR2328" s="1"/>
      <c r="BS2328" s="1"/>
      <c r="BT2328" s="1"/>
      <c r="BU2328" s="1"/>
      <c r="BV2328" s="1"/>
      <c r="BW2328" s="1"/>
      <c r="BX2328" s="1"/>
      <c r="BY2328" s="1"/>
      <c r="BZ2328" s="1"/>
      <c r="CA2328" s="1"/>
      <c r="CB2328" s="1"/>
      <c r="CC2328" s="1"/>
      <c r="CD2328" s="1"/>
      <c r="CE2328" s="1"/>
      <c r="CF2328" s="1"/>
      <c r="CG2328" s="1"/>
      <c r="CH2328" s="1"/>
      <c r="CI2328" s="1"/>
      <c r="CJ2328" s="1"/>
      <c r="CK2328" s="1"/>
      <c r="CL2328" s="1"/>
      <c r="CM2328" s="1"/>
      <c r="CN2328" s="1"/>
      <c r="CO2328" s="1"/>
      <c r="CP2328" s="1"/>
      <c r="CQ2328" s="1"/>
      <c r="CR2328" s="1"/>
      <c r="CS2328" s="1"/>
      <c r="CT2328" s="1"/>
      <c r="CU2328" s="1"/>
      <c r="CV2328" s="1"/>
      <c r="CW2328" s="1"/>
      <c r="CX2328" s="1"/>
      <c r="CY2328" s="1"/>
      <c r="CZ2328" s="1"/>
      <c r="DA2328" s="1"/>
      <c r="DB2328" s="1"/>
      <c r="DC2328" s="1"/>
      <c r="DD2328" s="1"/>
      <c r="DE2328" s="1"/>
    </row>
    <row r="2329" spans="1:109" x14ac:dyDescent="0.4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  <c r="BL2329" s="1"/>
      <c r="BM2329" s="1"/>
      <c r="BN2329" s="1"/>
      <c r="BO2329" s="1"/>
      <c r="BP2329" s="1"/>
      <c r="BQ2329" s="1"/>
      <c r="BR2329" s="1"/>
      <c r="BS2329" s="1"/>
      <c r="BT2329" s="1"/>
      <c r="BU2329" s="1"/>
      <c r="BV2329" s="1"/>
      <c r="BW2329" s="1"/>
      <c r="BX2329" s="1"/>
      <c r="BY2329" s="1"/>
      <c r="BZ2329" s="1"/>
      <c r="CA2329" s="1"/>
      <c r="CB2329" s="1"/>
      <c r="CC2329" s="1"/>
      <c r="CD2329" s="1"/>
      <c r="CE2329" s="1"/>
      <c r="CF2329" s="1"/>
      <c r="CG2329" s="1"/>
      <c r="CH2329" s="1"/>
      <c r="CI2329" s="1"/>
      <c r="CJ2329" s="1"/>
      <c r="CK2329" s="1"/>
      <c r="CL2329" s="1"/>
      <c r="CM2329" s="1"/>
      <c r="CN2329" s="1"/>
      <c r="CO2329" s="1"/>
      <c r="CP2329" s="1"/>
      <c r="CQ2329" s="1"/>
      <c r="CR2329" s="1"/>
      <c r="CS2329" s="1"/>
      <c r="CT2329" s="1"/>
      <c r="CU2329" s="1"/>
      <c r="CV2329" s="1"/>
      <c r="CW2329" s="1"/>
      <c r="CX2329" s="1"/>
      <c r="CY2329" s="1"/>
      <c r="CZ2329" s="1"/>
      <c r="DA2329" s="1"/>
      <c r="DB2329" s="1"/>
      <c r="DC2329" s="1"/>
      <c r="DD2329" s="1"/>
      <c r="DE2329" s="1"/>
    </row>
    <row r="2330" spans="1:109" x14ac:dyDescent="0.4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  <c r="BL2330" s="1"/>
      <c r="BM2330" s="1"/>
      <c r="BN2330" s="1"/>
      <c r="BO2330" s="1"/>
      <c r="BP2330" s="1"/>
      <c r="BQ2330" s="1"/>
      <c r="BR2330" s="1"/>
      <c r="BS2330" s="1"/>
      <c r="BT2330" s="1"/>
      <c r="BU2330" s="1"/>
      <c r="BV2330" s="1"/>
      <c r="BW2330" s="1"/>
      <c r="BX2330" s="1"/>
      <c r="BY2330" s="1"/>
      <c r="BZ2330" s="1"/>
      <c r="CA2330" s="1"/>
      <c r="CB2330" s="1"/>
      <c r="CC2330" s="1"/>
      <c r="CD2330" s="1"/>
      <c r="CE2330" s="1"/>
      <c r="CF2330" s="1"/>
      <c r="CG2330" s="1"/>
      <c r="CH2330" s="1"/>
      <c r="CI2330" s="1"/>
      <c r="CJ2330" s="1"/>
      <c r="CK2330" s="1"/>
      <c r="CL2330" s="1"/>
      <c r="CM2330" s="1"/>
      <c r="CN2330" s="1"/>
      <c r="CO2330" s="1"/>
      <c r="CP2330" s="1"/>
      <c r="CQ2330" s="1"/>
      <c r="CR2330" s="1"/>
      <c r="CS2330" s="1"/>
      <c r="CT2330" s="1"/>
      <c r="CU2330" s="1"/>
      <c r="CV2330" s="1"/>
      <c r="CW2330" s="1"/>
      <c r="CX2330" s="1"/>
      <c r="CY2330" s="1"/>
      <c r="CZ2330" s="1"/>
      <c r="DA2330" s="1"/>
      <c r="DB2330" s="1"/>
      <c r="DC2330" s="1"/>
      <c r="DD2330" s="1"/>
      <c r="DE2330" s="1"/>
    </row>
    <row r="2331" spans="1:109" x14ac:dyDescent="0.4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  <c r="BL2331" s="1"/>
      <c r="BM2331" s="1"/>
      <c r="BN2331" s="1"/>
      <c r="BO2331" s="1"/>
      <c r="BP2331" s="1"/>
      <c r="BQ2331" s="1"/>
      <c r="BR2331" s="1"/>
      <c r="BS2331" s="1"/>
      <c r="BT2331" s="1"/>
      <c r="BU2331" s="1"/>
      <c r="BV2331" s="1"/>
      <c r="BW2331" s="1"/>
      <c r="BX2331" s="1"/>
      <c r="BY2331" s="1"/>
      <c r="BZ2331" s="1"/>
      <c r="CA2331" s="1"/>
      <c r="CB2331" s="1"/>
      <c r="CC2331" s="1"/>
      <c r="CD2331" s="1"/>
      <c r="CE2331" s="1"/>
      <c r="CF2331" s="1"/>
      <c r="CG2331" s="1"/>
      <c r="CH2331" s="1"/>
      <c r="CI2331" s="1"/>
      <c r="CJ2331" s="1"/>
      <c r="CK2331" s="1"/>
      <c r="CL2331" s="1"/>
      <c r="CM2331" s="1"/>
      <c r="CN2331" s="1"/>
      <c r="CO2331" s="1"/>
      <c r="CP2331" s="1"/>
      <c r="CQ2331" s="1"/>
      <c r="CR2331" s="1"/>
      <c r="CS2331" s="1"/>
      <c r="CT2331" s="1"/>
      <c r="CU2331" s="1"/>
      <c r="CV2331" s="1"/>
      <c r="CW2331" s="1"/>
      <c r="CX2331" s="1"/>
      <c r="CY2331" s="1"/>
      <c r="CZ2331" s="1"/>
      <c r="DA2331" s="1"/>
      <c r="DB2331" s="1"/>
      <c r="DC2331" s="1"/>
      <c r="DD2331" s="1"/>
      <c r="DE2331" s="1"/>
    </row>
    <row r="2332" spans="1:109" x14ac:dyDescent="0.4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/>
      <c r="BG2332" s="1"/>
      <c r="BH2332" s="1"/>
      <c r="BI2332" s="1"/>
      <c r="BJ2332" s="1"/>
      <c r="BK2332" s="1"/>
      <c r="BL2332" s="1"/>
      <c r="BM2332" s="1"/>
      <c r="BN2332" s="1"/>
      <c r="BO2332" s="1"/>
      <c r="BP2332" s="1"/>
      <c r="BQ2332" s="1"/>
      <c r="BR2332" s="1"/>
      <c r="BS2332" s="1"/>
      <c r="BT2332" s="1"/>
      <c r="BU2332" s="1"/>
      <c r="BV2332" s="1"/>
      <c r="BW2332" s="1"/>
      <c r="BX2332" s="1"/>
      <c r="BY2332" s="1"/>
      <c r="BZ2332" s="1"/>
      <c r="CA2332" s="1"/>
      <c r="CB2332" s="1"/>
      <c r="CC2332" s="1"/>
      <c r="CD2332" s="1"/>
      <c r="CE2332" s="1"/>
      <c r="CF2332" s="1"/>
      <c r="CG2332" s="1"/>
      <c r="CH2332" s="1"/>
      <c r="CI2332" s="1"/>
      <c r="CJ2332" s="1"/>
      <c r="CK2332" s="1"/>
      <c r="CL2332" s="1"/>
      <c r="CM2332" s="1"/>
      <c r="CN2332" s="1"/>
      <c r="CO2332" s="1"/>
      <c r="CP2332" s="1"/>
      <c r="CQ2332" s="1"/>
      <c r="CR2332" s="1"/>
      <c r="CS2332" s="1"/>
      <c r="CT2332" s="1"/>
      <c r="CU2332" s="1"/>
      <c r="CV2332" s="1"/>
      <c r="CW2332" s="1"/>
      <c r="CX2332" s="1"/>
      <c r="CY2332" s="1"/>
      <c r="CZ2332" s="1"/>
      <c r="DA2332" s="1"/>
      <c r="DB2332" s="1"/>
      <c r="DC2332" s="1"/>
      <c r="DD2332" s="1"/>
      <c r="DE2332" s="1"/>
    </row>
    <row r="2333" spans="1:109" x14ac:dyDescent="0.4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  <c r="BL2333" s="1"/>
      <c r="BM2333" s="1"/>
      <c r="BN2333" s="1"/>
      <c r="BO2333" s="1"/>
      <c r="BP2333" s="1"/>
      <c r="BQ2333" s="1"/>
      <c r="BR2333" s="1"/>
      <c r="BS2333" s="1"/>
      <c r="BT2333" s="1"/>
      <c r="BU2333" s="1"/>
      <c r="BV2333" s="1"/>
      <c r="BW2333" s="1"/>
      <c r="BX2333" s="1"/>
      <c r="BY2333" s="1"/>
      <c r="BZ2333" s="1"/>
      <c r="CA2333" s="1"/>
      <c r="CB2333" s="1"/>
      <c r="CC2333" s="1"/>
      <c r="CD2333" s="1"/>
      <c r="CE2333" s="1"/>
      <c r="CF2333" s="1"/>
      <c r="CG2333" s="1"/>
      <c r="CH2333" s="1"/>
      <c r="CI2333" s="1"/>
      <c r="CJ2333" s="1"/>
      <c r="CK2333" s="1"/>
      <c r="CL2333" s="1"/>
      <c r="CM2333" s="1"/>
      <c r="CN2333" s="1"/>
      <c r="CO2333" s="1"/>
      <c r="CP2333" s="1"/>
      <c r="CQ2333" s="1"/>
      <c r="CR2333" s="1"/>
      <c r="CS2333" s="1"/>
      <c r="CT2333" s="1"/>
      <c r="CU2333" s="1"/>
      <c r="CV2333" s="1"/>
      <c r="CW2333" s="1"/>
      <c r="CX2333" s="1"/>
      <c r="CY2333" s="1"/>
      <c r="CZ2333" s="1"/>
      <c r="DA2333" s="1"/>
      <c r="DB2333" s="1"/>
      <c r="DC2333" s="1"/>
      <c r="DD2333" s="1"/>
      <c r="DE2333" s="1"/>
    </row>
    <row r="2334" spans="1:109" x14ac:dyDescent="0.4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  <c r="BG2334" s="1"/>
      <c r="BH2334" s="1"/>
      <c r="BI2334" s="1"/>
      <c r="BJ2334" s="1"/>
      <c r="BK2334" s="1"/>
      <c r="BL2334" s="1"/>
      <c r="BM2334" s="1"/>
      <c r="BN2334" s="1"/>
      <c r="BO2334" s="1"/>
      <c r="BP2334" s="1"/>
      <c r="BQ2334" s="1"/>
      <c r="BR2334" s="1"/>
      <c r="BS2334" s="1"/>
      <c r="BT2334" s="1"/>
      <c r="BU2334" s="1"/>
      <c r="BV2334" s="1"/>
      <c r="BW2334" s="1"/>
      <c r="BX2334" s="1"/>
      <c r="BY2334" s="1"/>
      <c r="BZ2334" s="1"/>
      <c r="CA2334" s="1"/>
      <c r="CB2334" s="1"/>
      <c r="CC2334" s="1"/>
      <c r="CD2334" s="1"/>
      <c r="CE2334" s="1"/>
      <c r="CF2334" s="1"/>
      <c r="CG2334" s="1"/>
      <c r="CH2334" s="1"/>
      <c r="CI2334" s="1"/>
      <c r="CJ2334" s="1"/>
      <c r="CK2334" s="1"/>
      <c r="CL2334" s="1"/>
      <c r="CM2334" s="1"/>
      <c r="CN2334" s="1"/>
      <c r="CO2334" s="1"/>
      <c r="CP2334" s="1"/>
      <c r="CQ2334" s="1"/>
      <c r="CR2334" s="1"/>
      <c r="CS2334" s="1"/>
      <c r="CT2334" s="1"/>
      <c r="CU2334" s="1"/>
      <c r="CV2334" s="1"/>
      <c r="CW2334" s="1"/>
      <c r="CX2334" s="1"/>
      <c r="CY2334" s="1"/>
      <c r="CZ2334" s="1"/>
      <c r="DA2334" s="1"/>
      <c r="DB2334" s="1"/>
      <c r="DC2334" s="1"/>
      <c r="DD2334" s="1"/>
      <c r="DE2334" s="1"/>
    </row>
    <row r="2335" spans="1:109" x14ac:dyDescent="0.4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  <c r="BG2335" s="1"/>
      <c r="BH2335" s="1"/>
      <c r="BI2335" s="1"/>
      <c r="BJ2335" s="1"/>
      <c r="BK2335" s="1"/>
      <c r="BL2335" s="1"/>
      <c r="BM2335" s="1"/>
      <c r="BN2335" s="1"/>
      <c r="BO2335" s="1"/>
      <c r="BP2335" s="1"/>
      <c r="BQ2335" s="1"/>
      <c r="BR2335" s="1"/>
      <c r="BS2335" s="1"/>
      <c r="BT2335" s="1"/>
      <c r="BU2335" s="1"/>
      <c r="BV2335" s="1"/>
      <c r="BW2335" s="1"/>
      <c r="BX2335" s="1"/>
      <c r="BY2335" s="1"/>
      <c r="BZ2335" s="1"/>
      <c r="CA2335" s="1"/>
      <c r="CB2335" s="1"/>
      <c r="CC2335" s="1"/>
      <c r="CD2335" s="1"/>
      <c r="CE2335" s="1"/>
      <c r="CF2335" s="1"/>
      <c r="CG2335" s="1"/>
      <c r="CH2335" s="1"/>
      <c r="CI2335" s="1"/>
      <c r="CJ2335" s="1"/>
      <c r="CK2335" s="1"/>
      <c r="CL2335" s="1"/>
      <c r="CM2335" s="1"/>
      <c r="CN2335" s="1"/>
      <c r="CO2335" s="1"/>
      <c r="CP2335" s="1"/>
      <c r="CQ2335" s="1"/>
      <c r="CR2335" s="1"/>
      <c r="CS2335" s="1"/>
      <c r="CT2335" s="1"/>
      <c r="CU2335" s="1"/>
      <c r="CV2335" s="1"/>
      <c r="CW2335" s="1"/>
      <c r="CX2335" s="1"/>
      <c r="CY2335" s="1"/>
      <c r="CZ2335" s="1"/>
      <c r="DA2335" s="1"/>
      <c r="DB2335" s="1"/>
      <c r="DC2335" s="1"/>
      <c r="DD2335" s="1"/>
      <c r="DE2335" s="1"/>
    </row>
    <row r="2336" spans="1:109" x14ac:dyDescent="0.4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  <c r="BG2336" s="1"/>
      <c r="BH2336" s="1"/>
      <c r="BI2336" s="1"/>
      <c r="BJ2336" s="1"/>
      <c r="BK2336" s="1"/>
      <c r="BL2336" s="1"/>
      <c r="BM2336" s="1"/>
      <c r="BN2336" s="1"/>
      <c r="BO2336" s="1"/>
      <c r="BP2336" s="1"/>
      <c r="BQ2336" s="1"/>
      <c r="BR2336" s="1"/>
      <c r="BS2336" s="1"/>
      <c r="BT2336" s="1"/>
      <c r="BU2336" s="1"/>
      <c r="BV2336" s="1"/>
      <c r="BW2336" s="1"/>
      <c r="BX2336" s="1"/>
      <c r="BY2336" s="1"/>
      <c r="BZ2336" s="1"/>
      <c r="CA2336" s="1"/>
      <c r="CB2336" s="1"/>
      <c r="CC2336" s="1"/>
      <c r="CD2336" s="1"/>
      <c r="CE2336" s="1"/>
      <c r="CF2336" s="1"/>
      <c r="CG2336" s="1"/>
      <c r="CH2336" s="1"/>
      <c r="CI2336" s="1"/>
      <c r="CJ2336" s="1"/>
      <c r="CK2336" s="1"/>
      <c r="CL2336" s="1"/>
      <c r="CM2336" s="1"/>
      <c r="CN2336" s="1"/>
      <c r="CO2336" s="1"/>
      <c r="CP2336" s="1"/>
      <c r="CQ2336" s="1"/>
      <c r="CR2336" s="1"/>
      <c r="CS2336" s="1"/>
      <c r="CT2336" s="1"/>
      <c r="CU2336" s="1"/>
      <c r="CV2336" s="1"/>
      <c r="CW2336" s="1"/>
      <c r="CX2336" s="1"/>
      <c r="CY2336" s="1"/>
      <c r="CZ2336" s="1"/>
      <c r="DA2336" s="1"/>
      <c r="DB2336" s="1"/>
      <c r="DC2336" s="1"/>
      <c r="DD2336" s="1"/>
      <c r="DE2336" s="1"/>
    </row>
    <row r="2337" spans="1:109" x14ac:dyDescent="0.4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  <c r="BL2337" s="1"/>
      <c r="BM2337" s="1"/>
      <c r="BN2337" s="1"/>
      <c r="BO2337" s="1"/>
      <c r="BP2337" s="1"/>
      <c r="BQ2337" s="1"/>
      <c r="BR2337" s="1"/>
      <c r="BS2337" s="1"/>
      <c r="BT2337" s="1"/>
      <c r="BU2337" s="1"/>
      <c r="BV2337" s="1"/>
      <c r="BW2337" s="1"/>
      <c r="BX2337" s="1"/>
      <c r="BY2337" s="1"/>
      <c r="BZ2337" s="1"/>
      <c r="CA2337" s="1"/>
      <c r="CB2337" s="1"/>
      <c r="CC2337" s="1"/>
      <c r="CD2337" s="1"/>
      <c r="CE2337" s="1"/>
      <c r="CF2337" s="1"/>
      <c r="CG2337" s="1"/>
      <c r="CH2337" s="1"/>
      <c r="CI2337" s="1"/>
      <c r="CJ2337" s="1"/>
      <c r="CK2337" s="1"/>
      <c r="CL2337" s="1"/>
      <c r="CM2337" s="1"/>
      <c r="CN2337" s="1"/>
      <c r="CO2337" s="1"/>
      <c r="CP2337" s="1"/>
      <c r="CQ2337" s="1"/>
      <c r="CR2337" s="1"/>
      <c r="CS2337" s="1"/>
      <c r="CT2337" s="1"/>
      <c r="CU2337" s="1"/>
      <c r="CV2337" s="1"/>
      <c r="CW2337" s="1"/>
      <c r="CX2337" s="1"/>
      <c r="CY2337" s="1"/>
      <c r="CZ2337" s="1"/>
      <c r="DA2337" s="1"/>
      <c r="DB2337" s="1"/>
      <c r="DC2337" s="1"/>
      <c r="DD2337" s="1"/>
      <c r="DE2337" s="1"/>
    </row>
    <row r="2338" spans="1:109" x14ac:dyDescent="0.4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  <c r="AZ2338" s="1"/>
      <c r="BA2338" s="1"/>
      <c r="BB2338" s="1"/>
      <c r="BC2338" s="1"/>
      <c r="BD2338" s="1"/>
      <c r="BE2338" s="1"/>
      <c r="BF2338" s="1"/>
      <c r="BG2338" s="1"/>
      <c r="BH2338" s="1"/>
      <c r="BI2338" s="1"/>
      <c r="BJ2338" s="1"/>
      <c r="BK2338" s="1"/>
      <c r="BL2338" s="1"/>
      <c r="BM2338" s="1"/>
      <c r="BN2338" s="1"/>
      <c r="BO2338" s="1"/>
      <c r="BP2338" s="1"/>
      <c r="BQ2338" s="1"/>
      <c r="BR2338" s="1"/>
      <c r="BS2338" s="1"/>
      <c r="BT2338" s="1"/>
      <c r="BU2338" s="1"/>
      <c r="BV2338" s="1"/>
      <c r="BW2338" s="1"/>
      <c r="BX2338" s="1"/>
      <c r="BY2338" s="1"/>
      <c r="BZ2338" s="1"/>
      <c r="CA2338" s="1"/>
      <c r="CB2338" s="1"/>
      <c r="CC2338" s="1"/>
      <c r="CD2338" s="1"/>
      <c r="CE2338" s="1"/>
      <c r="CF2338" s="1"/>
      <c r="CG2338" s="1"/>
      <c r="CH2338" s="1"/>
      <c r="CI2338" s="1"/>
      <c r="CJ2338" s="1"/>
      <c r="CK2338" s="1"/>
      <c r="CL2338" s="1"/>
      <c r="CM2338" s="1"/>
      <c r="CN2338" s="1"/>
      <c r="CO2338" s="1"/>
      <c r="CP2338" s="1"/>
      <c r="CQ2338" s="1"/>
      <c r="CR2338" s="1"/>
      <c r="CS2338" s="1"/>
      <c r="CT2338" s="1"/>
      <c r="CU2338" s="1"/>
      <c r="CV2338" s="1"/>
      <c r="CW2338" s="1"/>
      <c r="CX2338" s="1"/>
      <c r="CY2338" s="1"/>
      <c r="CZ2338" s="1"/>
      <c r="DA2338" s="1"/>
      <c r="DB2338" s="1"/>
      <c r="DC2338" s="1"/>
      <c r="DD2338" s="1"/>
      <c r="DE2338" s="1"/>
    </row>
    <row r="2339" spans="1:109" x14ac:dyDescent="0.4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  <c r="BG2339" s="1"/>
      <c r="BH2339" s="1"/>
      <c r="BI2339" s="1"/>
      <c r="BJ2339" s="1"/>
      <c r="BK2339" s="1"/>
      <c r="BL2339" s="1"/>
      <c r="BM2339" s="1"/>
      <c r="BN2339" s="1"/>
      <c r="BO2339" s="1"/>
      <c r="BP2339" s="1"/>
      <c r="BQ2339" s="1"/>
      <c r="BR2339" s="1"/>
      <c r="BS2339" s="1"/>
      <c r="BT2339" s="1"/>
      <c r="BU2339" s="1"/>
      <c r="BV2339" s="1"/>
      <c r="BW2339" s="1"/>
      <c r="BX2339" s="1"/>
      <c r="BY2339" s="1"/>
      <c r="BZ2339" s="1"/>
      <c r="CA2339" s="1"/>
      <c r="CB2339" s="1"/>
      <c r="CC2339" s="1"/>
      <c r="CD2339" s="1"/>
      <c r="CE2339" s="1"/>
      <c r="CF2339" s="1"/>
      <c r="CG2339" s="1"/>
      <c r="CH2339" s="1"/>
      <c r="CI2339" s="1"/>
      <c r="CJ2339" s="1"/>
      <c r="CK2339" s="1"/>
      <c r="CL2339" s="1"/>
      <c r="CM2339" s="1"/>
      <c r="CN2339" s="1"/>
      <c r="CO2339" s="1"/>
      <c r="CP2339" s="1"/>
      <c r="CQ2339" s="1"/>
      <c r="CR2339" s="1"/>
      <c r="CS2339" s="1"/>
      <c r="CT2339" s="1"/>
      <c r="CU2339" s="1"/>
      <c r="CV2339" s="1"/>
      <c r="CW2339" s="1"/>
      <c r="CX2339" s="1"/>
      <c r="CY2339" s="1"/>
      <c r="CZ2339" s="1"/>
      <c r="DA2339" s="1"/>
      <c r="DB2339" s="1"/>
      <c r="DC2339" s="1"/>
      <c r="DD2339" s="1"/>
      <c r="DE2339" s="1"/>
    </row>
    <row r="2340" spans="1:109" x14ac:dyDescent="0.4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  <c r="BG2340" s="1"/>
      <c r="BH2340" s="1"/>
      <c r="BI2340" s="1"/>
      <c r="BJ2340" s="1"/>
      <c r="BK2340" s="1"/>
      <c r="BL2340" s="1"/>
      <c r="BM2340" s="1"/>
      <c r="BN2340" s="1"/>
      <c r="BO2340" s="1"/>
      <c r="BP2340" s="1"/>
      <c r="BQ2340" s="1"/>
      <c r="BR2340" s="1"/>
      <c r="BS2340" s="1"/>
      <c r="BT2340" s="1"/>
      <c r="BU2340" s="1"/>
      <c r="BV2340" s="1"/>
      <c r="BW2340" s="1"/>
      <c r="BX2340" s="1"/>
      <c r="BY2340" s="1"/>
      <c r="BZ2340" s="1"/>
      <c r="CA2340" s="1"/>
      <c r="CB2340" s="1"/>
      <c r="CC2340" s="1"/>
      <c r="CD2340" s="1"/>
      <c r="CE2340" s="1"/>
      <c r="CF2340" s="1"/>
      <c r="CG2340" s="1"/>
      <c r="CH2340" s="1"/>
      <c r="CI2340" s="1"/>
      <c r="CJ2340" s="1"/>
      <c r="CK2340" s="1"/>
      <c r="CL2340" s="1"/>
      <c r="CM2340" s="1"/>
      <c r="CN2340" s="1"/>
      <c r="CO2340" s="1"/>
      <c r="CP2340" s="1"/>
      <c r="CQ2340" s="1"/>
      <c r="CR2340" s="1"/>
      <c r="CS2340" s="1"/>
      <c r="CT2340" s="1"/>
      <c r="CU2340" s="1"/>
      <c r="CV2340" s="1"/>
      <c r="CW2340" s="1"/>
      <c r="CX2340" s="1"/>
      <c r="CY2340" s="1"/>
      <c r="CZ2340" s="1"/>
      <c r="DA2340" s="1"/>
      <c r="DB2340" s="1"/>
      <c r="DC2340" s="1"/>
      <c r="DD2340" s="1"/>
      <c r="DE2340" s="1"/>
    </row>
    <row r="2341" spans="1:109" x14ac:dyDescent="0.4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1"/>
      <c r="BE2341" s="1"/>
      <c r="BF2341" s="1"/>
      <c r="BG2341" s="1"/>
      <c r="BH2341" s="1"/>
      <c r="BI2341" s="1"/>
      <c r="BJ2341" s="1"/>
      <c r="BK2341" s="1"/>
      <c r="BL2341" s="1"/>
      <c r="BM2341" s="1"/>
      <c r="BN2341" s="1"/>
      <c r="BO2341" s="1"/>
      <c r="BP2341" s="1"/>
      <c r="BQ2341" s="1"/>
      <c r="BR2341" s="1"/>
      <c r="BS2341" s="1"/>
      <c r="BT2341" s="1"/>
      <c r="BU2341" s="1"/>
      <c r="BV2341" s="1"/>
      <c r="BW2341" s="1"/>
      <c r="BX2341" s="1"/>
      <c r="BY2341" s="1"/>
      <c r="BZ2341" s="1"/>
      <c r="CA2341" s="1"/>
      <c r="CB2341" s="1"/>
      <c r="CC2341" s="1"/>
      <c r="CD2341" s="1"/>
      <c r="CE2341" s="1"/>
      <c r="CF2341" s="1"/>
      <c r="CG2341" s="1"/>
      <c r="CH2341" s="1"/>
      <c r="CI2341" s="1"/>
      <c r="CJ2341" s="1"/>
      <c r="CK2341" s="1"/>
      <c r="CL2341" s="1"/>
      <c r="CM2341" s="1"/>
      <c r="CN2341" s="1"/>
      <c r="CO2341" s="1"/>
      <c r="CP2341" s="1"/>
      <c r="CQ2341" s="1"/>
      <c r="CR2341" s="1"/>
      <c r="CS2341" s="1"/>
      <c r="CT2341" s="1"/>
      <c r="CU2341" s="1"/>
      <c r="CV2341" s="1"/>
      <c r="CW2341" s="1"/>
      <c r="CX2341" s="1"/>
      <c r="CY2341" s="1"/>
      <c r="CZ2341" s="1"/>
      <c r="DA2341" s="1"/>
      <c r="DB2341" s="1"/>
      <c r="DC2341" s="1"/>
      <c r="DD2341" s="1"/>
      <c r="DE2341" s="1"/>
    </row>
    <row r="2342" spans="1:109" x14ac:dyDescent="0.4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  <c r="AZ2342" s="1"/>
      <c r="BA2342" s="1"/>
      <c r="BB2342" s="1"/>
      <c r="BC2342" s="1"/>
      <c r="BD2342" s="1"/>
      <c r="BE2342" s="1"/>
      <c r="BF2342" s="1"/>
      <c r="BG2342" s="1"/>
      <c r="BH2342" s="1"/>
      <c r="BI2342" s="1"/>
      <c r="BJ2342" s="1"/>
      <c r="BK2342" s="1"/>
      <c r="BL2342" s="1"/>
      <c r="BM2342" s="1"/>
      <c r="BN2342" s="1"/>
      <c r="BO2342" s="1"/>
      <c r="BP2342" s="1"/>
      <c r="BQ2342" s="1"/>
      <c r="BR2342" s="1"/>
      <c r="BS2342" s="1"/>
      <c r="BT2342" s="1"/>
      <c r="BU2342" s="1"/>
      <c r="BV2342" s="1"/>
      <c r="BW2342" s="1"/>
      <c r="BX2342" s="1"/>
      <c r="BY2342" s="1"/>
      <c r="BZ2342" s="1"/>
      <c r="CA2342" s="1"/>
      <c r="CB2342" s="1"/>
      <c r="CC2342" s="1"/>
      <c r="CD2342" s="1"/>
      <c r="CE2342" s="1"/>
      <c r="CF2342" s="1"/>
      <c r="CG2342" s="1"/>
      <c r="CH2342" s="1"/>
      <c r="CI2342" s="1"/>
      <c r="CJ2342" s="1"/>
      <c r="CK2342" s="1"/>
      <c r="CL2342" s="1"/>
      <c r="CM2342" s="1"/>
      <c r="CN2342" s="1"/>
      <c r="CO2342" s="1"/>
      <c r="CP2342" s="1"/>
      <c r="CQ2342" s="1"/>
      <c r="CR2342" s="1"/>
      <c r="CS2342" s="1"/>
      <c r="CT2342" s="1"/>
      <c r="CU2342" s="1"/>
      <c r="CV2342" s="1"/>
      <c r="CW2342" s="1"/>
      <c r="CX2342" s="1"/>
      <c r="CY2342" s="1"/>
      <c r="CZ2342" s="1"/>
      <c r="DA2342" s="1"/>
      <c r="DB2342" s="1"/>
      <c r="DC2342" s="1"/>
      <c r="DD2342" s="1"/>
      <c r="DE2342" s="1"/>
    </row>
    <row r="2343" spans="1:109" x14ac:dyDescent="0.4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  <c r="BL2343" s="1"/>
      <c r="BM2343" s="1"/>
      <c r="BN2343" s="1"/>
      <c r="BO2343" s="1"/>
      <c r="BP2343" s="1"/>
      <c r="BQ2343" s="1"/>
      <c r="BR2343" s="1"/>
      <c r="BS2343" s="1"/>
      <c r="BT2343" s="1"/>
      <c r="BU2343" s="1"/>
      <c r="BV2343" s="1"/>
      <c r="BW2343" s="1"/>
      <c r="BX2343" s="1"/>
      <c r="BY2343" s="1"/>
      <c r="BZ2343" s="1"/>
      <c r="CA2343" s="1"/>
      <c r="CB2343" s="1"/>
      <c r="CC2343" s="1"/>
      <c r="CD2343" s="1"/>
      <c r="CE2343" s="1"/>
      <c r="CF2343" s="1"/>
      <c r="CG2343" s="1"/>
      <c r="CH2343" s="1"/>
      <c r="CI2343" s="1"/>
      <c r="CJ2343" s="1"/>
      <c r="CK2343" s="1"/>
      <c r="CL2343" s="1"/>
      <c r="CM2343" s="1"/>
      <c r="CN2343" s="1"/>
      <c r="CO2343" s="1"/>
      <c r="CP2343" s="1"/>
      <c r="CQ2343" s="1"/>
      <c r="CR2343" s="1"/>
      <c r="CS2343" s="1"/>
      <c r="CT2343" s="1"/>
      <c r="CU2343" s="1"/>
      <c r="CV2343" s="1"/>
      <c r="CW2343" s="1"/>
      <c r="CX2343" s="1"/>
      <c r="CY2343" s="1"/>
      <c r="CZ2343" s="1"/>
      <c r="DA2343" s="1"/>
      <c r="DB2343" s="1"/>
      <c r="DC2343" s="1"/>
      <c r="DD2343" s="1"/>
      <c r="DE2343" s="1"/>
    </row>
    <row r="2344" spans="1:109" x14ac:dyDescent="0.4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  <c r="BL2344" s="1"/>
      <c r="BM2344" s="1"/>
      <c r="BN2344" s="1"/>
      <c r="BO2344" s="1"/>
      <c r="BP2344" s="1"/>
      <c r="BQ2344" s="1"/>
      <c r="BR2344" s="1"/>
      <c r="BS2344" s="1"/>
      <c r="BT2344" s="1"/>
      <c r="BU2344" s="1"/>
      <c r="BV2344" s="1"/>
      <c r="BW2344" s="1"/>
      <c r="BX2344" s="1"/>
      <c r="BY2344" s="1"/>
      <c r="BZ2344" s="1"/>
      <c r="CA2344" s="1"/>
      <c r="CB2344" s="1"/>
      <c r="CC2344" s="1"/>
      <c r="CD2344" s="1"/>
      <c r="CE2344" s="1"/>
      <c r="CF2344" s="1"/>
      <c r="CG2344" s="1"/>
      <c r="CH2344" s="1"/>
      <c r="CI2344" s="1"/>
      <c r="CJ2344" s="1"/>
      <c r="CK2344" s="1"/>
      <c r="CL2344" s="1"/>
      <c r="CM2344" s="1"/>
      <c r="CN2344" s="1"/>
      <c r="CO2344" s="1"/>
      <c r="CP2344" s="1"/>
      <c r="CQ2344" s="1"/>
      <c r="CR2344" s="1"/>
      <c r="CS2344" s="1"/>
      <c r="CT2344" s="1"/>
      <c r="CU2344" s="1"/>
      <c r="CV2344" s="1"/>
      <c r="CW2344" s="1"/>
      <c r="CX2344" s="1"/>
      <c r="CY2344" s="1"/>
      <c r="CZ2344" s="1"/>
      <c r="DA2344" s="1"/>
      <c r="DB2344" s="1"/>
      <c r="DC2344" s="1"/>
      <c r="DD2344" s="1"/>
      <c r="DE2344" s="1"/>
    </row>
    <row r="2345" spans="1:109" x14ac:dyDescent="0.4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  <c r="BG2345" s="1"/>
      <c r="BH2345" s="1"/>
      <c r="BI2345" s="1"/>
      <c r="BJ2345" s="1"/>
      <c r="BK2345" s="1"/>
      <c r="BL2345" s="1"/>
      <c r="BM2345" s="1"/>
      <c r="BN2345" s="1"/>
      <c r="BO2345" s="1"/>
      <c r="BP2345" s="1"/>
      <c r="BQ2345" s="1"/>
      <c r="BR2345" s="1"/>
      <c r="BS2345" s="1"/>
      <c r="BT2345" s="1"/>
      <c r="BU2345" s="1"/>
      <c r="BV2345" s="1"/>
      <c r="BW2345" s="1"/>
      <c r="BX2345" s="1"/>
      <c r="BY2345" s="1"/>
      <c r="BZ2345" s="1"/>
      <c r="CA2345" s="1"/>
      <c r="CB2345" s="1"/>
      <c r="CC2345" s="1"/>
      <c r="CD2345" s="1"/>
      <c r="CE2345" s="1"/>
      <c r="CF2345" s="1"/>
      <c r="CG2345" s="1"/>
      <c r="CH2345" s="1"/>
      <c r="CI2345" s="1"/>
      <c r="CJ2345" s="1"/>
      <c r="CK2345" s="1"/>
      <c r="CL2345" s="1"/>
      <c r="CM2345" s="1"/>
      <c r="CN2345" s="1"/>
      <c r="CO2345" s="1"/>
      <c r="CP2345" s="1"/>
      <c r="CQ2345" s="1"/>
      <c r="CR2345" s="1"/>
      <c r="CS2345" s="1"/>
      <c r="CT2345" s="1"/>
      <c r="CU2345" s="1"/>
      <c r="CV2345" s="1"/>
      <c r="CW2345" s="1"/>
      <c r="CX2345" s="1"/>
      <c r="CY2345" s="1"/>
      <c r="CZ2345" s="1"/>
      <c r="DA2345" s="1"/>
      <c r="DB2345" s="1"/>
      <c r="DC2345" s="1"/>
      <c r="DD2345" s="1"/>
      <c r="DE2345" s="1"/>
    </row>
    <row r="2346" spans="1:109" x14ac:dyDescent="0.4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1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</row>
    <row r="2347" spans="1:109" x14ac:dyDescent="0.4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  <c r="BN2347" s="1"/>
      <c r="BO2347" s="1"/>
      <c r="BP2347" s="1"/>
      <c r="BQ2347" s="1"/>
      <c r="BR2347" s="1"/>
      <c r="BS2347" s="1"/>
      <c r="BT2347" s="1"/>
      <c r="BU2347" s="1"/>
      <c r="BV2347" s="1"/>
      <c r="BW2347" s="1"/>
      <c r="BX2347" s="1"/>
      <c r="BY2347" s="1"/>
      <c r="BZ2347" s="1"/>
      <c r="CA2347" s="1"/>
      <c r="CB2347" s="1"/>
      <c r="CC2347" s="1"/>
      <c r="CD2347" s="1"/>
      <c r="CE2347" s="1"/>
      <c r="CF2347" s="1"/>
      <c r="CG2347" s="1"/>
      <c r="CH2347" s="1"/>
      <c r="CI2347" s="1"/>
      <c r="CJ2347" s="1"/>
      <c r="CK2347" s="1"/>
      <c r="CL2347" s="1"/>
      <c r="CM2347" s="1"/>
      <c r="CN2347" s="1"/>
      <c r="CO2347" s="1"/>
      <c r="CP2347" s="1"/>
      <c r="CQ2347" s="1"/>
      <c r="CR2347" s="1"/>
      <c r="CS2347" s="1"/>
      <c r="CT2347" s="1"/>
      <c r="CU2347" s="1"/>
      <c r="CV2347" s="1"/>
      <c r="CW2347" s="1"/>
      <c r="CX2347" s="1"/>
      <c r="CY2347" s="1"/>
      <c r="CZ2347" s="1"/>
      <c r="DA2347" s="1"/>
      <c r="DB2347" s="1"/>
      <c r="DC2347" s="1"/>
      <c r="DD2347" s="1"/>
      <c r="DE2347" s="1"/>
    </row>
    <row r="2348" spans="1:109" x14ac:dyDescent="0.4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  <c r="BL2348" s="1"/>
      <c r="BM2348" s="1"/>
      <c r="BN2348" s="1"/>
      <c r="BO2348" s="1"/>
      <c r="BP2348" s="1"/>
      <c r="BQ2348" s="1"/>
      <c r="BR2348" s="1"/>
      <c r="BS2348" s="1"/>
      <c r="BT2348" s="1"/>
      <c r="BU2348" s="1"/>
      <c r="BV2348" s="1"/>
      <c r="BW2348" s="1"/>
      <c r="BX2348" s="1"/>
      <c r="BY2348" s="1"/>
      <c r="BZ2348" s="1"/>
      <c r="CA2348" s="1"/>
      <c r="CB2348" s="1"/>
      <c r="CC2348" s="1"/>
      <c r="CD2348" s="1"/>
      <c r="CE2348" s="1"/>
      <c r="CF2348" s="1"/>
      <c r="CG2348" s="1"/>
      <c r="CH2348" s="1"/>
      <c r="CI2348" s="1"/>
      <c r="CJ2348" s="1"/>
      <c r="CK2348" s="1"/>
      <c r="CL2348" s="1"/>
      <c r="CM2348" s="1"/>
      <c r="CN2348" s="1"/>
      <c r="CO2348" s="1"/>
      <c r="CP2348" s="1"/>
      <c r="CQ2348" s="1"/>
      <c r="CR2348" s="1"/>
      <c r="CS2348" s="1"/>
      <c r="CT2348" s="1"/>
      <c r="CU2348" s="1"/>
      <c r="CV2348" s="1"/>
      <c r="CW2348" s="1"/>
      <c r="CX2348" s="1"/>
      <c r="CY2348" s="1"/>
      <c r="CZ2348" s="1"/>
      <c r="DA2348" s="1"/>
      <c r="DB2348" s="1"/>
      <c r="DC2348" s="1"/>
      <c r="DD2348" s="1"/>
      <c r="DE2348" s="1"/>
    </row>
    <row r="2349" spans="1:109" x14ac:dyDescent="0.4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  <c r="BG2349" s="1"/>
      <c r="BH2349" s="1"/>
      <c r="BI2349" s="1"/>
      <c r="BJ2349" s="1"/>
      <c r="BK2349" s="1"/>
      <c r="BL2349" s="1"/>
      <c r="BM2349" s="1"/>
      <c r="BN2349" s="1"/>
      <c r="BO2349" s="1"/>
      <c r="BP2349" s="1"/>
      <c r="BQ2349" s="1"/>
      <c r="BR2349" s="1"/>
      <c r="BS2349" s="1"/>
      <c r="BT2349" s="1"/>
      <c r="BU2349" s="1"/>
      <c r="BV2349" s="1"/>
      <c r="BW2349" s="1"/>
      <c r="BX2349" s="1"/>
      <c r="BY2349" s="1"/>
      <c r="BZ2349" s="1"/>
      <c r="CA2349" s="1"/>
      <c r="CB2349" s="1"/>
      <c r="CC2349" s="1"/>
      <c r="CD2349" s="1"/>
      <c r="CE2349" s="1"/>
      <c r="CF2349" s="1"/>
      <c r="CG2349" s="1"/>
      <c r="CH2349" s="1"/>
      <c r="CI2349" s="1"/>
      <c r="CJ2349" s="1"/>
      <c r="CK2349" s="1"/>
      <c r="CL2349" s="1"/>
      <c r="CM2349" s="1"/>
      <c r="CN2349" s="1"/>
      <c r="CO2349" s="1"/>
      <c r="CP2349" s="1"/>
      <c r="CQ2349" s="1"/>
      <c r="CR2349" s="1"/>
      <c r="CS2349" s="1"/>
      <c r="CT2349" s="1"/>
      <c r="CU2349" s="1"/>
      <c r="CV2349" s="1"/>
      <c r="CW2349" s="1"/>
      <c r="CX2349" s="1"/>
      <c r="CY2349" s="1"/>
      <c r="CZ2349" s="1"/>
      <c r="DA2349" s="1"/>
      <c r="DB2349" s="1"/>
      <c r="DC2349" s="1"/>
      <c r="DD2349" s="1"/>
      <c r="DE2349" s="1"/>
    </row>
    <row r="2350" spans="1:109" x14ac:dyDescent="0.4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  <c r="BG2350" s="1"/>
      <c r="BH2350" s="1"/>
      <c r="BI2350" s="1"/>
      <c r="BJ2350" s="1"/>
      <c r="BK2350" s="1"/>
      <c r="BL2350" s="1"/>
      <c r="BM2350" s="1"/>
      <c r="BN2350" s="1"/>
      <c r="BO2350" s="1"/>
      <c r="BP2350" s="1"/>
      <c r="BQ2350" s="1"/>
      <c r="BR2350" s="1"/>
      <c r="BS2350" s="1"/>
      <c r="BT2350" s="1"/>
      <c r="BU2350" s="1"/>
      <c r="BV2350" s="1"/>
      <c r="BW2350" s="1"/>
      <c r="BX2350" s="1"/>
      <c r="BY2350" s="1"/>
      <c r="BZ2350" s="1"/>
      <c r="CA2350" s="1"/>
      <c r="CB2350" s="1"/>
      <c r="CC2350" s="1"/>
      <c r="CD2350" s="1"/>
      <c r="CE2350" s="1"/>
      <c r="CF2350" s="1"/>
      <c r="CG2350" s="1"/>
      <c r="CH2350" s="1"/>
      <c r="CI2350" s="1"/>
      <c r="CJ2350" s="1"/>
      <c r="CK2350" s="1"/>
      <c r="CL2350" s="1"/>
      <c r="CM2350" s="1"/>
      <c r="CN2350" s="1"/>
      <c r="CO2350" s="1"/>
      <c r="CP2350" s="1"/>
      <c r="CQ2350" s="1"/>
      <c r="CR2350" s="1"/>
      <c r="CS2350" s="1"/>
      <c r="CT2350" s="1"/>
      <c r="CU2350" s="1"/>
      <c r="CV2350" s="1"/>
      <c r="CW2350" s="1"/>
      <c r="CX2350" s="1"/>
      <c r="CY2350" s="1"/>
      <c r="CZ2350" s="1"/>
      <c r="DA2350" s="1"/>
      <c r="DB2350" s="1"/>
      <c r="DC2350" s="1"/>
      <c r="DD2350" s="1"/>
      <c r="DE2350" s="1"/>
    </row>
    <row r="2351" spans="1:109" x14ac:dyDescent="0.4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  <c r="BG2351" s="1"/>
      <c r="BH2351" s="1"/>
      <c r="BI2351" s="1"/>
      <c r="BJ2351" s="1"/>
      <c r="BK2351" s="1"/>
      <c r="BL2351" s="1"/>
      <c r="BM2351" s="1"/>
      <c r="BN2351" s="1"/>
      <c r="BO2351" s="1"/>
      <c r="BP2351" s="1"/>
      <c r="BQ2351" s="1"/>
      <c r="BR2351" s="1"/>
      <c r="BS2351" s="1"/>
      <c r="BT2351" s="1"/>
      <c r="BU2351" s="1"/>
      <c r="BV2351" s="1"/>
      <c r="BW2351" s="1"/>
      <c r="BX2351" s="1"/>
      <c r="BY2351" s="1"/>
      <c r="BZ2351" s="1"/>
      <c r="CA2351" s="1"/>
      <c r="CB2351" s="1"/>
      <c r="CC2351" s="1"/>
      <c r="CD2351" s="1"/>
      <c r="CE2351" s="1"/>
      <c r="CF2351" s="1"/>
      <c r="CG2351" s="1"/>
      <c r="CH2351" s="1"/>
      <c r="CI2351" s="1"/>
      <c r="CJ2351" s="1"/>
      <c r="CK2351" s="1"/>
      <c r="CL2351" s="1"/>
      <c r="CM2351" s="1"/>
      <c r="CN2351" s="1"/>
      <c r="CO2351" s="1"/>
      <c r="CP2351" s="1"/>
      <c r="CQ2351" s="1"/>
      <c r="CR2351" s="1"/>
      <c r="CS2351" s="1"/>
      <c r="CT2351" s="1"/>
      <c r="CU2351" s="1"/>
      <c r="CV2351" s="1"/>
      <c r="CW2351" s="1"/>
      <c r="CX2351" s="1"/>
      <c r="CY2351" s="1"/>
      <c r="CZ2351" s="1"/>
      <c r="DA2351" s="1"/>
      <c r="DB2351" s="1"/>
      <c r="DC2351" s="1"/>
      <c r="DD2351" s="1"/>
      <c r="DE2351" s="1"/>
    </row>
    <row r="2352" spans="1:109" x14ac:dyDescent="0.4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/>
      <c r="AX2352" s="1"/>
      <c r="AY2352" s="1"/>
      <c r="AZ2352" s="1"/>
      <c r="BA2352" s="1"/>
      <c r="BB2352" s="1"/>
      <c r="BC2352" s="1"/>
      <c r="BD2352" s="1"/>
      <c r="BE2352" s="1"/>
      <c r="BF2352" s="1"/>
      <c r="BG2352" s="1"/>
      <c r="BH2352" s="1"/>
      <c r="BI2352" s="1"/>
      <c r="BJ2352" s="1"/>
      <c r="BK2352" s="1"/>
      <c r="BL2352" s="1"/>
      <c r="BM2352" s="1"/>
      <c r="BN2352" s="1"/>
      <c r="BO2352" s="1"/>
      <c r="BP2352" s="1"/>
      <c r="BQ2352" s="1"/>
      <c r="BR2352" s="1"/>
      <c r="BS2352" s="1"/>
      <c r="BT2352" s="1"/>
      <c r="BU2352" s="1"/>
      <c r="BV2352" s="1"/>
      <c r="BW2352" s="1"/>
      <c r="BX2352" s="1"/>
      <c r="BY2352" s="1"/>
      <c r="BZ2352" s="1"/>
      <c r="CA2352" s="1"/>
      <c r="CB2352" s="1"/>
      <c r="CC2352" s="1"/>
      <c r="CD2352" s="1"/>
      <c r="CE2352" s="1"/>
      <c r="CF2352" s="1"/>
      <c r="CG2352" s="1"/>
      <c r="CH2352" s="1"/>
      <c r="CI2352" s="1"/>
      <c r="CJ2352" s="1"/>
      <c r="CK2352" s="1"/>
      <c r="CL2352" s="1"/>
      <c r="CM2352" s="1"/>
      <c r="CN2352" s="1"/>
      <c r="CO2352" s="1"/>
      <c r="CP2352" s="1"/>
      <c r="CQ2352" s="1"/>
      <c r="CR2352" s="1"/>
      <c r="CS2352" s="1"/>
      <c r="CT2352" s="1"/>
      <c r="CU2352" s="1"/>
      <c r="CV2352" s="1"/>
      <c r="CW2352" s="1"/>
      <c r="CX2352" s="1"/>
      <c r="CY2352" s="1"/>
      <c r="CZ2352" s="1"/>
      <c r="DA2352" s="1"/>
      <c r="DB2352" s="1"/>
      <c r="DC2352" s="1"/>
      <c r="DD2352" s="1"/>
      <c r="DE2352" s="1"/>
    </row>
    <row r="2353" spans="1:109" x14ac:dyDescent="0.4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  <c r="BL2353" s="1"/>
      <c r="BM2353" s="1"/>
      <c r="BN2353" s="1"/>
      <c r="BO2353" s="1"/>
      <c r="BP2353" s="1"/>
      <c r="BQ2353" s="1"/>
      <c r="BR2353" s="1"/>
      <c r="BS2353" s="1"/>
      <c r="BT2353" s="1"/>
      <c r="BU2353" s="1"/>
      <c r="BV2353" s="1"/>
      <c r="BW2353" s="1"/>
      <c r="BX2353" s="1"/>
      <c r="BY2353" s="1"/>
      <c r="BZ2353" s="1"/>
      <c r="CA2353" s="1"/>
      <c r="CB2353" s="1"/>
      <c r="CC2353" s="1"/>
      <c r="CD2353" s="1"/>
      <c r="CE2353" s="1"/>
      <c r="CF2353" s="1"/>
      <c r="CG2353" s="1"/>
      <c r="CH2353" s="1"/>
      <c r="CI2353" s="1"/>
      <c r="CJ2353" s="1"/>
      <c r="CK2353" s="1"/>
      <c r="CL2353" s="1"/>
      <c r="CM2353" s="1"/>
      <c r="CN2353" s="1"/>
      <c r="CO2353" s="1"/>
      <c r="CP2353" s="1"/>
      <c r="CQ2353" s="1"/>
      <c r="CR2353" s="1"/>
      <c r="CS2353" s="1"/>
      <c r="CT2353" s="1"/>
      <c r="CU2353" s="1"/>
      <c r="CV2353" s="1"/>
      <c r="CW2353" s="1"/>
      <c r="CX2353" s="1"/>
      <c r="CY2353" s="1"/>
      <c r="CZ2353" s="1"/>
      <c r="DA2353" s="1"/>
      <c r="DB2353" s="1"/>
      <c r="DC2353" s="1"/>
      <c r="DD2353" s="1"/>
      <c r="DE2353" s="1"/>
    </row>
    <row r="2354" spans="1:109" x14ac:dyDescent="0.4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  <c r="BG2354" s="1"/>
      <c r="BH2354" s="1"/>
      <c r="BI2354" s="1"/>
      <c r="BJ2354" s="1"/>
      <c r="BK2354" s="1"/>
      <c r="BL2354" s="1"/>
      <c r="BM2354" s="1"/>
      <c r="BN2354" s="1"/>
      <c r="BO2354" s="1"/>
      <c r="BP2354" s="1"/>
      <c r="BQ2354" s="1"/>
      <c r="BR2354" s="1"/>
      <c r="BS2354" s="1"/>
      <c r="BT2354" s="1"/>
      <c r="BU2354" s="1"/>
      <c r="BV2354" s="1"/>
      <c r="BW2354" s="1"/>
      <c r="BX2354" s="1"/>
      <c r="BY2354" s="1"/>
      <c r="BZ2354" s="1"/>
      <c r="CA2354" s="1"/>
      <c r="CB2354" s="1"/>
      <c r="CC2354" s="1"/>
      <c r="CD2354" s="1"/>
      <c r="CE2354" s="1"/>
      <c r="CF2354" s="1"/>
      <c r="CG2354" s="1"/>
      <c r="CH2354" s="1"/>
      <c r="CI2354" s="1"/>
      <c r="CJ2354" s="1"/>
      <c r="CK2354" s="1"/>
      <c r="CL2354" s="1"/>
      <c r="CM2354" s="1"/>
      <c r="CN2354" s="1"/>
      <c r="CO2354" s="1"/>
      <c r="CP2354" s="1"/>
      <c r="CQ2354" s="1"/>
      <c r="CR2354" s="1"/>
      <c r="CS2354" s="1"/>
      <c r="CT2354" s="1"/>
      <c r="CU2354" s="1"/>
      <c r="CV2354" s="1"/>
      <c r="CW2354" s="1"/>
      <c r="CX2354" s="1"/>
      <c r="CY2354" s="1"/>
      <c r="CZ2354" s="1"/>
      <c r="DA2354" s="1"/>
      <c r="DB2354" s="1"/>
      <c r="DC2354" s="1"/>
      <c r="DD2354" s="1"/>
      <c r="DE2354" s="1"/>
    </row>
    <row r="2355" spans="1:109" x14ac:dyDescent="0.4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  <c r="BG2355" s="1"/>
      <c r="BH2355" s="1"/>
      <c r="BI2355" s="1"/>
      <c r="BJ2355" s="1"/>
      <c r="BK2355" s="1"/>
      <c r="BL2355" s="1"/>
      <c r="BM2355" s="1"/>
      <c r="BN2355" s="1"/>
      <c r="BO2355" s="1"/>
      <c r="BP2355" s="1"/>
      <c r="BQ2355" s="1"/>
      <c r="BR2355" s="1"/>
      <c r="BS2355" s="1"/>
      <c r="BT2355" s="1"/>
      <c r="BU2355" s="1"/>
      <c r="BV2355" s="1"/>
      <c r="BW2355" s="1"/>
      <c r="BX2355" s="1"/>
      <c r="BY2355" s="1"/>
      <c r="BZ2355" s="1"/>
      <c r="CA2355" s="1"/>
      <c r="CB2355" s="1"/>
      <c r="CC2355" s="1"/>
      <c r="CD2355" s="1"/>
      <c r="CE2355" s="1"/>
      <c r="CF2355" s="1"/>
      <c r="CG2355" s="1"/>
      <c r="CH2355" s="1"/>
      <c r="CI2355" s="1"/>
      <c r="CJ2355" s="1"/>
      <c r="CK2355" s="1"/>
      <c r="CL2355" s="1"/>
      <c r="CM2355" s="1"/>
      <c r="CN2355" s="1"/>
      <c r="CO2355" s="1"/>
      <c r="CP2355" s="1"/>
      <c r="CQ2355" s="1"/>
      <c r="CR2355" s="1"/>
      <c r="CS2355" s="1"/>
      <c r="CT2355" s="1"/>
      <c r="CU2355" s="1"/>
      <c r="CV2355" s="1"/>
      <c r="CW2355" s="1"/>
      <c r="CX2355" s="1"/>
      <c r="CY2355" s="1"/>
      <c r="CZ2355" s="1"/>
      <c r="DA2355" s="1"/>
      <c r="DB2355" s="1"/>
      <c r="DC2355" s="1"/>
      <c r="DD2355" s="1"/>
      <c r="DE2355" s="1"/>
    </row>
    <row r="2356" spans="1:109" x14ac:dyDescent="0.4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  <c r="BL2356" s="1"/>
      <c r="BM2356" s="1"/>
      <c r="BN2356" s="1"/>
      <c r="BO2356" s="1"/>
      <c r="BP2356" s="1"/>
      <c r="BQ2356" s="1"/>
      <c r="BR2356" s="1"/>
      <c r="BS2356" s="1"/>
      <c r="BT2356" s="1"/>
      <c r="BU2356" s="1"/>
      <c r="BV2356" s="1"/>
      <c r="BW2356" s="1"/>
      <c r="BX2356" s="1"/>
      <c r="BY2356" s="1"/>
      <c r="BZ2356" s="1"/>
      <c r="CA2356" s="1"/>
      <c r="CB2356" s="1"/>
      <c r="CC2356" s="1"/>
      <c r="CD2356" s="1"/>
      <c r="CE2356" s="1"/>
      <c r="CF2356" s="1"/>
      <c r="CG2356" s="1"/>
      <c r="CH2356" s="1"/>
      <c r="CI2356" s="1"/>
      <c r="CJ2356" s="1"/>
      <c r="CK2356" s="1"/>
      <c r="CL2356" s="1"/>
      <c r="CM2356" s="1"/>
      <c r="CN2356" s="1"/>
      <c r="CO2356" s="1"/>
      <c r="CP2356" s="1"/>
      <c r="CQ2356" s="1"/>
      <c r="CR2356" s="1"/>
      <c r="CS2356" s="1"/>
      <c r="CT2356" s="1"/>
      <c r="CU2356" s="1"/>
      <c r="CV2356" s="1"/>
      <c r="CW2356" s="1"/>
      <c r="CX2356" s="1"/>
      <c r="CY2356" s="1"/>
      <c r="CZ2356" s="1"/>
      <c r="DA2356" s="1"/>
      <c r="DB2356" s="1"/>
      <c r="DC2356" s="1"/>
      <c r="DD2356" s="1"/>
      <c r="DE2356" s="1"/>
    </row>
    <row r="2357" spans="1:109" x14ac:dyDescent="0.4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  <c r="BL2357" s="1"/>
      <c r="BM2357" s="1"/>
      <c r="BN2357" s="1"/>
      <c r="BO2357" s="1"/>
      <c r="BP2357" s="1"/>
      <c r="BQ2357" s="1"/>
      <c r="BR2357" s="1"/>
      <c r="BS2357" s="1"/>
      <c r="BT2357" s="1"/>
      <c r="BU2357" s="1"/>
      <c r="BV2357" s="1"/>
      <c r="BW2357" s="1"/>
      <c r="BX2357" s="1"/>
      <c r="BY2357" s="1"/>
      <c r="BZ2357" s="1"/>
      <c r="CA2357" s="1"/>
      <c r="CB2357" s="1"/>
      <c r="CC2357" s="1"/>
      <c r="CD2357" s="1"/>
      <c r="CE2357" s="1"/>
      <c r="CF2357" s="1"/>
      <c r="CG2357" s="1"/>
      <c r="CH2357" s="1"/>
      <c r="CI2357" s="1"/>
      <c r="CJ2357" s="1"/>
      <c r="CK2357" s="1"/>
      <c r="CL2357" s="1"/>
      <c r="CM2357" s="1"/>
      <c r="CN2357" s="1"/>
      <c r="CO2357" s="1"/>
      <c r="CP2357" s="1"/>
      <c r="CQ2357" s="1"/>
      <c r="CR2357" s="1"/>
      <c r="CS2357" s="1"/>
      <c r="CT2357" s="1"/>
      <c r="CU2357" s="1"/>
      <c r="CV2357" s="1"/>
      <c r="CW2357" s="1"/>
      <c r="CX2357" s="1"/>
      <c r="CY2357" s="1"/>
      <c r="CZ2357" s="1"/>
      <c r="DA2357" s="1"/>
      <c r="DB2357" s="1"/>
      <c r="DC2357" s="1"/>
      <c r="DD2357" s="1"/>
      <c r="DE2357" s="1"/>
    </row>
    <row r="2358" spans="1:109" x14ac:dyDescent="0.4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  <c r="BL2358" s="1"/>
      <c r="BM2358" s="1"/>
      <c r="BN2358" s="1"/>
      <c r="BO2358" s="1"/>
      <c r="BP2358" s="1"/>
      <c r="BQ2358" s="1"/>
      <c r="BR2358" s="1"/>
      <c r="BS2358" s="1"/>
      <c r="BT2358" s="1"/>
      <c r="BU2358" s="1"/>
      <c r="BV2358" s="1"/>
      <c r="BW2358" s="1"/>
      <c r="BX2358" s="1"/>
      <c r="BY2358" s="1"/>
      <c r="BZ2358" s="1"/>
      <c r="CA2358" s="1"/>
      <c r="CB2358" s="1"/>
      <c r="CC2358" s="1"/>
      <c r="CD2358" s="1"/>
      <c r="CE2358" s="1"/>
      <c r="CF2358" s="1"/>
      <c r="CG2358" s="1"/>
      <c r="CH2358" s="1"/>
      <c r="CI2358" s="1"/>
      <c r="CJ2358" s="1"/>
      <c r="CK2358" s="1"/>
      <c r="CL2358" s="1"/>
      <c r="CM2358" s="1"/>
      <c r="CN2358" s="1"/>
      <c r="CO2358" s="1"/>
      <c r="CP2358" s="1"/>
      <c r="CQ2358" s="1"/>
      <c r="CR2358" s="1"/>
      <c r="CS2358" s="1"/>
      <c r="CT2358" s="1"/>
      <c r="CU2358" s="1"/>
      <c r="CV2358" s="1"/>
      <c r="CW2358" s="1"/>
      <c r="CX2358" s="1"/>
      <c r="CY2358" s="1"/>
      <c r="CZ2358" s="1"/>
      <c r="DA2358" s="1"/>
      <c r="DB2358" s="1"/>
      <c r="DC2358" s="1"/>
      <c r="DD2358" s="1"/>
      <c r="DE2358" s="1"/>
    </row>
    <row r="2359" spans="1:109" x14ac:dyDescent="0.4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  <c r="BL2359" s="1"/>
      <c r="BM2359" s="1"/>
      <c r="BN2359" s="1"/>
      <c r="BO2359" s="1"/>
      <c r="BP2359" s="1"/>
      <c r="BQ2359" s="1"/>
      <c r="BR2359" s="1"/>
      <c r="BS2359" s="1"/>
      <c r="BT2359" s="1"/>
      <c r="BU2359" s="1"/>
      <c r="BV2359" s="1"/>
      <c r="BW2359" s="1"/>
      <c r="BX2359" s="1"/>
      <c r="BY2359" s="1"/>
      <c r="BZ2359" s="1"/>
      <c r="CA2359" s="1"/>
      <c r="CB2359" s="1"/>
      <c r="CC2359" s="1"/>
      <c r="CD2359" s="1"/>
      <c r="CE2359" s="1"/>
      <c r="CF2359" s="1"/>
      <c r="CG2359" s="1"/>
      <c r="CH2359" s="1"/>
      <c r="CI2359" s="1"/>
      <c r="CJ2359" s="1"/>
      <c r="CK2359" s="1"/>
      <c r="CL2359" s="1"/>
      <c r="CM2359" s="1"/>
      <c r="CN2359" s="1"/>
      <c r="CO2359" s="1"/>
      <c r="CP2359" s="1"/>
      <c r="CQ2359" s="1"/>
      <c r="CR2359" s="1"/>
      <c r="CS2359" s="1"/>
      <c r="CT2359" s="1"/>
      <c r="CU2359" s="1"/>
      <c r="CV2359" s="1"/>
      <c r="CW2359" s="1"/>
      <c r="CX2359" s="1"/>
      <c r="CY2359" s="1"/>
      <c r="CZ2359" s="1"/>
      <c r="DA2359" s="1"/>
      <c r="DB2359" s="1"/>
      <c r="DC2359" s="1"/>
      <c r="DD2359" s="1"/>
      <c r="DE2359" s="1"/>
    </row>
    <row r="2360" spans="1:109" x14ac:dyDescent="0.4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  <c r="BG2360" s="1"/>
      <c r="BH2360" s="1"/>
      <c r="BI2360" s="1"/>
      <c r="BJ2360" s="1"/>
      <c r="BK2360" s="1"/>
      <c r="BL2360" s="1"/>
      <c r="BM2360" s="1"/>
      <c r="BN2360" s="1"/>
      <c r="BO2360" s="1"/>
      <c r="BP2360" s="1"/>
      <c r="BQ2360" s="1"/>
      <c r="BR2360" s="1"/>
      <c r="BS2360" s="1"/>
      <c r="BT2360" s="1"/>
      <c r="BU2360" s="1"/>
      <c r="BV2360" s="1"/>
      <c r="BW2360" s="1"/>
      <c r="BX2360" s="1"/>
      <c r="BY2360" s="1"/>
      <c r="BZ2360" s="1"/>
      <c r="CA2360" s="1"/>
      <c r="CB2360" s="1"/>
      <c r="CC2360" s="1"/>
      <c r="CD2360" s="1"/>
      <c r="CE2360" s="1"/>
      <c r="CF2360" s="1"/>
      <c r="CG2360" s="1"/>
      <c r="CH2360" s="1"/>
      <c r="CI2360" s="1"/>
      <c r="CJ2360" s="1"/>
      <c r="CK2360" s="1"/>
      <c r="CL2360" s="1"/>
      <c r="CM2360" s="1"/>
      <c r="CN2360" s="1"/>
      <c r="CO2360" s="1"/>
      <c r="CP2360" s="1"/>
      <c r="CQ2360" s="1"/>
      <c r="CR2360" s="1"/>
      <c r="CS2360" s="1"/>
      <c r="CT2360" s="1"/>
      <c r="CU2360" s="1"/>
      <c r="CV2360" s="1"/>
      <c r="CW2360" s="1"/>
      <c r="CX2360" s="1"/>
      <c r="CY2360" s="1"/>
      <c r="CZ2360" s="1"/>
      <c r="DA2360" s="1"/>
      <c r="DB2360" s="1"/>
      <c r="DC2360" s="1"/>
      <c r="DD2360" s="1"/>
      <c r="DE2360" s="1"/>
    </row>
    <row r="2361" spans="1:109" x14ac:dyDescent="0.4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  <c r="BN2361" s="1"/>
      <c r="BO2361" s="1"/>
      <c r="BP2361" s="1"/>
      <c r="BQ2361" s="1"/>
      <c r="BR2361" s="1"/>
      <c r="BS2361" s="1"/>
      <c r="BT2361" s="1"/>
      <c r="BU2361" s="1"/>
      <c r="BV2361" s="1"/>
      <c r="BW2361" s="1"/>
      <c r="BX2361" s="1"/>
      <c r="BY2361" s="1"/>
      <c r="BZ2361" s="1"/>
      <c r="CA2361" s="1"/>
      <c r="CB2361" s="1"/>
      <c r="CC2361" s="1"/>
      <c r="CD2361" s="1"/>
      <c r="CE2361" s="1"/>
      <c r="CF2361" s="1"/>
      <c r="CG2361" s="1"/>
      <c r="CH2361" s="1"/>
      <c r="CI2361" s="1"/>
      <c r="CJ2361" s="1"/>
      <c r="CK2361" s="1"/>
      <c r="CL2361" s="1"/>
      <c r="CM2361" s="1"/>
      <c r="CN2361" s="1"/>
      <c r="CO2361" s="1"/>
      <c r="CP2361" s="1"/>
      <c r="CQ2361" s="1"/>
      <c r="CR2361" s="1"/>
      <c r="CS2361" s="1"/>
      <c r="CT2361" s="1"/>
      <c r="CU2361" s="1"/>
      <c r="CV2361" s="1"/>
      <c r="CW2361" s="1"/>
      <c r="CX2361" s="1"/>
      <c r="CY2361" s="1"/>
      <c r="CZ2361" s="1"/>
      <c r="DA2361" s="1"/>
      <c r="DB2361" s="1"/>
      <c r="DC2361" s="1"/>
      <c r="DD2361" s="1"/>
      <c r="DE2361" s="1"/>
    </row>
    <row r="2362" spans="1:109" x14ac:dyDescent="0.4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/>
      <c r="AX2362" s="1"/>
      <c r="AY2362" s="1"/>
      <c r="AZ2362" s="1"/>
      <c r="BA2362" s="1"/>
      <c r="BB2362" s="1"/>
      <c r="BC2362" s="1"/>
      <c r="BD2362" s="1"/>
      <c r="BE2362" s="1"/>
      <c r="BF2362" s="1"/>
      <c r="BG2362" s="1"/>
      <c r="BH2362" s="1"/>
      <c r="BI2362" s="1"/>
      <c r="BJ2362" s="1"/>
      <c r="BK2362" s="1"/>
      <c r="BL2362" s="1"/>
      <c r="BM2362" s="1"/>
      <c r="BN2362" s="1"/>
      <c r="BO2362" s="1"/>
      <c r="BP2362" s="1"/>
      <c r="BQ2362" s="1"/>
      <c r="BR2362" s="1"/>
      <c r="BS2362" s="1"/>
      <c r="BT2362" s="1"/>
      <c r="BU2362" s="1"/>
      <c r="BV2362" s="1"/>
      <c r="BW2362" s="1"/>
      <c r="BX2362" s="1"/>
      <c r="BY2362" s="1"/>
      <c r="BZ2362" s="1"/>
      <c r="CA2362" s="1"/>
      <c r="CB2362" s="1"/>
      <c r="CC2362" s="1"/>
      <c r="CD2362" s="1"/>
      <c r="CE2362" s="1"/>
      <c r="CF2362" s="1"/>
      <c r="CG2362" s="1"/>
      <c r="CH2362" s="1"/>
      <c r="CI2362" s="1"/>
      <c r="CJ2362" s="1"/>
      <c r="CK2362" s="1"/>
      <c r="CL2362" s="1"/>
      <c r="CM2362" s="1"/>
      <c r="CN2362" s="1"/>
      <c r="CO2362" s="1"/>
      <c r="CP2362" s="1"/>
      <c r="CQ2362" s="1"/>
      <c r="CR2362" s="1"/>
      <c r="CS2362" s="1"/>
      <c r="CT2362" s="1"/>
      <c r="CU2362" s="1"/>
      <c r="CV2362" s="1"/>
      <c r="CW2362" s="1"/>
      <c r="CX2362" s="1"/>
      <c r="CY2362" s="1"/>
      <c r="CZ2362" s="1"/>
      <c r="DA2362" s="1"/>
      <c r="DB2362" s="1"/>
      <c r="DC2362" s="1"/>
      <c r="DD2362" s="1"/>
      <c r="DE2362" s="1"/>
    </row>
    <row r="2363" spans="1:109" x14ac:dyDescent="0.4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1"/>
      <c r="BE2363" s="1"/>
      <c r="BF2363" s="1"/>
      <c r="BG2363" s="1"/>
      <c r="BH2363" s="1"/>
      <c r="BI2363" s="1"/>
      <c r="BJ2363" s="1"/>
      <c r="BK2363" s="1"/>
      <c r="BL2363" s="1"/>
      <c r="BM2363" s="1"/>
      <c r="BN2363" s="1"/>
      <c r="BO2363" s="1"/>
      <c r="BP2363" s="1"/>
      <c r="BQ2363" s="1"/>
      <c r="BR2363" s="1"/>
      <c r="BS2363" s="1"/>
      <c r="BT2363" s="1"/>
      <c r="BU2363" s="1"/>
      <c r="BV2363" s="1"/>
      <c r="BW2363" s="1"/>
      <c r="BX2363" s="1"/>
      <c r="BY2363" s="1"/>
      <c r="BZ2363" s="1"/>
      <c r="CA2363" s="1"/>
      <c r="CB2363" s="1"/>
      <c r="CC2363" s="1"/>
      <c r="CD2363" s="1"/>
      <c r="CE2363" s="1"/>
      <c r="CF2363" s="1"/>
      <c r="CG2363" s="1"/>
      <c r="CH2363" s="1"/>
      <c r="CI2363" s="1"/>
      <c r="CJ2363" s="1"/>
      <c r="CK2363" s="1"/>
      <c r="CL2363" s="1"/>
      <c r="CM2363" s="1"/>
      <c r="CN2363" s="1"/>
      <c r="CO2363" s="1"/>
      <c r="CP2363" s="1"/>
      <c r="CQ2363" s="1"/>
      <c r="CR2363" s="1"/>
      <c r="CS2363" s="1"/>
      <c r="CT2363" s="1"/>
      <c r="CU2363" s="1"/>
      <c r="CV2363" s="1"/>
      <c r="CW2363" s="1"/>
      <c r="CX2363" s="1"/>
      <c r="CY2363" s="1"/>
      <c r="CZ2363" s="1"/>
      <c r="DA2363" s="1"/>
      <c r="DB2363" s="1"/>
      <c r="DC2363" s="1"/>
      <c r="DD2363" s="1"/>
      <c r="DE2363" s="1"/>
    </row>
    <row r="2364" spans="1:109" x14ac:dyDescent="0.4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/>
      <c r="AX2364" s="1"/>
      <c r="AY2364" s="1"/>
      <c r="AZ2364" s="1"/>
      <c r="BA2364" s="1"/>
      <c r="BB2364" s="1"/>
      <c r="BC2364" s="1"/>
      <c r="BD2364" s="1"/>
      <c r="BE2364" s="1"/>
      <c r="BF2364" s="1"/>
      <c r="BG2364" s="1"/>
      <c r="BH2364" s="1"/>
      <c r="BI2364" s="1"/>
      <c r="BJ2364" s="1"/>
      <c r="BK2364" s="1"/>
      <c r="BL2364" s="1"/>
      <c r="BM2364" s="1"/>
      <c r="BN2364" s="1"/>
      <c r="BO2364" s="1"/>
      <c r="BP2364" s="1"/>
      <c r="BQ2364" s="1"/>
      <c r="BR2364" s="1"/>
      <c r="BS2364" s="1"/>
      <c r="BT2364" s="1"/>
      <c r="BU2364" s="1"/>
      <c r="BV2364" s="1"/>
      <c r="BW2364" s="1"/>
      <c r="BX2364" s="1"/>
      <c r="BY2364" s="1"/>
      <c r="BZ2364" s="1"/>
      <c r="CA2364" s="1"/>
      <c r="CB2364" s="1"/>
      <c r="CC2364" s="1"/>
      <c r="CD2364" s="1"/>
      <c r="CE2364" s="1"/>
      <c r="CF2364" s="1"/>
      <c r="CG2364" s="1"/>
      <c r="CH2364" s="1"/>
      <c r="CI2364" s="1"/>
      <c r="CJ2364" s="1"/>
      <c r="CK2364" s="1"/>
      <c r="CL2364" s="1"/>
      <c r="CM2364" s="1"/>
      <c r="CN2364" s="1"/>
      <c r="CO2364" s="1"/>
      <c r="CP2364" s="1"/>
      <c r="CQ2364" s="1"/>
      <c r="CR2364" s="1"/>
      <c r="CS2364" s="1"/>
      <c r="CT2364" s="1"/>
      <c r="CU2364" s="1"/>
      <c r="CV2364" s="1"/>
      <c r="CW2364" s="1"/>
      <c r="CX2364" s="1"/>
      <c r="CY2364" s="1"/>
      <c r="CZ2364" s="1"/>
      <c r="DA2364" s="1"/>
      <c r="DB2364" s="1"/>
      <c r="DC2364" s="1"/>
      <c r="DD2364" s="1"/>
      <c r="DE2364" s="1"/>
    </row>
    <row r="2365" spans="1:109" x14ac:dyDescent="0.4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1"/>
      <c r="BE2365" s="1"/>
      <c r="BF2365" s="1"/>
      <c r="BG2365" s="1"/>
      <c r="BH2365" s="1"/>
      <c r="BI2365" s="1"/>
      <c r="BJ2365" s="1"/>
      <c r="BK2365" s="1"/>
      <c r="BL2365" s="1"/>
      <c r="BM2365" s="1"/>
      <c r="BN2365" s="1"/>
      <c r="BO2365" s="1"/>
      <c r="BP2365" s="1"/>
      <c r="BQ2365" s="1"/>
      <c r="BR2365" s="1"/>
      <c r="BS2365" s="1"/>
      <c r="BT2365" s="1"/>
      <c r="BU2365" s="1"/>
      <c r="BV2365" s="1"/>
      <c r="BW2365" s="1"/>
      <c r="BX2365" s="1"/>
      <c r="BY2365" s="1"/>
      <c r="BZ2365" s="1"/>
      <c r="CA2365" s="1"/>
      <c r="CB2365" s="1"/>
      <c r="CC2365" s="1"/>
      <c r="CD2365" s="1"/>
      <c r="CE2365" s="1"/>
      <c r="CF2365" s="1"/>
      <c r="CG2365" s="1"/>
      <c r="CH2365" s="1"/>
      <c r="CI2365" s="1"/>
      <c r="CJ2365" s="1"/>
      <c r="CK2365" s="1"/>
      <c r="CL2365" s="1"/>
      <c r="CM2365" s="1"/>
      <c r="CN2365" s="1"/>
      <c r="CO2365" s="1"/>
      <c r="CP2365" s="1"/>
      <c r="CQ2365" s="1"/>
      <c r="CR2365" s="1"/>
      <c r="CS2365" s="1"/>
      <c r="CT2365" s="1"/>
      <c r="CU2365" s="1"/>
      <c r="CV2365" s="1"/>
      <c r="CW2365" s="1"/>
      <c r="CX2365" s="1"/>
      <c r="CY2365" s="1"/>
      <c r="CZ2365" s="1"/>
      <c r="DA2365" s="1"/>
      <c r="DB2365" s="1"/>
      <c r="DC2365" s="1"/>
      <c r="DD2365" s="1"/>
      <c r="DE2365" s="1"/>
    </row>
    <row r="2366" spans="1:109" x14ac:dyDescent="0.4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  <c r="BL2366" s="1"/>
      <c r="BM2366" s="1"/>
      <c r="BN2366" s="1"/>
      <c r="BO2366" s="1"/>
      <c r="BP2366" s="1"/>
      <c r="BQ2366" s="1"/>
      <c r="BR2366" s="1"/>
      <c r="BS2366" s="1"/>
      <c r="BT2366" s="1"/>
      <c r="BU2366" s="1"/>
      <c r="BV2366" s="1"/>
      <c r="BW2366" s="1"/>
      <c r="BX2366" s="1"/>
      <c r="BY2366" s="1"/>
      <c r="BZ2366" s="1"/>
      <c r="CA2366" s="1"/>
      <c r="CB2366" s="1"/>
      <c r="CC2366" s="1"/>
      <c r="CD2366" s="1"/>
      <c r="CE2366" s="1"/>
      <c r="CF2366" s="1"/>
      <c r="CG2366" s="1"/>
      <c r="CH2366" s="1"/>
      <c r="CI2366" s="1"/>
      <c r="CJ2366" s="1"/>
      <c r="CK2366" s="1"/>
      <c r="CL2366" s="1"/>
      <c r="CM2366" s="1"/>
      <c r="CN2366" s="1"/>
      <c r="CO2366" s="1"/>
      <c r="CP2366" s="1"/>
      <c r="CQ2366" s="1"/>
      <c r="CR2366" s="1"/>
      <c r="CS2366" s="1"/>
      <c r="CT2366" s="1"/>
      <c r="CU2366" s="1"/>
      <c r="CV2366" s="1"/>
      <c r="CW2366" s="1"/>
      <c r="CX2366" s="1"/>
      <c r="CY2366" s="1"/>
      <c r="CZ2366" s="1"/>
      <c r="DA2366" s="1"/>
      <c r="DB2366" s="1"/>
      <c r="DC2366" s="1"/>
      <c r="DD2366" s="1"/>
      <c r="DE2366" s="1"/>
    </row>
    <row r="2367" spans="1:109" x14ac:dyDescent="0.4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1"/>
      <c r="BE2367" s="1"/>
      <c r="BF2367" s="1"/>
      <c r="BG2367" s="1"/>
      <c r="BH2367" s="1"/>
      <c r="BI2367" s="1"/>
      <c r="BJ2367" s="1"/>
      <c r="BK2367" s="1"/>
      <c r="BL2367" s="1"/>
      <c r="BM2367" s="1"/>
      <c r="BN2367" s="1"/>
      <c r="BO2367" s="1"/>
      <c r="BP2367" s="1"/>
      <c r="BQ2367" s="1"/>
      <c r="BR2367" s="1"/>
      <c r="BS2367" s="1"/>
      <c r="BT2367" s="1"/>
      <c r="BU2367" s="1"/>
      <c r="BV2367" s="1"/>
      <c r="BW2367" s="1"/>
      <c r="BX2367" s="1"/>
      <c r="BY2367" s="1"/>
      <c r="BZ2367" s="1"/>
      <c r="CA2367" s="1"/>
      <c r="CB2367" s="1"/>
      <c r="CC2367" s="1"/>
      <c r="CD2367" s="1"/>
      <c r="CE2367" s="1"/>
      <c r="CF2367" s="1"/>
      <c r="CG2367" s="1"/>
      <c r="CH2367" s="1"/>
      <c r="CI2367" s="1"/>
      <c r="CJ2367" s="1"/>
      <c r="CK2367" s="1"/>
      <c r="CL2367" s="1"/>
      <c r="CM2367" s="1"/>
      <c r="CN2367" s="1"/>
      <c r="CO2367" s="1"/>
      <c r="CP2367" s="1"/>
      <c r="CQ2367" s="1"/>
      <c r="CR2367" s="1"/>
      <c r="CS2367" s="1"/>
      <c r="CT2367" s="1"/>
      <c r="CU2367" s="1"/>
      <c r="CV2367" s="1"/>
      <c r="CW2367" s="1"/>
      <c r="CX2367" s="1"/>
      <c r="CY2367" s="1"/>
      <c r="CZ2367" s="1"/>
      <c r="DA2367" s="1"/>
      <c r="DB2367" s="1"/>
      <c r="DC2367" s="1"/>
      <c r="DD2367" s="1"/>
      <c r="DE2367" s="1"/>
    </row>
    <row r="2368" spans="1:109" x14ac:dyDescent="0.4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  <c r="AW2368" s="1"/>
      <c r="AX2368" s="1"/>
      <c r="AY2368" s="1"/>
      <c r="AZ2368" s="1"/>
      <c r="BA2368" s="1"/>
      <c r="BB2368" s="1"/>
      <c r="BC2368" s="1"/>
      <c r="BD2368" s="1"/>
      <c r="BE2368" s="1"/>
      <c r="BF2368" s="1"/>
      <c r="BG2368" s="1"/>
      <c r="BH2368" s="1"/>
      <c r="BI2368" s="1"/>
      <c r="BJ2368" s="1"/>
      <c r="BK2368" s="1"/>
      <c r="BL2368" s="1"/>
      <c r="BM2368" s="1"/>
      <c r="BN2368" s="1"/>
      <c r="BO2368" s="1"/>
      <c r="BP2368" s="1"/>
      <c r="BQ2368" s="1"/>
      <c r="BR2368" s="1"/>
      <c r="BS2368" s="1"/>
      <c r="BT2368" s="1"/>
      <c r="BU2368" s="1"/>
      <c r="BV2368" s="1"/>
      <c r="BW2368" s="1"/>
      <c r="BX2368" s="1"/>
      <c r="BY2368" s="1"/>
      <c r="BZ2368" s="1"/>
      <c r="CA2368" s="1"/>
      <c r="CB2368" s="1"/>
      <c r="CC2368" s="1"/>
      <c r="CD2368" s="1"/>
      <c r="CE2368" s="1"/>
      <c r="CF2368" s="1"/>
      <c r="CG2368" s="1"/>
      <c r="CH2368" s="1"/>
      <c r="CI2368" s="1"/>
      <c r="CJ2368" s="1"/>
      <c r="CK2368" s="1"/>
      <c r="CL2368" s="1"/>
      <c r="CM2368" s="1"/>
      <c r="CN2368" s="1"/>
      <c r="CO2368" s="1"/>
      <c r="CP2368" s="1"/>
      <c r="CQ2368" s="1"/>
      <c r="CR2368" s="1"/>
      <c r="CS2368" s="1"/>
      <c r="CT2368" s="1"/>
      <c r="CU2368" s="1"/>
      <c r="CV2368" s="1"/>
      <c r="CW2368" s="1"/>
      <c r="CX2368" s="1"/>
      <c r="CY2368" s="1"/>
      <c r="CZ2368" s="1"/>
      <c r="DA2368" s="1"/>
      <c r="DB2368" s="1"/>
      <c r="DC2368" s="1"/>
      <c r="DD2368" s="1"/>
      <c r="DE2368" s="1"/>
    </row>
    <row r="2369" spans="1:109" x14ac:dyDescent="0.4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  <c r="BG2369" s="1"/>
      <c r="BH2369" s="1"/>
      <c r="BI2369" s="1"/>
      <c r="BJ2369" s="1"/>
      <c r="BK2369" s="1"/>
      <c r="BL2369" s="1"/>
      <c r="BM2369" s="1"/>
      <c r="BN2369" s="1"/>
      <c r="BO2369" s="1"/>
      <c r="BP2369" s="1"/>
      <c r="BQ2369" s="1"/>
      <c r="BR2369" s="1"/>
      <c r="BS2369" s="1"/>
      <c r="BT2369" s="1"/>
      <c r="BU2369" s="1"/>
      <c r="BV2369" s="1"/>
      <c r="BW2369" s="1"/>
      <c r="BX2369" s="1"/>
      <c r="BY2369" s="1"/>
      <c r="BZ2369" s="1"/>
      <c r="CA2369" s="1"/>
      <c r="CB2369" s="1"/>
      <c r="CC2369" s="1"/>
      <c r="CD2369" s="1"/>
      <c r="CE2369" s="1"/>
      <c r="CF2369" s="1"/>
      <c r="CG2369" s="1"/>
      <c r="CH2369" s="1"/>
      <c r="CI2369" s="1"/>
      <c r="CJ2369" s="1"/>
      <c r="CK2369" s="1"/>
      <c r="CL2369" s="1"/>
      <c r="CM2369" s="1"/>
      <c r="CN2369" s="1"/>
      <c r="CO2369" s="1"/>
      <c r="CP2369" s="1"/>
      <c r="CQ2369" s="1"/>
      <c r="CR2369" s="1"/>
      <c r="CS2369" s="1"/>
      <c r="CT2369" s="1"/>
      <c r="CU2369" s="1"/>
      <c r="CV2369" s="1"/>
      <c r="CW2369" s="1"/>
      <c r="CX2369" s="1"/>
      <c r="CY2369" s="1"/>
      <c r="CZ2369" s="1"/>
      <c r="DA2369" s="1"/>
      <c r="DB2369" s="1"/>
      <c r="DC2369" s="1"/>
      <c r="DD2369" s="1"/>
      <c r="DE2369" s="1"/>
    </row>
    <row r="2370" spans="1:109" x14ac:dyDescent="0.4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  <c r="BG2370" s="1"/>
      <c r="BH2370" s="1"/>
      <c r="BI2370" s="1"/>
      <c r="BJ2370" s="1"/>
      <c r="BK2370" s="1"/>
      <c r="BL2370" s="1"/>
      <c r="BM2370" s="1"/>
      <c r="BN2370" s="1"/>
      <c r="BO2370" s="1"/>
      <c r="BP2370" s="1"/>
      <c r="BQ2370" s="1"/>
      <c r="BR2370" s="1"/>
      <c r="BS2370" s="1"/>
      <c r="BT2370" s="1"/>
      <c r="BU2370" s="1"/>
      <c r="BV2370" s="1"/>
      <c r="BW2370" s="1"/>
      <c r="BX2370" s="1"/>
      <c r="BY2370" s="1"/>
      <c r="BZ2370" s="1"/>
      <c r="CA2370" s="1"/>
      <c r="CB2370" s="1"/>
      <c r="CC2370" s="1"/>
      <c r="CD2370" s="1"/>
      <c r="CE2370" s="1"/>
      <c r="CF2370" s="1"/>
      <c r="CG2370" s="1"/>
      <c r="CH2370" s="1"/>
      <c r="CI2370" s="1"/>
      <c r="CJ2370" s="1"/>
      <c r="CK2370" s="1"/>
      <c r="CL2370" s="1"/>
      <c r="CM2370" s="1"/>
      <c r="CN2370" s="1"/>
      <c r="CO2370" s="1"/>
      <c r="CP2370" s="1"/>
      <c r="CQ2370" s="1"/>
      <c r="CR2370" s="1"/>
      <c r="CS2370" s="1"/>
      <c r="CT2370" s="1"/>
      <c r="CU2370" s="1"/>
      <c r="CV2370" s="1"/>
      <c r="CW2370" s="1"/>
      <c r="CX2370" s="1"/>
      <c r="CY2370" s="1"/>
      <c r="CZ2370" s="1"/>
      <c r="DA2370" s="1"/>
      <c r="DB2370" s="1"/>
      <c r="DC2370" s="1"/>
      <c r="DD2370" s="1"/>
      <c r="DE2370" s="1"/>
    </row>
    <row r="2371" spans="1:109" x14ac:dyDescent="0.4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  <c r="BL2371" s="1"/>
      <c r="BM2371" s="1"/>
      <c r="BN2371" s="1"/>
      <c r="BO2371" s="1"/>
      <c r="BP2371" s="1"/>
      <c r="BQ2371" s="1"/>
      <c r="BR2371" s="1"/>
      <c r="BS2371" s="1"/>
      <c r="BT2371" s="1"/>
      <c r="BU2371" s="1"/>
      <c r="BV2371" s="1"/>
      <c r="BW2371" s="1"/>
      <c r="BX2371" s="1"/>
      <c r="BY2371" s="1"/>
      <c r="BZ2371" s="1"/>
      <c r="CA2371" s="1"/>
      <c r="CB2371" s="1"/>
      <c r="CC2371" s="1"/>
      <c r="CD2371" s="1"/>
      <c r="CE2371" s="1"/>
      <c r="CF2371" s="1"/>
      <c r="CG2371" s="1"/>
      <c r="CH2371" s="1"/>
      <c r="CI2371" s="1"/>
      <c r="CJ2371" s="1"/>
      <c r="CK2371" s="1"/>
      <c r="CL2371" s="1"/>
      <c r="CM2371" s="1"/>
      <c r="CN2371" s="1"/>
      <c r="CO2371" s="1"/>
      <c r="CP2371" s="1"/>
      <c r="CQ2371" s="1"/>
      <c r="CR2371" s="1"/>
      <c r="CS2371" s="1"/>
      <c r="CT2371" s="1"/>
      <c r="CU2371" s="1"/>
      <c r="CV2371" s="1"/>
      <c r="CW2371" s="1"/>
      <c r="CX2371" s="1"/>
      <c r="CY2371" s="1"/>
      <c r="CZ2371" s="1"/>
      <c r="DA2371" s="1"/>
      <c r="DB2371" s="1"/>
      <c r="DC2371" s="1"/>
      <c r="DD2371" s="1"/>
      <c r="DE2371" s="1"/>
    </row>
    <row r="2372" spans="1:109" x14ac:dyDescent="0.4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  <c r="BL2372" s="1"/>
      <c r="BM2372" s="1"/>
      <c r="BN2372" s="1"/>
      <c r="BO2372" s="1"/>
      <c r="BP2372" s="1"/>
      <c r="BQ2372" s="1"/>
      <c r="BR2372" s="1"/>
      <c r="BS2372" s="1"/>
      <c r="BT2372" s="1"/>
      <c r="BU2372" s="1"/>
      <c r="BV2372" s="1"/>
      <c r="BW2372" s="1"/>
      <c r="BX2372" s="1"/>
      <c r="BY2372" s="1"/>
      <c r="BZ2372" s="1"/>
      <c r="CA2372" s="1"/>
      <c r="CB2372" s="1"/>
      <c r="CC2372" s="1"/>
      <c r="CD2372" s="1"/>
      <c r="CE2372" s="1"/>
      <c r="CF2372" s="1"/>
      <c r="CG2372" s="1"/>
      <c r="CH2372" s="1"/>
      <c r="CI2372" s="1"/>
      <c r="CJ2372" s="1"/>
      <c r="CK2372" s="1"/>
      <c r="CL2372" s="1"/>
      <c r="CM2372" s="1"/>
      <c r="CN2372" s="1"/>
      <c r="CO2372" s="1"/>
      <c r="CP2372" s="1"/>
      <c r="CQ2372" s="1"/>
      <c r="CR2372" s="1"/>
      <c r="CS2372" s="1"/>
      <c r="CT2372" s="1"/>
      <c r="CU2372" s="1"/>
      <c r="CV2372" s="1"/>
      <c r="CW2372" s="1"/>
      <c r="CX2372" s="1"/>
      <c r="CY2372" s="1"/>
      <c r="CZ2372" s="1"/>
      <c r="DA2372" s="1"/>
      <c r="DB2372" s="1"/>
      <c r="DC2372" s="1"/>
      <c r="DD2372" s="1"/>
      <c r="DE2372" s="1"/>
    </row>
    <row r="2373" spans="1:109" x14ac:dyDescent="0.4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  <c r="BL2373" s="1"/>
      <c r="BM2373" s="1"/>
      <c r="BN2373" s="1"/>
      <c r="BO2373" s="1"/>
      <c r="BP2373" s="1"/>
      <c r="BQ2373" s="1"/>
      <c r="BR2373" s="1"/>
      <c r="BS2373" s="1"/>
      <c r="BT2373" s="1"/>
      <c r="BU2373" s="1"/>
      <c r="BV2373" s="1"/>
      <c r="BW2373" s="1"/>
      <c r="BX2373" s="1"/>
      <c r="BY2373" s="1"/>
      <c r="BZ2373" s="1"/>
      <c r="CA2373" s="1"/>
      <c r="CB2373" s="1"/>
      <c r="CC2373" s="1"/>
      <c r="CD2373" s="1"/>
      <c r="CE2373" s="1"/>
      <c r="CF2373" s="1"/>
      <c r="CG2373" s="1"/>
      <c r="CH2373" s="1"/>
      <c r="CI2373" s="1"/>
      <c r="CJ2373" s="1"/>
      <c r="CK2373" s="1"/>
      <c r="CL2373" s="1"/>
      <c r="CM2373" s="1"/>
      <c r="CN2373" s="1"/>
      <c r="CO2373" s="1"/>
      <c r="CP2373" s="1"/>
      <c r="CQ2373" s="1"/>
      <c r="CR2373" s="1"/>
      <c r="CS2373" s="1"/>
      <c r="CT2373" s="1"/>
      <c r="CU2373" s="1"/>
      <c r="CV2373" s="1"/>
      <c r="CW2373" s="1"/>
      <c r="CX2373" s="1"/>
      <c r="CY2373" s="1"/>
      <c r="CZ2373" s="1"/>
      <c r="DA2373" s="1"/>
      <c r="DB2373" s="1"/>
      <c r="DC2373" s="1"/>
      <c r="DD2373" s="1"/>
      <c r="DE2373" s="1"/>
    </row>
    <row r="2374" spans="1:109" x14ac:dyDescent="0.4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  <c r="BL2374" s="1"/>
      <c r="BM2374" s="1"/>
      <c r="BN2374" s="1"/>
      <c r="BO2374" s="1"/>
      <c r="BP2374" s="1"/>
      <c r="BQ2374" s="1"/>
      <c r="BR2374" s="1"/>
      <c r="BS2374" s="1"/>
      <c r="BT2374" s="1"/>
      <c r="BU2374" s="1"/>
      <c r="BV2374" s="1"/>
      <c r="BW2374" s="1"/>
      <c r="BX2374" s="1"/>
      <c r="BY2374" s="1"/>
      <c r="BZ2374" s="1"/>
      <c r="CA2374" s="1"/>
      <c r="CB2374" s="1"/>
      <c r="CC2374" s="1"/>
      <c r="CD2374" s="1"/>
      <c r="CE2374" s="1"/>
      <c r="CF2374" s="1"/>
      <c r="CG2374" s="1"/>
      <c r="CH2374" s="1"/>
      <c r="CI2374" s="1"/>
      <c r="CJ2374" s="1"/>
      <c r="CK2374" s="1"/>
      <c r="CL2374" s="1"/>
      <c r="CM2374" s="1"/>
      <c r="CN2374" s="1"/>
      <c r="CO2374" s="1"/>
      <c r="CP2374" s="1"/>
      <c r="CQ2374" s="1"/>
      <c r="CR2374" s="1"/>
      <c r="CS2374" s="1"/>
      <c r="CT2374" s="1"/>
      <c r="CU2374" s="1"/>
      <c r="CV2374" s="1"/>
      <c r="CW2374" s="1"/>
      <c r="CX2374" s="1"/>
      <c r="CY2374" s="1"/>
      <c r="CZ2374" s="1"/>
      <c r="DA2374" s="1"/>
      <c r="DB2374" s="1"/>
      <c r="DC2374" s="1"/>
      <c r="DD2374" s="1"/>
      <c r="DE2374" s="1"/>
    </row>
    <row r="2375" spans="1:109" x14ac:dyDescent="0.4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/>
      <c r="BH2375" s="1"/>
      <c r="BI2375" s="1"/>
      <c r="BJ2375" s="1"/>
      <c r="BK2375" s="1"/>
      <c r="BL2375" s="1"/>
      <c r="BM2375" s="1"/>
      <c r="BN2375" s="1"/>
      <c r="BO2375" s="1"/>
      <c r="BP2375" s="1"/>
      <c r="BQ2375" s="1"/>
      <c r="BR2375" s="1"/>
      <c r="BS2375" s="1"/>
      <c r="BT2375" s="1"/>
      <c r="BU2375" s="1"/>
      <c r="BV2375" s="1"/>
      <c r="BW2375" s="1"/>
      <c r="BX2375" s="1"/>
      <c r="BY2375" s="1"/>
      <c r="BZ2375" s="1"/>
      <c r="CA2375" s="1"/>
      <c r="CB2375" s="1"/>
      <c r="CC2375" s="1"/>
      <c r="CD2375" s="1"/>
      <c r="CE2375" s="1"/>
      <c r="CF2375" s="1"/>
      <c r="CG2375" s="1"/>
      <c r="CH2375" s="1"/>
      <c r="CI2375" s="1"/>
      <c r="CJ2375" s="1"/>
      <c r="CK2375" s="1"/>
      <c r="CL2375" s="1"/>
      <c r="CM2375" s="1"/>
      <c r="CN2375" s="1"/>
      <c r="CO2375" s="1"/>
      <c r="CP2375" s="1"/>
      <c r="CQ2375" s="1"/>
      <c r="CR2375" s="1"/>
      <c r="CS2375" s="1"/>
      <c r="CT2375" s="1"/>
      <c r="CU2375" s="1"/>
      <c r="CV2375" s="1"/>
      <c r="CW2375" s="1"/>
      <c r="CX2375" s="1"/>
      <c r="CY2375" s="1"/>
      <c r="CZ2375" s="1"/>
      <c r="DA2375" s="1"/>
      <c r="DB2375" s="1"/>
      <c r="DC2375" s="1"/>
      <c r="DD2375" s="1"/>
      <c r="DE2375" s="1"/>
    </row>
    <row r="2376" spans="1:109" x14ac:dyDescent="0.4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  <c r="BL2376" s="1"/>
      <c r="BM2376" s="1"/>
      <c r="BN2376" s="1"/>
      <c r="BO2376" s="1"/>
      <c r="BP2376" s="1"/>
      <c r="BQ2376" s="1"/>
      <c r="BR2376" s="1"/>
      <c r="BS2376" s="1"/>
      <c r="BT2376" s="1"/>
      <c r="BU2376" s="1"/>
      <c r="BV2376" s="1"/>
      <c r="BW2376" s="1"/>
      <c r="BX2376" s="1"/>
      <c r="BY2376" s="1"/>
      <c r="BZ2376" s="1"/>
      <c r="CA2376" s="1"/>
      <c r="CB2376" s="1"/>
      <c r="CC2376" s="1"/>
      <c r="CD2376" s="1"/>
      <c r="CE2376" s="1"/>
      <c r="CF2376" s="1"/>
      <c r="CG2376" s="1"/>
      <c r="CH2376" s="1"/>
      <c r="CI2376" s="1"/>
      <c r="CJ2376" s="1"/>
      <c r="CK2376" s="1"/>
      <c r="CL2376" s="1"/>
      <c r="CM2376" s="1"/>
      <c r="CN2376" s="1"/>
      <c r="CO2376" s="1"/>
      <c r="CP2376" s="1"/>
      <c r="CQ2376" s="1"/>
      <c r="CR2376" s="1"/>
      <c r="CS2376" s="1"/>
      <c r="CT2376" s="1"/>
      <c r="CU2376" s="1"/>
      <c r="CV2376" s="1"/>
      <c r="CW2376" s="1"/>
      <c r="CX2376" s="1"/>
      <c r="CY2376" s="1"/>
      <c r="CZ2376" s="1"/>
      <c r="DA2376" s="1"/>
      <c r="DB2376" s="1"/>
      <c r="DC2376" s="1"/>
      <c r="DD2376" s="1"/>
      <c r="DE2376" s="1"/>
    </row>
    <row r="2377" spans="1:109" x14ac:dyDescent="0.4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1"/>
      <c r="BE2377" s="1"/>
      <c r="BF2377" s="1"/>
      <c r="BG2377" s="1"/>
      <c r="BH2377" s="1"/>
      <c r="BI2377" s="1"/>
      <c r="BJ2377" s="1"/>
      <c r="BK2377" s="1"/>
      <c r="BL2377" s="1"/>
      <c r="BM2377" s="1"/>
      <c r="BN2377" s="1"/>
      <c r="BO2377" s="1"/>
      <c r="BP2377" s="1"/>
      <c r="BQ2377" s="1"/>
      <c r="BR2377" s="1"/>
      <c r="BS2377" s="1"/>
      <c r="BT2377" s="1"/>
      <c r="BU2377" s="1"/>
      <c r="BV2377" s="1"/>
      <c r="BW2377" s="1"/>
      <c r="BX2377" s="1"/>
      <c r="BY2377" s="1"/>
      <c r="BZ2377" s="1"/>
      <c r="CA2377" s="1"/>
      <c r="CB2377" s="1"/>
      <c r="CC2377" s="1"/>
      <c r="CD2377" s="1"/>
      <c r="CE2377" s="1"/>
      <c r="CF2377" s="1"/>
      <c r="CG2377" s="1"/>
      <c r="CH2377" s="1"/>
      <c r="CI2377" s="1"/>
      <c r="CJ2377" s="1"/>
      <c r="CK2377" s="1"/>
      <c r="CL2377" s="1"/>
      <c r="CM2377" s="1"/>
      <c r="CN2377" s="1"/>
      <c r="CO2377" s="1"/>
      <c r="CP2377" s="1"/>
      <c r="CQ2377" s="1"/>
      <c r="CR2377" s="1"/>
      <c r="CS2377" s="1"/>
      <c r="CT2377" s="1"/>
      <c r="CU2377" s="1"/>
      <c r="CV2377" s="1"/>
      <c r="CW2377" s="1"/>
      <c r="CX2377" s="1"/>
      <c r="CY2377" s="1"/>
      <c r="CZ2377" s="1"/>
      <c r="DA2377" s="1"/>
      <c r="DB2377" s="1"/>
      <c r="DC2377" s="1"/>
      <c r="DD2377" s="1"/>
      <c r="DE2377" s="1"/>
    </row>
    <row r="2378" spans="1:109" x14ac:dyDescent="0.4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/>
      <c r="AX2378" s="1"/>
      <c r="AY2378" s="1"/>
      <c r="AZ2378" s="1"/>
      <c r="BA2378" s="1"/>
      <c r="BB2378" s="1"/>
      <c r="BC2378" s="1"/>
      <c r="BD2378" s="1"/>
      <c r="BE2378" s="1"/>
      <c r="BF2378" s="1"/>
      <c r="BG2378" s="1"/>
      <c r="BH2378" s="1"/>
      <c r="BI2378" s="1"/>
      <c r="BJ2378" s="1"/>
      <c r="BK2378" s="1"/>
      <c r="BL2378" s="1"/>
      <c r="BM2378" s="1"/>
      <c r="BN2378" s="1"/>
      <c r="BO2378" s="1"/>
      <c r="BP2378" s="1"/>
      <c r="BQ2378" s="1"/>
      <c r="BR2378" s="1"/>
      <c r="BS2378" s="1"/>
      <c r="BT2378" s="1"/>
      <c r="BU2378" s="1"/>
      <c r="BV2378" s="1"/>
      <c r="BW2378" s="1"/>
      <c r="BX2378" s="1"/>
      <c r="BY2378" s="1"/>
      <c r="BZ2378" s="1"/>
      <c r="CA2378" s="1"/>
      <c r="CB2378" s="1"/>
      <c r="CC2378" s="1"/>
      <c r="CD2378" s="1"/>
      <c r="CE2378" s="1"/>
      <c r="CF2378" s="1"/>
      <c r="CG2378" s="1"/>
      <c r="CH2378" s="1"/>
      <c r="CI2378" s="1"/>
      <c r="CJ2378" s="1"/>
      <c r="CK2378" s="1"/>
      <c r="CL2378" s="1"/>
      <c r="CM2378" s="1"/>
      <c r="CN2378" s="1"/>
      <c r="CO2378" s="1"/>
      <c r="CP2378" s="1"/>
      <c r="CQ2378" s="1"/>
      <c r="CR2378" s="1"/>
      <c r="CS2378" s="1"/>
      <c r="CT2378" s="1"/>
      <c r="CU2378" s="1"/>
      <c r="CV2378" s="1"/>
      <c r="CW2378" s="1"/>
      <c r="CX2378" s="1"/>
      <c r="CY2378" s="1"/>
      <c r="CZ2378" s="1"/>
      <c r="DA2378" s="1"/>
      <c r="DB2378" s="1"/>
      <c r="DC2378" s="1"/>
      <c r="DD2378" s="1"/>
      <c r="DE2378" s="1"/>
    </row>
    <row r="2379" spans="1:109" x14ac:dyDescent="0.4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  <c r="BL2379" s="1"/>
      <c r="BM2379" s="1"/>
      <c r="BN2379" s="1"/>
      <c r="BO2379" s="1"/>
      <c r="BP2379" s="1"/>
      <c r="BQ2379" s="1"/>
      <c r="BR2379" s="1"/>
      <c r="BS2379" s="1"/>
      <c r="BT2379" s="1"/>
      <c r="BU2379" s="1"/>
      <c r="BV2379" s="1"/>
      <c r="BW2379" s="1"/>
      <c r="BX2379" s="1"/>
      <c r="BY2379" s="1"/>
      <c r="BZ2379" s="1"/>
      <c r="CA2379" s="1"/>
      <c r="CB2379" s="1"/>
      <c r="CC2379" s="1"/>
      <c r="CD2379" s="1"/>
      <c r="CE2379" s="1"/>
      <c r="CF2379" s="1"/>
      <c r="CG2379" s="1"/>
      <c r="CH2379" s="1"/>
      <c r="CI2379" s="1"/>
      <c r="CJ2379" s="1"/>
      <c r="CK2379" s="1"/>
      <c r="CL2379" s="1"/>
      <c r="CM2379" s="1"/>
      <c r="CN2379" s="1"/>
      <c r="CO2379" s="1"/>
      <c r="CP2379" s="1"/>
      <c r="CQ2379" s="1"/>
      <c r="CR2379" s="1"/>
      <c r="CS2379" s="1"/>
      <c r="CT2379" s="1"/>
      <c r="CU2379" s="1"/>
      <c r="CV2379" s="1"/>
      <c r="CW2379" s="1"/>
      <c r="CX2379" s="1"/>
      <c r="CY2379" s="1"/>
      <c r="CZ2379" s="1"/>
      <c r="DA2379" s="1"/>
      <c r="DB2379" s="1"/>
      <c r="DC2379" s="1"/>
      <c r="DD2379" s="1"/>
      <c r="DE2379" s="1"/>
    </row>
    <row r="2380" spans="1:109" x14ac:dyDescent="0.4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  <c r="BL2380" s="1"/>
      <c r="BM2380" s="1"/>
      <c r="BN2380" s="1"/>
      <c r="BO2380" s="1"/>
      <c r="BP2380" s="1"/>
      <c r="BQ2380" s="1"/>
      <c r="BR2380" s="1"/>
      <c r="BS2380" s="1"/>
      <c r="BT2380" s="1"/>
      <c r="BU2380" s="1"/>
      <c r="BV2380" s="1"/>
      <c r="BW2380" s="1"/>
      <c r="BX2380" s="1"/>
      <c r="BY2380" s="1"/>
      <c r="BZ2380" s="1"/>
      <c r="CA2380" s="1"/>
      <c r="CB2380" s="1"/>
      <c r="CC2380" s="1"/>
      <c r="CD2380" s="1"/>
      <c r="CE2380" s="1"/>
      <c r="CF2380" s="1"/>
      <c r="CG2380" s="1"/>
      <c r="CH2380" s="1"/>
      <c r="CI2380" s="1"/>
      <c r="CJ2380" s="1"/>
      <c r="CK2380" s="1"/>
      <c r="CL2380" s="1"/>
      <c r="CM2380" s="1"/>
      <c r="CN2380" s="1"/>
      <c r="CO2380" s="1"/>
      <c r="CP2380" s="1"/>
      <c r="CQ2380" s="1"/>
      <c r="CR2380" s="1"/>
      <c r="CS2380" s="1"/>
      <c r="CT2380" s="1"/>
      <c r="CU2380" s="1"/>
      <c r="CV2380" s="1"/>
      <c r="CW2380" s="1"/>
      <c r="CX2380" s="1"/>
      <c r="CY2380" s="1"/>
      <c r="CZ2380" s="1"/>
      <c r="DA2380" s="1"/>
      <c r="DB2380" s="1"/>
      <c r="DC2380" s="1"/>
      <c r="DD2380" s="1"/>
      <c r="DE2380" s="1"/>
    </row>
    <row r="2381" spans="1:109" x14ac:dyDescent="0.4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/>
      <c r="BF2381" s="1"/>
      <c r="BG2381" s="1"/>
      <c r="BH2381" s="1"/>
      <c r="BI2381" s="1"/>
      <c r="BJ2381" s="1"/>
      <c r="BK2381" s="1"/>
      <c r="BL2381" s="1"/>
      <c r="BM2381" s="1"/>
      <c r="BN2381" s="1"/>
      <c r="BO2381" s="1"/>
      <c r="BP2381" s="1"/>
      <c r="BQ2381" s="1"/>
      <c r="BR2381" s="1"/>
      <c r="BS2381" s="1"/>
      <c r="BT2381" s="1"/>
      <c r="BU2381" s="1"/>
      <c r="BV2381" s="1"/>
      <c r="BW2381" s="1"/>
      <c r="BX2381" s="1"/>
      <c r="BY2381" s="1"/>
      <c r="BZ2381" s="1"/>
      <c r="CA2381" s="1"/>
      <c r="CB2381" s="1"/>
      <c r="CC2381" s="1"/>
      <c r="CD2381" s="1"/>
      <c r="CE2381" s="1"/>
      <c r="CF2381" s="1"/>
      <c r="CG2381" s="1"/>
      <c r="CH2381" s="1"/>
      <c r="CI2381" s="1"/>
      <c r="CJ2381" s="1"/>
      <c r="CK2381" s="1"/>
      <c r="CL2381" s="1"/>
      <c r="CM2381" s="1"/>
      <c r="CN2381" s="1"/>
      <c r="CO2381" s="1"/>
      <c r="CP2381" s="1"/>
      <c r="CQ2381" s="1"/>
      <c r="CR2381" s="1"/>
      <c r="CS2381" s="1"/>
      <c r="CT2381" s="1"/>
      <c r="CU2381" s="1"/>
      <c r="CV2381" s="1"/>
      <c r="CW2381" s="1"/>
      <c r="CX2381" s="1"/>
      <c r="CY2381" s="1"/>
      <c r="CZ2381" s="1"/>
      <c r="DA2381" s="1"/>
      <c r="DB2381" s="1"/>
      <c r="DC2381" s="1"/>
      <c r="DD2381" s="1"/>
      <c r="DE2381" s="1"/>
    </row>
    <row r="2382" spans="1:109" x14ac:dyDescent="0.4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  <c r="BG2382" s="1"/>
      <c r="BH2382" s="1"/>
      <c r="BI2382" s="1"/>
      <c r="BJ2382" s="1"/>
      <c r="BK2382" s="1"/>
      <c r="BL2382" s="1"/>
      <c r="BM2382" s="1"/>
      <c r="BN2382" s="1"/>
      <c r="BO2382" s="1"/>
      <c r="BP2382" s="1"/>
      <c r="BQ2382" s="1"/>
      <c r="BR2382" s="1"/>
      <c r="BS2382" s="1"/>
      <c r="BT2382" s="1"/>
      <c r="BU2382" s="1"/>
      <c r="BV2382" s="1"/>
      <c r="BW2382" s="1"/>
      <c r="BX2382" s="1"/>
      <c r="BY2382" s="1"/>
      <c r="BZ2382" s="1"/>
      <c r="CA2382" s="1"/>
      <c r="CB2382" s="1"/>
      <c r="CC2382" s="1"/>
      <c r="CD2382" s="1"/>
      <c r="CE2382" s="1"/>
      <c r="CF2382" s="1"/>
      <c r="CG2382" s="1"/>
      <c r="CH2382" s="1"/>
      <c r="CI2382" s="1"/>
      <c r="CJ2382" s="1"/>
      <c r="CK2382" s="1"/>
      <c r="CL2382" s="1"/>
      <c r="CM2382" s="1"/>
      <c r="CN2382" s="1"/>
      <c r="CO2382" s="1"/>
      <c r="CP2382" s="1"/>
      <c r="CQ2382" s="1"/>
      <c r="CR2382" s="1"/>
      <c r="CS2382" s="1"/>
      <c r="CT2382" s="1"/>
      <c r="CU2382" s="1"/>
      <c r="CV2382" s="1"/>
      <c r="CW2382" s="1"/>
      <c r="CX2382" s="1"/>
      <c r="CY2382" s="1"/>
      <c r="CZ2382" s="1"/>
      <c r="DA2382" s="1"/>
      <c r="DB2382" s="1"/>
      <c r="DC2382" s="1"/>
      <c r="DD2382" s="1"/>
      <c r="DE2382" s="1"/>
    </row>
    <row r="2383" spans="1:109" x14ac:dyDescent="0.4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  <c r="BN2383" s="1"/>
      <c r="BO2383" s="1"/>
      <c r="BP2383" s="1"/>
      <c r="BQ2383" s="1"/>
      <c r="BR2383" s="1"/>
      <c r="BS2383" s="1"/>
      <c r="BT2383" s="1"/>
      <c r="BU2383" s="1"/>
      <c r="BV2383" s="1"/>
      <c r="BW2383" s="1"/>
      <c r="BX2383" s="1"/>
      <c r="BY2383" s="1"/>
      <c r="BZ2383" s="1"/>
      <c r="CA2383" s="1"/>
      <c r="CB2383" s="1"/>
      <c r="CC2383" s="1"/>
      <c r="CD2383" s="1"/>
      <c r="CE2383" s="1"/>
      <c r="CF2383" s="1"/>
      <c r="CG2383" s="1"/>
      <c r="CH2383" s="1"/>
      <c r="CI2383" s="1"/>
      <c r="CJ2383" s="1"/>
      <c r="CK2383" s="1"/>
      <c r="CL2383" s="1"/>
      <c r="CM2383" s="1"/>
      <c r="CN2383" s="1"/>
      <c r="CO2383" s="1"/>
      <c r="CP2383" s="1"/>
      <c r="CQ2383" s="1"/>
      <c r="CR2383" s="1"/>
      <c r="CS2383" s="1"/>
      <c r="CT2383" s="1"/>
      <c r="CU2383" s="1"/>
      <c r="CV2383" s="1"/>
      <c r="CW2383" s="1"/>
      <c r="CX2383" s="1"/>
      <c r="CY2383" s="1"/>
      <c r="CZ2383" s="1"/>
      <c r="DA2383" s="1"/>
      <c r="DB2383" s="1"/>
      <c r="DC2383" s="1"/>
      <c r="DD2383" s="1"/>
      <c r="DE2383" s="1"/>
    </row>
    <row r="2384" spans="1:109" x14ac:dyDescent="0.4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  <c r="BG2384" s="1"/>
      <c r="BH2384" s="1"/>
      <c r="BI2384" s="1"/>
      <c r="BJ2384" s="1"/>
      <c r="BK2384" s="1"/>
      <c r="BL2384" s="1"/>
      <c r="BM2384" s="1"/>
      <c r="BN2384" s="1"/>
      <c r="BO2384" s="1"/>
      <c r="BP2384" s="1"/>
      <c r="BQ2384" s="1"/>
      <c r="BR2384" s="1"/>
      <c r="BS2384" s="1"/>
      <c r="BT2384" s="1"/>
      <c r="BU2384" s="1"/>
      <c r="BV2384" s="1"/>
      <c r="BW2384" s="1"/>
      <c r="BX2384" s="1"/>
      <c r="BY2384" s="1"/>
      <c r="BZ2384" s="1"/>
      <c r="CA2384" s="1"/>
      <c r="CB2384" s="1"/>
      <c r="CC2384" s="1"/>
      <c r="CD2384" s="1"/>
      <c r="CE2384" s="1"/>
      <c r="CF2384" s="1"/>
      <c r="CG2384" s="1"/>
      <c r="CH2384" s="1"/>
      <c r="CI2384" s="1"/>
      <c r="CJ2384" s="1"/>
      <c r="CK2384" s="1"/>
      <c r="CL2384" s="1"/>
      <c r="CM2384" s="1"/>
      <c r="CN2384" s="1"/>
      <c r="CO2384" s="1"/>
      <c r="CP2384" s="1"/>
      <c r="CQ2384" s="1"/>
      <c r="CR2384" s="1"/>
      <c r="CS2384" s="1"/>
      <c r="CT2384" s="1"/>
      <c r="CU2384" s="1"/>
      <c r="CV2384" s="1"/>
      <c r="CW2384" s="1"/>
      <c r="CX2384" s="1"/>
      <c r="CY2384" s="1"/>
      <c r="CZ2384" s="1"/>
      <c r="DA2384" s="1"/>
      <c r="DB2384" s="1"/>
      <c r="DC2384" s="1"/>
      <c r="DD2384" s="1"/>
      <c r="DE2384" s="1"/>
    </row>
    <row r="2385" spans="1:109" x14ac:dyDescent="0.4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  <c r="BL2385" s="1"/>
      <c r="BM2385" s="1"/>
      <c r="BN2385" s="1"/>
      <c r="BO2385" s="1"/>
      <c r="BP2385" s="1"/>
      <c r="BQ2385" s="1"/>
      <c r="BR2385" s="1"/>
      <c r="BS2385" s="1"/>
      <c r="BT2385" s="1"/>
      <c r="BU2385" s="1"/>
      <c r="BV2385" s="1"/>
      <c r="BW2385" s="1"/>
      <c r="BX2385" s="1"/>
      <c r="BY2385" s="1"/>
      <c r="BZ2385" s="1"/>
      <c r="CA2385" s="1"/>
      <c r="CB2385" s="1"/>
      <c r="CC2385" s="1"/>
      <c r="CD2385" s="1"/>
      <c r="CE2385" s="1"/>
      <c r="CF2385" s="1"/>
      <c r="CG2385" s="1"/>
      <c r="CH2385" s="1"/>
      <c r="CI2385" s="1"/>
      <c r="CJ2385" s="1"/>
      <c r="CK2385" s="1"/>
      <c r="CL2385" s="1"/>
      <c r="CM2385" s="1"/>
      <c r="CN2385" s="1"/>
      <c r="CO2385" s="1"/>
      <c r="CP2385" s="1"/>
      <c r="CQ2385" s="1"/>
      <c r="CR2385" s="1"/>
      <c r="CS2385" s="1"/>
      <c r="CT2385" s="1"/>
      <c r="CU2385" s="1"/>
      <c r="CV2385" s="1"/>
      <c r="CW2385" s="1"/>
      <c r="CX2385" s="1"/>
      <c r="CY2385" s="1"/>
      <c r="CZ2385" s="1"/>
      <c r="DA2385" s="1"/>
      <c r="DB2385" s="1"/>
      <c r="DC2385" s="1"/>
      <c r="DD2385" s="1"/>
      <c r="DE2385" s="1"/>
    </row>
    <row r="2386" spans="1:109" x14ac:dyDescent="0.4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  <c r="BG2386" s="1"/>
      <c r="BH2386" s="1"/>
      <c r="BI2386" s="1"/>
      <c r="BJ2386" s="1"/>
      <c r="BK2386" s="1"/>
      <c r="BL2386" s="1"/>
      <c r="BM2386" s="1"/>
      <c r="BN2386" s="1"/>
      <c r="BO2386" s="1"/>
      <c r="BP2386" s="1"/>
      <c r="BQ2386" s="1"/>
      <c r="BR2386" s="1"/>
      <c r="BS2386" s="1"/>
      <c r="BT2386" s="1"/>
      <c r="BU2386" s="1"/>
      <c r="BV2386" s="1"/>
      <c r="BW2386" s="1"/>
      <c r="BX2386" s="1"/>
      <c r="BY2386" s="1"/>
      <c r="BZ2386" s="1"/>
      <c r="CA2386" s="1"/>
      <c r="CB2386" s="1"/>
      <c r="CC2386" s="1"/>
      <c r="CD2386" s="1"/>
      <c r="CE2386" s="1"/>
      <c r="CF2386" s="1"/>
      <c r="CG2386" s="1"/>
      <c r="CH2386" s="1"/>
      <c r="CI2386" s="1"/>
      <c r="CJ2386" s="1"/>
      <c r="CK2386" s="1"/>
      <c r="CL2386" s="1"/>
      <c r="CM2386" s="1"/>
      <c r="CN2386" s="1"/>
      <c r="CO2386" s="1"/>
      <c r="CP2386" s="1"/>
      <c r="CQ2386" s="1"/>
      <c r="CR2386" s="1"/>
      <c r="CS2386" s="1"/>
      <c r="CT2386" s="1"/>
      <c r="CU2386" s="1"/>
      <c r="CV2386" s="1"/>
      <c r="CW2386" s="1"/>
      <c r="CX2386" s="1"/>
      <c r="CY2386" s="1"/>
      <c r="CZ2386" s="1"/>
      <c r="DA2386" s="1"/>
      <c r="DB2386" s="1"/>
      <c r="DC2386" s="1"/>
      <c r="DD2386" s="1"/>
      <c r="DE2386" s="1"/>
    </row>
    <row r="2387" spans="1:109" x14ac:dyDescent="0.4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  <c r="BG2387" s="1"/>
      <c r="BH2387" s="1"/>
      <c r="BI2387" s="1"/>
      <c r="BJ2387" s="1"/>
      <c r="BK2387" s="1"/>
      <c r="BL2387" s="1"/>
      <c r="BM2387" s="1"/>
      <c r="BN2387" s="1"/>
      <c r="BO2387" s="1"/>
      <c r="BP2387" s="1"/>
      <c r="BQ2387" s="1"/>
      <c r="BR2387" s="1"/>
      <c r="BS2387" s="1"/>
      <c r="BT2387" s="1"/>
      <c r="BU2387" s="1"/>
      <c r="BV2387" s="1"/>
      <c r="BW2387" s="1"/>
      <c r="BX2387" s="1"/>
      <c r="BY2387" s="1"/>
      <c r="BZ2387" s="1"/>
      <c r="CA2387" s="1"/>
      <c r="CB2387" s="1"/>
      <c r="CC2387" s="1"/>
      <c r="CD2387" s="1"/>
      <c r="CE2387" s="1"/>
      <c r="CF2387" s="1"/>
      <c r="CG2387" s="1"/>
      <c r="CH2387" s="1"/>
      <c r="CI2387" s="1"/>
      <c r="CJ2387" s="1"/>
      <c r="CK2387" s="1"/>
      <c r="CL2387" s="1"/>
      <c r="CM2387" s="1"/>
      <c r="CN2387" s="1"/>
      <c r="CO2387" s="1"/>
      <c r="CP2387" s="1"/>
      <c r="CQ2387" s="1"/>
      <c r="CR2387" s="1"/>
      <c r="CS2387" s="1"/>
      <c r="CT2387" s="1"/>
      <c r="CU2387" s="1"/>
      <c r="CV2387" s="1"/>
      <c r="CW2387" s="1"/>
      <c r="CX2387" s="1"/>
      <c r="CY2387" s="1"/>
      <c r="CZ2387" s="1"/>
      <c r="DA2387" s="1"/>
      <c r="DB2387" s="1"/>
      <c r="DC2387" s="1"/>
      <c r="DD2387" s="1"/>
      <c r="DE2387" s="1"/>
    </row>
    <row r="2388" spans="1:109" x14ac:dyDescent="0.4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  <c r="BG2388" s="1"/>
      <c r="BH2388" s="1"/>
      <c r="BI2388" s="1"/>
      <c r="BJ2388" s="1"/>
      <c r="BK2388" s="1"/>
      <c r="BL2388" s="1"/>
      <c r="BM2388" s="1"/>
      <c r="BN2388" s="1"/>
      <c r="BO2388" s="1"/>
      <c r="BP2388" s="1"/>
      <c r="BQ2388" s="1"/>
      <c r="BR2388" s="1"/>
      <c r="BS2388" s="1"/>
      <c r="BT2388" s="1"/>
      <c r="BU2388" s="1"/>
      <c r="BV2388" s="1"/>
      <c r="BW2388" s="1"/>
      <c r="BX2388" s="1"/>
      <c r="BY2388" s="1"/>
      <c r="BZ2388" s="1"/>
      <c r="CA2388" s="1"/>
      <c r="CB2388" s="1"/>
      <c r="CC2388" s="1"/>
      <c r="CD2388" s="1"/>
      <c r="CE2388" s="1"/>
      <c r="CF2388" s="1"/>
      <c r="CG2388" s="1"/>
      <c r="CH2388" s="1"/>
      <c r="CI2388" s="1"/>
      <c r="CJ2388" s="1"/>
      <c r="CK2388" s="1"/>
      <c r="CL2388" s="1"/>
      <c r="CM2388" s="1"/>
      <c r="CN2388" s="1"/>
      <c r="CO2388" s="1"/>
      <c r="CP2388" s="1"/>
      <c r="CQ2388" s="1"/>
      <c r="CR2388" s="1"/>
      <c r="CS2388" s="1"/>
      <c r="CT2388" s="1"/>
      <c r="CU2388" s="1"/>
      <c r="CV2388" s="1"/>
      <c r="CW2388" s="1"/>
      <c r="CX2388" s="1"/>
      <c r="CY2388" s="1"/>
      <c r="CZ2388" s="1"/>
      <c r="DA2388" s="1"/>
      <c r="DB2388" s="1"/>
      <c r="DC2388" s="1"/>
      <c r="DD2388" s="1"/>
      <c r="DE2388" s="1"/>
    </row>
    <row r="2389" spans="1:109" x14ac:dyDescent="0.4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  <c r="BG2389" s="1"/>
      <c r="BH2389" s="1"/>
      <c r="BI2389" s="1"/>
      <c r="BJ2389" s="1"/>
      <c r="BK2389" s="1"/>
      <c r="BL2389" s="1"/>
      <c r="BM2389" s="1"/>
      <c r="BN2389" s="1"/>
      <c r="BO2389" s="1"/>
      <c r="BP2389" s="1"/>
      <c r="BQ2389" s="1"/>
      <c r="BR2389" s="1"/>
      <c r="BS2389" s="1"/>
      <c r="BT2389" s="1"/>
      <c r="BU2389" s="1"/>
      <c r="BV2389" s="1"/>
      <c r="BW2389" s="1"/>
      <c r="BX2389" s="1"/>
      <c r="BY2389" s="1"/>
      <c r="BZ2389" s="1"/>
      <c r="CA2389" s="1"/>
      <c r="CB2389" s="1"/>
      <c r="CC2389" s="1"/>
      <c r="CD2389" s="1"/>
      <c r="CE2389" s="1"/>
      <c r="CF2389" s="1"/>
      <c r="CG2389" s="1"/>
      <c r="CH2389" s="1"/>
      <c r="CI2389" s="1"/>
      <c r="CJ2389" s="1"/>
      <c r="CK2389" s="1"/>
      <c r="CL2389" s="1"/>
      <c r="CM2389" s="1"/>
      <c r="CN2389" s="1"/>
      <c r="CO2389" s="1"/>
      <c r="CP2389" s="1"/>
      <c r="CQ2389" s="1"/>
      <c r="CR2389" s="1"/>
      <c r="CS2389" s="1"/>
      <c r="CT2389" s="1"/>
      <c r="CU2389" s="1"/>
      <c r="CV2389" s="1"/>
      <c r="CW2389" s="1"/>
      <c r="CX2389" s="1"/>
      <c r="CY2389" s="1"/>
      <c r="CZ2389" s="1"/>
      <c r="DA2389" s="1"/>
      <c r="DB2389" s="1"/>
      <c r="DC2389" s="1"/>
      <c r="DD2389" s="1"/>
      <c r="DE2389" s="1"/>
    </row>
    <row r="2390" spans="1:109" x14ac:dyDescent="0.4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  <c r="BG2390" s="1"/>
      <c r="BH2390" s="1"/>
      <c r="BI2390" s="1"/>
      <c r="BJ2390" s="1"/>
      <c r="BK2390" s="1"/>
      <c r="BL2390" s="1"/>
      <c r="BM2390" s="1"/>
      <c r="BN2390" s="1"/>
      <c r="BO2390" s="1"/>
      <c r="BP2390" s="1"/>
      <c r="BQ2390" s="1"/>
      <c r="BR2390" s="1"/>
      <c r="BS2390" s="1"/>
      <c r="BT2390" s="1"/>
      <c r="BU2390" s="1"/>
      <c r="BV2390" s="1"/>
      <c r="BW2390" s="1"/>
      <c r="BX2390" s="1"/>
      <c r="BY2390" s="1"/>
      <c r="BZ2390" s="1"/>
      <c r="CA2390" s="1"/>
      <c r="CB2390" s="1"/>
      <c r="CC2390" s="1"/>
      <c r="CD2390" s="1"/>
      <c r="CE2390" s="1"/>
      <c r="CF2390" s="1"/>
      <c r="CG2390" s="1"/>
      <c r="CH2390" s="1"/>
      <c r="CI2390" s="1"/>
      <c r="CJ2390" s="1"/>
      <c r="CK2390" s="1"/>
      <c r="CL2390" s="1"/>
      <c r="CM2390" s="1"/>
      <c r="CN2390" s="1"/>
      <c r="CO2390" s="1"/>
      <c r="CP2390" s="1"/>
      <c r="CQ2390" s="1"/>
      <c r="CR2390" s="1"/>
      <c r="CS2390" s="1"/>
      <c r="CT2390" s="1"/>
      <c r="CU2390" s="1"/>
      <c r="CV2390" s="1"/>
      <c r="CW2390" s="1"/>
      <c r="CX2390" s="1"/>
      <c r="CY2390" s="1"/>
      <c r="CZ2390" s="1"/>
      <c r="DA2390" s="1"/>
      <c r="DB2390" s="1"/>
      <c r="DC2390" s="1"/>
      <c r="DD2390" s="1"/>
      <c r="DE2390" s="1"/>
    </row>
    <row r="2391" spans="1:109" x14ac:dyDescent="0.4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  <c r="BL2391" s="1"/>
      <c r="BM2391" s="1"/>
      <c r="BN2391" s="1"/>
      <c r="BO2391" s="1"/>
      <c r="BP2391" s="1"/>
      <c r="BQ2391" s="1"/>
      <c r="BR2391" s="1"/>
      <c r="BS2391" s="1"/>
      <c r="BT2391" s="1"/>
      <c r="BU2391" s="1"/>
      <c r="BV2391" s="1"/>
      <c r="BW2391" s="1"/>
      <c r="BX2391" s="1"/>
      <c r="BY2391" s="1"/>
      <c r="BZ2391" s="1"/>
      <c r="CA2391" s="1"/>
      <c r="CB2391" s="1"/>
      <c r="CC2391" s="1"/>
      <c r="CD2391" s="1"/>
      <c r="CE2391" s="1"/>
      <c r="CF2391" s="1"/>
      <c r="CG2391" s="1"/>
      <c r="CH2391" s="1"/>
      <c r="CI2391" s="1"/>
      <c r="CJ2391" s="1"/>
      <c r="CK2391" s="1"/>
      <c r="CL2391" s="1"/>
      <c r="CM2391" s="1"/>
      <c r="CN2391" s="1"/>
      <c r="CO2391" s="1"/>
      <c r="CP2391" s="1"/>
      <c r="CQ2391" s="1"/>
      <c r="CR2391" s="1"/>
      <c r="CS2391" s="1"/>
      <c r="CT2391" s="1"/>
      <c r="CU2391" s="1"/>
      <c r="CV2391" s="1"/>
      <c r="CW2391" s="1"/>
      <c r="CX2391" s="1"/>
      <c r="CY2391" s="1"/>
      <c r="CZ2391" s="1"/>
      <c r="DA2391" s="1"/>
      <c r="DB2391" s="1"/>
      <c r="DC2391" s="1"/>
      <c r="DD2391" s="1"/>
      <c r="DE2391" s="1"/>
    </row>
    <row r="2392" spans="1:109" x14ac:dyDescent="0.4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  <c r="BG2392" s="1"/>
      <c r="BH2392" s="1"/>
      <c r="BI2392" s="1"/>
      <c r="BJ2392" s="1"/>
      <c r="BK2392" s="1"/>
      <c r="BL2392" s="1"/>
      <c r="BM2392" s="1"/>
      <c r="BN2392" s="1"/>
      <c r="BO2392" s="1"/>
      <c r="BP2392" s="1"/>
      <c r="BQ2392" s="1"/>
      <c r="BR2392" s="1"/>
      <c r="BS2392" s="1"/>
      <c r="BT2392" s="1"/>
      <c r="BU2392" s="1"/>
      <c r="BV2392" s="1"/>
      <c r="BW2392" s="1"/>
      <c r="BX2392" s="1"/>
      <c r="BY2392" s="1"/>
      <c r="BZ2392" s="1"/>
      <c r="CA2392" s="1"/>
      <c r="CB2392" s="1"/>
      <c r="CC2392" s="1"/>
      <c r="CD2392" s="1"/>
      <c r="CE2392" s="1"/>
      <c r="CF2392" s="1"/>
      <c r="CG2392" s="1"/>
      <c r="CH2392" s="1"/>
      <c r="CI2392" s="1"/>
      <c r="CJ2392" s="1"/>
      <c r="CK2392" s="1"/>
      <c r="CL2392" s="1"/>
      <c r="CM2392" s="1"/>
      <c r="CN2392" s="1"/>
      <c r="CO2392" s="1"/>
      <c r="CP2392" s="1"/>
      <c r="CQ2392" s="1"/>
      <c r="CR2392" s="1"/>
      <c r="CS2392" s="1"/>
      <c r="CT2392" s="1"/>
      <c r="CU2392" s="1"/>
      <c r="CV2392" s="1"/>
      <c r="CW2392" s="1"/>
      <c r="CX2392" s="1"/>
      <c r="CY2392" s="1"/>
      <c r="CZ2392" s="1"/>
      <c r="DA2392" s="1"/>
      <c r="DB2392" s="1"/>
      <c r="DC2392" s="1"/>
      <c r="DD2392" s="1"/>
      <c r="DE2392" s="1"/>
    </row>
    <row r="2393" spans="1:109" x14ac:dyDescent="0.4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  <c r="BG2393" s="1"/>
      <c r="BH2393" s="1"/>
      <c r="BI2393" s="1"/>
      <c r="BJ2393" s="1"/>
      <c r="BK2393" s="1"/>
      <c r="BL2393" s="1"/>
      <c r="BM2393" s="1"/>
      <c r="BN2393" s="1"/>
      <c r="BO2393" s="1"/>
      <c r="BP2393" s="1"/>
      <c r="BQ2393" s="1"/>
      <c r="BR2393" s="1"/>
      <c r="BS2393" s="1"/>
      <c r="BT2393" s="1"/>
      <c r="BU2393" s="1"/>
      <c r="BV2393" s="1"/>
      <c r="BW2393" s="1"/>
      <c r="BX2393" s="1"/>
      <c r="BY2393" s="1"/>
      <c r="BZ2393" s="1"/>
      <c r="CA2393" s="1"/>
      <c r="CB2393" s="1"/>
      <c r="CC2393" s="1"/>
      <c r="CD2393" s="1"/>
      <c r="CE2393" s="1"/>
      <c r="CF2393" s="1"/>
      <c r="CG2393" s="1"/>
      <c r="CH2393" s="1"/>
      <c r="CI2393" s="1"/>
      <c r="CJ2393" s="1"/>
      <c r="CK2393" s="1"/>
      <c r="CL2393" s="1"/>
      <c r="CM2393" s="1"/>
      <c r="CN2393" s="1"/>
      <c r="CO2393" s="1"/>
      <c r="CP2393" s="1"/>
      <c r="CQ2393" s="1"/>
      <c r="CR2393" s="1"/>
      <c r="CS2393" s="1"/>
      <c r="CT2393" s="1"/>
      <c r="CU2393" s="1"/>
      <c r="CV2393" s="1"/>
      <c r="CW2393" s="1"/>
      <c r="CX2393" s="1"/>
      <c r="CY2393" s="1"/>
      <c r="CZ2393" s="1"/>
      <c r="DA2393" s="1"/>
      <c r="DB2393" s="1"/>
      <c r="DC2393" s="1"/>
      <c r="DD2393" s="1"/>
      <c r="DE2393" s="1"/>
    </row>
    <row r="2394" spans="1:109" x14ac:dyDescent="0.4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  <c r="BL2394" s="1"/>
      <c r="BM2394" s="1"/>
      <c r="BN2394" s="1"/>
      <c r="BO2394" s="1"/>
      <c r="BP2394" s="1"/>
      <c r="BQ2394" s="1"/>
      <c r="BR2394" s="1"/>
      <c r="BS2394" s="1"/>
      <c r="BT2394" s="1"/>
      <c r="BU2394" s="1"/>
      <c r="BV2394" s="1"/>
      <c r="BW2394" s="1"/>
      <c r="BX2394" s="1"/>
      <c r="BY2394" s="1"/>
      <c r="BZ2394" s="1"/>
      <c r="CA2394" s="1"/>
      <c r="CB2394" s="1"/>
      <c r="CC2394" s="1"/>
      <c r="CD2394" s="1"/>
      <c r="CE2394" s="1"/>
      <c r="CF2394" s="1"/>
      <c r="CG2394" s="1"/>
      <c r="CH2394" s="1"/>
      <c r="CI2394" s="1"/>
      <c r="CJ2394" s="1"/>
      <c r="CK2394" s="1"/>
      <c r="CL2394" s="1"/>
      <c r="CM2394" s="1"/>
      <c r="CN2394" s="1"/>
      <c r="CO2394" s="1"/>
      <c r="CP2394" s="1"/>
      <c r="CQ2394" s="1"/>
      <c r="CR2394" s="1"/>
      <c r="CS2394" s="1"/>
      <c r="CT2394" s="1"/>
      <c r="CU2394" s="1"/>
      <c r="CV2394" s="1"/>
      <c r="CW2394" s="1"/>
      <c r="CX2394" s="1"/>
      <c r="CY2394" s="1"/>
      <c r="CZ2394" s="1"/>
      <c r="DA2394" s="1"/>
      <c r="DB2394" s="1"/>
      <c r="DC2394" s="1"/>
      <c r="DD2394" s="1"/>
      <c r="DE2394" s="1"/>
    </row>
    <row r="2395" spans="1:109" x14ac:dyDescent="0.4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  <c r="CE2395" s="1"/>
      <c r="CF2395" s="1"/>
      <c r="CG2395" s="1"/>
      <c r="CH2395" s="1"/>
      <c r="CI2395" s="1"/>
      <c r="CJ2395" s="1"/>
      <c r="CK2395" s="1"/>
      <c r="CL2395" s="1"/>
      <c r="CM2395" s="1"/>
      <c r="CN2395" s="1"/>
      <c r="CO2395" s="1"/>
      <c r="CP2395" s="1"/>
      <c r="CQ2395" s="1"/>
      <c r="CR2395" s="1"/>
      <c r="CS2395" s="1"/>
      <c r="CT2395" s="1"/>
      <c r="CU2395" s="1"/>
      <c r="CV2395" s="1"/>
      <c r="CW2395" s="1"/>
      <c r="CX2395" s="1"/>
      <c r="CY2395" s="1"/>
      <c r="CZ2395" s="1"/>
      <c r="DA2395" s="1"/>
      <c r="DB2395" s="1"/>
      <c r="DC2395" s="1"/>
      <c r="DD2395" s="1"/>
      <c r="DE2395" s="1"/>
    </row>
    <row r="2396" spans="1:109" x14ac:dyDescent="0.4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/>
      <c r="BJ2396" s="1"/>
      <c r="BK2396" s="1"/>
      <c r="BL2396" s="1"/>
      <c r="BM2396" s="1"/>
      <c r="BN2396" s="1"/>
      <c r="BO2396" s="1"/>
      <c r="BP2396" s="1"/>
      <c r="BQ2396" s="1"/>
      <c r="BR2396" s="1"/>
      <c r="BS2396" s="1"/>
      <c r="BT2396" s="1"/>
      <c r="BU2396" s="1"/>
      <c r="BV2396" s="1"/>
      <c r="BW2396" s="1"/>
      <c r="BX2396" s="1"/>
      <c r="BY2396" s="1"/>
      <c r="BZ2396" s="1"/>
      <c r="CA2396" s="1"/>
      <c r="CB2396" s="1"/>
      <c r="CC2396" s="1"/>
      <c r="CD2396" s="1"/>
      <c r="CE2396" s="1"/>
      <c r="CF2396" s="1"/>
      <c r="CG2396" s="1"/>
      <c r="CH2396" s="1"/>
      <c r="CI2396" s="1"/>
      <c r="CJ2396" s="1"/>
      <c r="CK2396" s="1"/>
      <c r="CL2396" s="1"/>
      <c r="CM2396" s="1"/>
      <c r="CN2396" s="1"/>
      <c r="CO2396" s="1"/>
      <c r="CP2396" s="1"/>
      <c r="CQ2396" s="1"/>
      <c r="CR2396" s="1"/>
      <c r="CS2396" s="1"/>
      <c r="CT2396" s="1"/>
      <c r="CU2396" s="1"/>
      <c r="CV2396" s="1"/>
      <c r="CW2396" s="1"/>
      <c r="CX2396" s="1"/>
      <c r="CY2396" s="1"/>
      <c r="CZ2396" s="1"/>
      <c r="DA2396" s="1"/>
      <c r="DB2396" s="1"/>
      <c r="DC2396" s="1"/>
      <c r="DD2396" s="1"/>
      <c r="DE2396" s="1"/>
    </row>
    <row r="2397" spans="1:109" x14ac:dyDescent="0.4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  <c r="BG2397" s="1"/>
      <c r="BH2397" s="1"/>
      <c r="BI2397" s="1"/>
      <c r="BJ2397" s="1"/>
      <c r="BK2397" s="1"/>
      <c r="BL2397" s="1"/>
      <c r="BM2397" s="1"/>
      <c r="BN2397" s="1"/>
      <c r="BO2397" s="1"/>
      <c r="BP2397" s="1"/>
      <c r="BQ2397" s="1"/>
      <c r="BR2397" s="1"/>
      <c r="BS2397" s="1"/>
      <c r="BT2397" s="1"/>
      <c r="BU2397" s="1"/>
      <c r="BV2397" s="1"/>
      <c r="BW2397" s="1"/>
      <c r="BX2397" s="1"/>
      <c r="BY2397" s="1"/>
      <c r="BZ2397" s="1"/>
      <c r="CA2397" s="1"/>
      <c r="CB2397" s="1"/>
      <c r="CC2397" s="1"/>
      <c r="CD2397" s="1"/>
      <c r="CE2397" s="1"/>
      <c r="CF2397" s="1"/>
      <c r="CG2397" s="1"/>
      <c r="CH2397" s="1"/>
      <c r="CI2397" s="1"/>
      <c r="CJ2397" s="1"/>
      <c r="CK2397" s="1"/>
      <c r="CL2397" s="1"/>
      <c r="CM2397" s="1"/>
      <c r="CN2397" s="1"/>
      <c r="CO2397" s="1"/>
      <c r="CP2397" s="1"/>
      <c r="CQ2397" s="1"/>
      <c r="CR2397" s="1"/>
      <c r="CS2397" s="1"/>
      <c r="CT2397" s="1"/>
      <c r="CU2397" s="1"/>
      <c r="CV2397" s="1"/>
      <c r="CW2397" s="1"/>
      <c r="CX2397" s="1"/>
      <c r="CY2397" s="1"/>
      <c r="CZ2397" s="1"/>
      <c r="DA2397" s="1"/>
      <c r="DB2397" s="1"/>
      <c r="DC2397" s="1"/>
      <c r="DD2397" s="1"/>
      <c r="DE2397" s="1"/>
    </row>
    <row r="2398" spans="1:109" x14ac:dyDescent="0.4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  <c r="BG2398" s="1"/>
      <c r="BH2398" s="1"/>
      <c r="BI2398" s="1"/>
      <c r="BJ2398" s="1"/>
      <c r="BK2398" s="1"/>
      <c r="BL2398" s="1"/>
      <c r="BM2398" s="1"/>
      <c r="BN2398" s="1"/>
      <c r="BO2398" s="1"/>
      <c r="BP2398" s="1"/>
      <c r="BQ2398" s="1"/>
      <c r="BR2398" s="1"/>
      <c r="BS2398" s="1"/>
      <c r="BT2398" s="1"/>
      <c r="BU2398" s="1"/>
      <c r="BV2398" s="1"/>
      <c r="BW2398" s="1"/>
      <c r="BX2398" s="1"/>
      <c r="BY2398" s="1"/>
      <c r="BZ2398" s="1"/>
      <c r="CA2398" s="1"/>
      <c r="CB2398" s="1"/>
      <c r="CC2398" s="1"/>
      <c r="CD2398" s="1"/>
      <c r="CE2398" s="1"/>
      <c r="CF2398" s="1"/>
      <c r="CG2398" s="1"/>
      <c r="CH2398" s="1"/>
      <c r="CI2398" s="1"/>
      <c r="CJ2398" s="1"/>
      <c r="CK2398" s="1"/>
      <c r="CL2398" s="1"/>
      <c r="CM2398" s="1"/>
      <c r="CN2398" s="1"/>
      <c r="CO2398" s="1"/>
      <c r="CP2398" s="1"/>
      <c r="CQ2398" s="1"/>
      <c r="CR2398" s="1"/>
      <c r="CS2398" s="1"/>
      <c r="CT2398" s="1"/>
      <c r="CU2398" s="1"/>
      <c r="CV2398" s="1"/>
      <c r="CW2398" s="1"/>
      <c r="CX2398" s="1"/>
      <c r="CY2398" s="1"/>
      <c r="CZ2398" s="1"/>
      <c r="DA2398" s="1"/>
      <c r="DB2398" s="1"/>
      <c r="DC2398" s="1"/>
      <c r="DD2398" s="1"/>
      <c r="DE2398" s="1"/>
    </row>
    <row r="2399" spans="1:109" x14ac:dyDescent="0.4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  <c r="BG2399" s="1"/>
      <c r="BH2399" s="1"/>
      <c r="BI2399" s="1"/>
      <c r="BJ2399" s="1"/>
      <c r="BK2399" s="1"/>
      <c r="BL2399" s="1"/>
      <c r="BM2399" s="1"/>
      <c r="BN2399" s="1"/>
      <c r="BO2399" s="1"/>
      <c r="BP2399" s="1"/>
      <c r="BQ2399" s="1"/>
      <c r="BR2399" s="1"/>
      <c r="BS2399" s="1"/>
      <c r="BT2399" s="1"/>
      <c r="BU2399" s="1"/>
      <c r="BV2399" s="1"/>
      <c r="BW2399" s="1"/>
      <c r="BX2399" s="1"/>
      <c r="BY2399" s="1"/>
      <c r="BZ2399" s="1"/>
      <c r="CA2399" s="1"/>
      <c r="CB2399" s="1"/>
      <c r="CC2399" s="1"/>
      <c r="CD2399" s="1"/>
      <c r="CE2399" s="1"/>
      <c r="CF2399" s="1"/>
      <c r="CG2399" s="1"/>
      <c r="CH2399" s="1"/>
      <c r="CI2399" s="1"/>
      <c r="CJ2399" s="1"/>
      <c r="CK2399" s="1"/>
      <c r="CL2399" s="1"/>
      <c r="CM2399" s="1"/>
      <c r="CN2399" s="1"/>
      <c r="CO2399" s="1"/>
      <c r="CP2399" s="1"/>
      <c r="CQ2399" s="1"/>
      <c r="CR2399" s="1"/>
      <c r="CS2399" s="1"/>
      <c r="CT2399" s="1"/>
      <c r="CU2399" s="1"/>
      <c r="CV2399" s="1"/>
      <c r="CW2399" s="1"/>
      <c r="CX2399" s="1"/>
      <c r="CY2399" s="1"/>
      <c r="CZ2399" s="1"/>
      <c r="DA2399" s="1"/>
      <c r="DB2399" s="1"/>
      <c r="DC2399" s="1"/>
      <c r="DD2399" s="1"/>
      <c r="DE2399" s="1"/>
    </row>
    <row r="2400" spans="1:109" x14ac:dyDescent="0.4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  <c r="BA2400" s="1"/>
      <c r="BB2400" s="1"/>
      <c r="BC2400" s="1"/>
      <c r="BD2400" s="1"/>
      <c r="BE2400" s="1"/>
      <c r="BF2400" s="1"/>
      <c r="BG2400" s="1"/>
      <c r="BH2400" s="1"/>
      <c r="BI2400" s="1"/>
      <c r="BJ2400" s="1"/>
      <c r="BK2400" s="1"/>
      <c r="BL2400" s="1"/>
      <c r="BM2400" s="1"/>
      <c r="BN2400" s="1"/>
      <c r="BO2400" s="1"/>
      <c r="BP2400" s="1"/>
      <c r="BQ2400" s="1"/>
      <c r="BR2400" s="1"/>
      <c r="BS2400" s="1"/>
      <c r="BT2400" s="1"/>
      <c r="BU2400" s="1"/>
      <c r="BV2400" s="1"/>
      <c r="BW2400" s="1"/>
      <c r="BX2400" s="1"/>
      <c r="BY2400" s="1"/>
      <c r="BZ2400" s="1"/>
      <c r="CA2400" s="1"/>
      <c r="CB2400" s="1"/>
      <c r="CC2400" s="1"/>
      <c r="CD2400" s="1"/>
      <c r="CE2400" s="1"/>
      <c r="CF2400" s="1"/>
      <c r="CG2400" s="1"/>
      <c r="CH2400" s="1"/>
      <c r="CI2400" s="1"/>
      <c r="CJ2400" s="1"/>
      <c r="CK2400" s="1"/>
      <c r="CL2400" s="1"/>
      <c r="CM2400" s="1"/>
      <c r="CN2400" s="1"/>
      <c r="CO2400" s="1"/>
      <c r="CP2400" s="1"/>
      <c r="CQ2400" s="1"/>
      <c r="CR2400" s="1"/>
      <c r="CS2400" s="1"/>
      <c r="CT2400" s="1"/>
      <c r="CU2400" s="1"/>
      <c r="CV2400" s="1"/>
      <c r="CW2400" s="1"/>
      <c r="CX2400" s="1"/>
      <c r="CY2400" s="1"/>
      <c r="CZ2400" s="1"/>
      <c r="DA2400" s="1"/>
      <c r="DB2400" s="1"/>
      <c r="DC2400" s="1"/>
      <c r="DD2400" s="1"/>
      <c r="DE2400" s="1"/>
    </row>
    <row r="2401" spans="1:109" x14ac:dyDescent="0.4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  <c r="BG2401" s="1"/>
      <c r="BH2401" s="1"/>
      <c r="BI2401" s="1"/>
      <c r="BJ2401" s="1"/>
      <c r="BK2401" s="1"/>
      <c r="BL2401" s="1"/>
      <c r="BM2401" s="1"/>
      <c r="BN2401" s="1"/>
      <c r="BO2401" s="1"/>
      <c r="BP2401" s="1"/>
      <c r="BQ2401" s="1"/>
      <c r="BR2401" s="1"/>
      <c r="BS2401" s="1"/>
      <c r="BT2401" s="1"/>
      <c r="BU2401" s="1"/>
      <c r="BV2401" s="1"/>
      <c r="BW2401" s="1"/>
      <c r="BX2401" s="1"/>
      <c r="BY2401" s="1"/>
      <c r="BZ2401" s="1"/>
      <c r="CA2401" s="1"/>
      <c r="CB2401" s="1"/>
      <c r="CC2401" s="1"/>
      <c r="CD2401" s="1"/>
      <c r="CE2401" s="1"/>
      <c r="CF2401" s="1"/>
      <c r="CG2401" s="1"/>
      <c r="CH2401" s="1"/>
      <c r="CI2401" s="1"/>
      <c r="CJ2401" s="1"/>
      <c r="CK2401" s="1"/>
      <c r="CL2401" s="1"/>
      <c r="CM2401" s="1"/>
      <c r="CN2401" s="1"/>
      <c r="CO2401" s="1"/>
      <c r="CP2401" s="1"/>
      <c r="CQ2401" s="1"/>
      <c r="CR2401" s="1"/>
      <c r="CS2401" s="1"/>
      <c r="CT2401" s="1"/>
      <c r="CU2401" s="1"/>
      <c r="CV2401" s="1"/>
      <c r="CW2401" s="1"/>
      <c r="CX2401" s="1"/>
      <c r="CY2401" s="1"/>
      <c r="CZ2401" s="1"/>
      <c r="DA2401" s="1"/>
      <c r="DB2401" s="1"/>
      <c r="DC2401" s="1"/>
      <c r="DD2401" s="1"/>
      <c r="DE2401" s="1"/>
    </row>
    <row r="2402" spans="1:109" x14ac:dyDescent="0.4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  <c r="BL2402" s="1"/>
      <c r="BM2402" s="1"/>
      <c r="BN2402" s="1"/>
      <c r="BO2402" s="1"/>
      <c r="BP2402" s="1"/>
      <c r="BQ2402" s="1"/>
      <c r="BR2402" s="1"/>
      <c r="BS2402" s="1"/>
      <c r="BT2402" s="1"/>
      <c r="BU2402" s="1"/>
      <c r="BV2402" s="1"/>
      <c r="BW2402" s="1"/>
      <c r="BX2402" s="1"/>
      <c r="BY2402" s="1"/>
      <c r="BZ2402" s="1"/>
      <c r="CA2402" s="1"/>
      <c r="CB2402" s="1"/>
      <c r="CC2402" s="1"/>
      <c r="CD2402" s="1"/>
      <c r="CE2402" s="1"/>
      <c r="CF2402" s="1"/>
      <c r="CG2402" s="1"/>
      <c r="CH2402" s="1"/>
      <c r="CI2402" s="1"/>
      <c r="CJ2402" s="1"/>
      <c r="CK2402" s="1"/>
      <c r="CL2402" s="1"/>
      <c r="CM2402" s="1"/>
      <c r="CN2402" s="1"/>
      <c r="CO2402" s="1"/>
      <c r="CP2402" s="1"/>
      <c r="CQ2402" s="1"/>
      <c r="CR2402" s="1"/>
      <c r="CS2402" s="1"/>
      <c r="CT2402" s="1"/>
      <c r="CU2402" s="1"/>
      <c r="CV2402" s="1"/>
      <c r="CW2402" s="1"/>
      <c r="CX2402" s="1"/>
      <c r="CY2402" s="1"/>
      <c r="CZ2402" s="1"/>
      <c r="DA2402" s="1"/>
      <c r="DB2402" s="1"/>
      <c r="DC2402" s="1"/>
      <c r="DD2402" s="1"/>
      <c r="DE2402" s="1"/>
    </row>
    <row r="2403" spans="1:109" x14ac:dyDescent="0.4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1"/>
      <c r="BE2403" s="1"/>
      <c r="BF2403" s="1"/>
      <c r="BG2403" s="1"/>
      <c r="BH2403" s="1"/>
      <c r="BI2403" s="1"/>
      <c r="BJ2403" s="1"/>
      <c r="BK2403" s="1"/>
      <c r="BL2403" s="1"/>
      <c r="BM2403" s="1"/>
      <c r="BN2403" s="1"/>
      <c r="BO2403" s="1"/>
      <c r="BP2403" s="1"/>
      <c r="BQ2403" s="1"/>
      <c r="BR2403" s="1"/>
      <c r="BS2403" s="1"/>
      <c r="BT2403" s="1"/>
      <c r="BU2403" s="1"/>
      <c r="BV2403" s="1"/>
      <c r="BW2403" s="1"/>
      <c r="BX2403" s="1"/>
      <c r="BY2403" s="1"/>
      <c r="BZ2403" s="1"/>
      <c r="CA2403" s="1"/>
      <c r="CB2403" s="1"/>
      <c r="CC2403" s="1"/>
      <c r="CD2403" s="1"/>
      <c r="CE2403" s="1"/>
      <c r="CF2403" s="1"/>
      <c r="CG2403" s="1"/>
      <c r="CH2403" s="1"/>
      <c r="CI2403" s="1"/>
      <c r="CJ2403" s="1"/>
      <c r="CK2403" s="1"/>
      <c r="CL2403" s="1"/>
      <c r="CM2403" s="1"/>
      <c r="CN2403" s="1"/>
      <c r="CO2403" s="1"/>
      <c r="CP2403" s="1"/>
      <c r="CQ2403" s="1"/>
      <c r="CR2403" s="1"/>
      <c r="CS2403" s="1"/>
      <c r="CT2403" s="1"/>
      <c r="CU2403" s="1"/>
      <c r="CV2403" s="1"/>
      <c r="CW2403" s="1"/>
      <c r="CX2403" s="1"/>
      <c r="CY2403" s="1"/>
      <c r="CZ2403" s="1"/>
      <c r="DA2403" s="1"/>
      <c r="DB2403" s="1"/>
      <c r="DC2403" s="1"/>
      <c r="DD2403" s="1"/>
      <c r="DE2403" s="1"/>
    </row>
    <row r="2404" spans="1:109" x14ac:dyDescent="0.4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  <c r="BL2404" s="1"/>
      <c r="BM2404" s="1"/>
      <c r="BN2404" s="1"/>
      <c r="BO2404" s="1"/>
      <c r="BP2404" s="1"/>
      <c r="BQ2404" s="1"/>
      <c r="BR2404" s="1"/>
      <c r="BS2404" s="1"/>
      <c r="BT2404" s="1"/>
      <c r="BU2404" s="1"/>
      <c r="BV2404" s="1"/>
      <c r="BW2404" s="1"/>
      <c r="BX2404" s="1"/>
      <c r="BY2404" s="1"/>
      <c r="BZ2404" s="1"/>
      <c r="CA2404" s="1"/>
      <c r="CB2404" s="1"/>
      <c r="CC2404" s="1"/>
      <c r="CD2404" s="1"/>
      <c r="CE2404" s="1"/>
      <c r="CF2404" s="1"/>
      <c r="CG2404" s="1"/>
      <c r="CH2404" s="1"/>
      <c r="CI2404" s="1"/>
      <c r="CJ2404" s="1"/>
      <c r="CK2404" s="1"/>
      <c r="CL2404" s="1"/>
      <c r="CM2404" s="1"/>
      <c r="CN2404" s="1"/>
      <c r="CO2404" s="1"/>
      <c r="CP2404" s="1"/>
      <c r="CQ2404" s="1"/>
      <c r="CR2404" s="1"/>
      <c r="CS2404" s="1"/>
      <c r="CT2404" s="1"/>
      <c r="CU2404" s="1"/>
      <c r="CV2404" s="1"/>
      <c r="CW2404" s="1"/>
      <c r="CX2404" s="1"/>
      <c r="CY2404" s="1"/>
      <c r="CZ2404" s="1"/>
      <c r="DA2404" s="1"/>
      <c r="DB2404" s="1"/>
      <c r="DC2404" s="1"/>
      <c r="DD2404" s="1"/>
      <c r="DE2404" s="1"/>
    </row>
    <row r="2405" spans="1:109" x14ac:dyDescent="0.4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  <c r="BG2405" s="1"/>
      <c r="BH2405" s="1"/>
      <c r="BI2405" s="1"/>
      <c r="BJ2405" s="1"/>
      <c r="BK2405" s="1"/>
      <c r="BL2405" s="1"/>
      <c r="BM2405" s="1"/>
      <c r="BN2405" s="1"/>
      <c r="BO2405" s="1"/>
      <c r="BP2405" s="1"/>
      <c r="BQ2405" s="1"/>
      <c r="BR2405" s="1"/>
      <c r="BS2405" s="1"/>
      <c r="BT2405" s="1"/>
      <c r="BU2405" s="1"/>
      <c r="BV2405" s="1"/>
      <c r="BW2405" s="1"/>
      <c r="BX2405" s="1"/>
      <c r="BY2405" s="1"/>
      <c r="BZ2405" s="1"/>
      <c r="CA2405" s="1"/>
      <c r="CB2405" s="1"/>
      <c r="CC2405" s="1"/>
      <c r="CD2405" s="1"/>
      <c r="CE2405" s="1"/>
      <c r="CF2405" s="1"/>
      <c r="CG2405" s="1"/>
      <c r="CH2405" s="1"/>
      <c r="CI2405" s="1"/>
      <c r="CJ2405" s="1"/>
      <c r="CK2405" s="1"/>
      <c r="CL2405" s="1"/>
      <c r="CM2405" s="1"/>
      <c r="CN2405" s="1"/>
      <c r="CO2405" s="1"/>
      <c r="CP2405" s="1"/>
      <c r="CQ2405" s="1"/>
      <c r="CR2405" s="1"/>
      <c r="CS2405" s="1"/>
      <c r="CT2405" s="1"/>
      <c r="CU2405" s="1"/>
      <c r="CV2405" s="1"/>
      <c r="CW2405" s="1"/>
      <c r="CX2405" s="1"/>
      <c r="CY2405" s="1"/>
      <c r="CZ2405" s="1"/>
      <c r="DA2405" s="1"/>
      <c r="DB2405" s="1"/>
      <c r="DC2405" s="1"/>
      <c r="DD2405" s="1"/>
      <c r="DE2405" s="1"/>
    </row>
    <row r="2406" spans="1:109" x14ac:dyDescent="0.4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  <c r="BA2406" s="1"/>
      <c r="BB2406" s="1"/>
      <c r="BC2406" s="1"/>
      <c r="BD2406" s="1"/>
      <c r="BE2406" s="1"/>
      <c r="BF2406" s="1"/>
      <c r="BG2406" s="1"/>
      <c r="BH2406" s="1"/>
      <c r="BI2406" s="1"/>
      <c r="BJ2406" s="1"/>
      <c r="BK2406" s="1"/>
      <c r="BL2406" s="1"/>
      <c r="BM2406" s="1"/>
      <c r="BN2406" s="1"/>
      <c r="BO2406" s="1"/>
      <c r="BP2406" s="1"/>
      <c r="BQ2406" s="1"/>
      <c r="BR2406" s="1"/>
      <c r="BS2406" s="1"/>
      <c r="BT2406" s="1"/>
      <c r="BU2406" s="1"/>
      <c r="BV2406" s="1"/>
      <c r="BW2406" s="1"/>
      <c r="BX2406" s="1"/>
      <c r="BY2406" s="1"/>
      <c r="BZ2406" s="1"/>
      <c r="CA2406" s="1"/>
      <c r="CB2406" s="1"/>
      <c r="CC2406" s="1"/>
      <c r="CD2406" s="1"/>
      <c r="CE2406" s="1"/>
      <c r="CF2406" s="1"/>
      <c r="CG2406" s="1"/>
      <c r="CH2406" s="1"/>
      <c r="CI2406" s="1"/>
      <c r="CJ2406" s="1"/>
      <c r="CK2406" s="1"/>
      <c r="CL2406" s="1"/>
      <c r="CM2406" s="1"/>
      <c r="CN2406" s="1"/>
      <c r="CO2406" s="1"/>
      <c r="CP2406" s="1"/>
      <c r="CQ2406" s="1"/>
      <c r="CR2406" s="1"/>
      <c r="CS2406" s="1"/>
      <c r="CT2406" s="1"/>
      <c r="CU2406" s="1"/>
      <c r="CV2406" s="1"/>
      <c r="CW2406" s="1"/>
      <c r="CX2406" s="1"/>
      <c r="CY2406" s="1"/>
      <c r="CZ2406" s="1"/>
      <c r="DA2406" s="1"/>
      <c r="DB2406" s="1"/>
      <c r="DC2406" s="1"/>
      <c r="DD2406" s="1"/>
      <c r="DE2406" s="1"/>
    </row>
    <row r="2407" spans="1:109" x14ac:dyDescent="0.4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  <c r="BL2407" s="1"/>
      <c r="BM2407" s="1"/>
      <c r="BN2407" s="1"/>
      <c r="BO2407" s="1"/>
      <c r="BP2407" s="1"/>
      <c r="BQ2407" s="1"/>
      <c r="BR2407" s="1"/>
      <c r="BS2407" s="1"/>
      <c r="BT2407" s="1"/>
      <c r="BU2407" s="1"/>
      <c r="BV2407" s="1"/>
      <c r="BW2407" s="1"/>
      <c r="BX2407" s="1"/>
      <c r="BY2407" s="1"/>
      <c r="BZ2407" s="1"/>
      <c r="CA2407" s="1"/>
      <c r="CB2407" s="1"/>
      <c r="CC2407" s="1"/>
      <c r="CD2407" s="1"/>
      <c r="CE2407" s="1"/>
      <c r="CF2407" s="1"/>
      <c r="CG2407" s="1"/>
      <c r="CH2407" s="1"/>
      <c r="CI2407" s="1"/>
      <c r="CJ2407" s="1"/>
      <c r="CK2407" s="1"/>
      <c r="CL2407" s="1"/>
      <c r="CM2407" s="1"/>
      <c r="CN2407" s="1"/>
      <c r="CO2407" s="1"/>
      <c r="CP2407" s="1"/>
      <c r="CQ2407" s="1"/>
      <c r="CR2407" s="1"/>
      <c r="CS2407" s="1"/>
      <c r="CT2407" s="1"/>
      <c r="CU2407" s="1"/>
      <c r="CV2407" s="1"/>
      <c r="CW2407" s="1"/>
      <c r="CX2407" s="1"/>
      <c r="CY2407" s="1"/>
      <c r="CZ2407" s="1"/>
      <c r="DA2407" s="1"/>
      <c r="DB2407" s="1"/>
      <c r="DC2407" s="1"/>
      <c r="DD2407" s="1"/>
      <c r="DE2407" s="1"/>
    </row>
    <row r="2408" spans="1:109" x14ac:dyDescent="0.4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  <c r="BL2408" s="1"/>
      <c r="BM2408" s="1"/>
      <c r="BN2408" s="1"/>
      <c r="BO2408" s="1"/>
      <c r="BP2408" s="1"/>
      <c r="BQ2408" s="1"/>
      <c r="BR2408" s="1"/>
      <c r="BS2408" s="1"/>
      <c r="BT2408" s="1"/>
      <c r="BU2408" s="1"/>
      <c r="BV2408" s="1"/>
      <c r="BW2408" s="1"/>
      <c r="BX2408" s="1"/>
      <c r="BY2408" s="1"/>
      <c r="BZ2408" s="1"/>
      <c r="CA2408" s="1"/>
      <c r="CB2408" s="1"/>
      <c r="CC2408" s="1"/>
      <c r="CD2408" s="1"/>
      <c r="CE2408" s="1"/>
      <c r="CF2408" s="1"/>
      <c r="CG2408" s="1"/>
      <c r="CH2408" s="1"/>
      <c r="CI2408" s="1"/>
      <c r="CJ2408" s="1"/>
      <c r="CK2408" s="1"/>
      <c r="CL2408" s="1"/>
      <c r="CM2408" s="1"/>
      <c r="CN2408" s="1"/>
      <c r="CO2408" s="1"/>
      <c r="CP2408" s="1"/>
      <c r="CQ2408" s="1"/>
      <c r="CR2408" s="1"/>
      <c r="CS2408" s="1"/>
      <c r="CT2408" s="1"/>
      <c r="CU2408" s="1"/>
      <c r="CV2408" s="1"/>
      <c r="CW2408" s="1"/>
      <c r="CX2408" s="1"/>
      <c r="CY2408" s="1"/>
      <c r="CZ2408" s="1"/>
      <c r="DA2408" s="1"/>
      <c r="DB2408" s="1"/>
      <c r="DC2408" s="1"/>
      <c r="DD2408" s="1"/>
      <c r="DE2408" s="1"/>
    </row>
    <row r="2409" spans="1:109" x14ac:dyDescent="0.4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  <c r="BL2409" s="1"/>
      <c r="BM2409" s="1"/>
      <c r="BN2409" s="1"/>
      <c r="BO2409" s="1"/>
      <c r="BP2409" s="1"/>
      <c r="BQ2409" s="1"/>
      <c r="BR2409" s="1"/>
      <c r="BS2409" s="1"/>
      <c r="BT2409" s="1"/>
      <c r="BU2409" s="1"/>
      <c r="BV2409" s="1"/>
      <c r="BW2409" s="1"/>
      <c r="BX2409" s="1"/>
      <c r="BY2409" s="1"/>
      <c r="BZ2409" s="1"/>
      <c r="CA2409" s="1"/>
      <c r="CB2409" s="1"/>
      <c r="CC2409" s="1"/>
      <c r="CD2409" s="1"/>
      <c r="CE2409" s="1"/>
      <c r="CF2409" s="1"/>
      <c r="CG2409" s="1"/>
      <c r="CH2409" s="1"/>
      <c r="CI2409" s="1"/>
      <c r="CJ2409" s="1"/>
      <c r="CK2409" s="1"/>
      <c r="CL2409" s="1"/>
      <c r="CM2409" s="1"/>
      <c r="CN2409" s="1"/>
      <c r="CO2409" s="1"/>
      <c r="CP2409" s="1"/>
      <c r="CQ2409" s="1"/>
      <c r="CR2409" s="1"/>
      <c r="CS2409" s="1"/>
      <c r="CT2409" s="1"/>
      <c r="CU2409" s="1"/>
      <c r="CV2409" s="1"/>
      <c r="CW2409" s="1"/>
      <c r="CX2409" s="1"/>
      <c r="CY2409" s="1"/>
      <c r="CZ2409" s="1"/>
      <c r="DA2409" s="1"/>
      <c r="DB2409" s="1"/>
      <c r="DC2409" s="1"/>
      <c r="DD2409" s="1"/>
      <c r="DE2409" s="1"/>
    </row>
    <row r="2410" spans="1:109" x14ac:dyDescent="0.4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  <c r="BG2410" s="1"/>
      <c r="BH2410" s="1"/>
      <c r="BI2410" s="1"/>
      <c r="BJ2410" s="1"/>
      <c r="BK2410" s="1"/>
      <c r="BL2410" s="1"/>
      <c r="BM2410" s="1"/>
      <c r="BN2410" s="1"/>
      <c r="BO2410" s="1"/>
      <c r="BP2410" s="1"/>
      <c r="BQ2410" s="1"/>
      <c r="BR2410" s="1"/>
      <c r="BS2410" s="1"/>
      <c r="BT2410" s="1"/>
      <c r="BU2410" s="1"/>
      <c r="BV2410" s="1"/>
      <c r="BW2410" s="1"/>
      <c r="BX2410" s="1"/>
      <c r="BY2410" s="1"/>
      <c r="BZ2410" s="1"/>
      <c r="CA2410" s="1"/>
      <c r="CB2410" s="1"/>
      <c r="CC2410" s="1"/>
      <c r="CD2410" s="1"/>
      <c r="CE2410" s="1"/>
      <c r="CF2410" s="1"/>
      <c r="CG2410" s="1"/>
      <c r="CH2410" s="1"/>
      <c r="CI2410" s="1"/>
      <c r="CJ2410" s="1"/>
      <c r="CK2410" s="1"/>
      <c r="CL2410" s="1"/>
      <c r="CM2410" s="1"/>
      <c r="CN2410" s="1"/>
      <c r="CO2410" s="1"/>
      <c r="CP2410" s="1"/>
      <c r="CQ2410" s="1"/>
      <c r="CR2410" s="1"/>
      <c r="CS2410" s="1"/>
      <c r="CT2410" s="1"/>
      <c r="CU2410" s="1"/>
      <c r="CV2410" s="1"/>
      <c r="CW2410" s="1"/>
      <c r="CX2410" s="1"/>
      <c r="CY2410" s="1"/>
      <c r="CZ2410" s="1"/>
      <c r="DA2410" s="1"/>
      <c r="DB2410" s="1"/>
      <c r="DC2410" s="1"/>
      <c r="DD2410" s="1"/>
      <c r="DE2410" s="1"/>
    </row>
    <row r="2411" spans="1:109" x14ac:dyDescent="0.4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  <c r="BL2411" s="1"/>
      <c r="BM2411" s="1"/>
      <c r="BN2411" s="1"/>
      <c r="BO2411" s="1"/>
      <c r="BP2411" s="1"/>
      <c r="BQ2411" s="1"/>
      <c r="BR2411" s="1"/>
      <c r="BS2411" s="1"/>
      <c r="BT2411" s="1"/>
      <c r="BU2411" s="1"/>
      <c r="BV2411" s="1"/>
      <c r="BW2411" s="1"/>
      <c r="BX2411" s="1"/>
      <c r="BY2411" s="1"/>
      <c r="BZ2411" s="1"/>
      <c r="CA2411" s="1"/>
      <c r="CB2411" s="1"/>
      <c r="CC2411" s="1"/>
      <c r="CD2411" s="1"/>
      <c r="CE2411" s="1"/>
      <c r="CF2411" s="1"/>
      <c r="CG2411" s="1"/>
      <c r="CH2411" s="1"/>
      <c r="CI2411" s="1"/>
      <c r="CJ2411" s="1"/>
      <c r="CK2411" s="1"/>
      <c r="CL2411" s="1"/>
      <c r="CM2411" s="1"/>
      <c r="CN2411" s="1"/>
      <c r="CO2411" s="1"/>
      <c r="CP2411" s="1"/>
      <c r="CQ2411" s="1"/>
      <c r="CR2411" s="1"/>
      <c r="CS2411" s="1"/>
      <c r="CT2411" s="1"/>
      <c r="CU2411" s="1"/>
      <c r="CV2411" s="1"/>
      <c r="CW2411" s="1"/>
      <c r="CX2411" s="1"/>
      <c r="CY2411" s="1"/>
      <c r="CZ2411" s="1"/>
      <c r="DA2411" s="1"/>
      <c r="DB2411" s="1"/>
      <c r="DC2411" s="1"/>
      <c r="DD2411" s="1"/>
      <c r="DE2411" s="1"/>
    </row>
    <row r="2412" spans="1:109" x14ac:dyDescent="0.4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  <c r="BG2412" s="1"/>
      <c r="BH2412" s="1"/>
      <c r="BI2412" s="1"/>
      <c r="BJ2412" s="1"/>
      <c r="BK2412" s="1"/>
      <c r="BL2412" s="1"/>
      <c r="BM2412" s="1"/>
      <c r="BN2412" s="1"/>
      <c r="BO2412" s="1"/>
      <c r="BP2412" s="1"/>
      <c r="BQ2412" s="1"/>
      <c r="BR2412" s="1"/>
      <c r="BS2412" s="1"/>
      <c r="BT2412" s="1"/>
      <c r="BU2412" s="1"/>
      <c r="BV2412" s="1"/>
      <c r="BW2412" s="1"/>
      <c r="BX2412" s="1"/>
      <c r="BY2412" s="1"/>
      <c r="BZ2412" s="1"/>
      <c r="CA2412" s="1"/>
      <c r="CB2412" s="1"/>
      <c r="CC2412" s="1"/>
      <c r="CD2412" s="1"/>
      <c r="CE2412" s="1"/>
      <c r="CF2412" s="1"/>
      <c r="CG2412" s="1"/>
      <c r="CH2412" s="1"/>
      <c r="CI2412" s="1"/>
      <c r="CJ2412" s="1"/>
      <c r="CK2412" s="1"/>
      <c r="CL2412" s="1"/>
      <c r="CM2412" s="1"/>
      <c r="CN2412" s="1"/>
      <c r="CO2412" s="1"/>
      <c r="CP2412" s="1"/>
      <c r="CQ2412" s="1"/>
      <c r="CR2412" s="1"/>
      <c r="CS2412" s="1"/>
      <c r="CT2412" s="1"/>
      <c r="CU2412" s="1"/>
      <c r="CV2412" s="1"/>
      <c r="CW2412" s="1"/>
      <c r="CX2412" s="1"/>
      <c r="CY2412" s="1"/>
      <c r="CZ2412" s="1"/>
      <c r="DA2412" s="1"/>
      <c r="DB2412" s="1"/>
      <c r="DC2412" s="1"/>
      <c r="DD2412" s="1"/>
      <c r="DE2412" s="1"/>
    </row>
    <row r="2413" spans="1:109" x14ac:dyDescent="0.4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  <c r="BL2413" s="1"/>
      <c r="BM2413" s="1"/>
      <c r="BN2413" s="1"/>
      <c r="BO2413" s="1"/>
      <c r="BP2413" s="1"/>
      <c r="BQ2413" s="1"/>
      <c r="BR2413" s="1"/>
      <c r="BS2413" s="1"/>
      <c r="BT2413" s="1"/>
      <c r="BU2413" s="1"/>
      <c r="BV2413" s="1"/>
      <c r="BW2413" s="1"/>
      <c r="BX2413" s="1"/>
      <c r="BY2413" s="1"/>
      <c r="BZ2413" s="1"/>
      <c r="CA2413" s="1"/>
      <c r="CB2413" s="1"/>
      <c r="CC2413" s="1"/>
      <c r="CD2413" s="1"/>
      <c r="CE2413" s="1"/>
      <c r="CF2413" s="1"/>
      <c r="CG2413" s="1"/>
      <c r="CH2413" s="1"/>
      <c r="CI2413" s="1"/>
      <c r="CJ2413" s="1"/>
      <c r="CK2413" s="1"/>
      <c r="CL2413" s="1"/>
      <c r="CM2413" s="1"/>
      <c r="CN2413" s="1"/>
      <c r="CO2413" s="1"/>
      <c r="CP2413" s="1"/>
      <c r="CQ2413" s="1"/>
      <c r="CR2413" s="1"/>
      <c r="CS2413" s="1"/>
      <c r="CT2413" s="1"/>
      <c r="CU2413" s="1"/>
      <c r="CV2413" s="1"/>
      <c r="CW2413" s="1"/>
      <c r="CX2413" s="1"/>
      <c r="CY2413" s="1"/>
      <c r="CZ2413" s="1"/>
      <c r="DA2413" s="1"/>
      <c r="DB2413" s="1"/>
      <c r="DC2413" s="1"/>
      <c r="DD2413" s="1"/>
      <c r="DE2413" s="1"/>
    </row>
    <row r="2414" spans="1:109" x14ac:dyDescent="0.4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  <c r="BL2414" s="1"/>
      <c r="BM2414" s="1"/>
      <c r="BN2414" s="1"/>
      <c r="BO2414" s="1"/>
      <c r="BP2414" s="1"/>
      <c r="BQ2414" s="1"/>
      <c r="BR2414" s="1"/>
      <c r="BS2414" s="1"/>
      <c r="BT2414" s="1"/>
      <c r="BU2414" s="1"/>
      <c r="BV2414" s="1"/>
      <c r="BW2414" s="1"/>
      <c r="BX2414" s="1"/>
      <c r="BY2414" s="1"/>
      <c r="BZ2414" s="1"/>
      <c r="CA2414" s="1"/>
      <c r="CB2414" s="1"/>
      <c r="CC2414" s="1"/>
      <c r="CD2414" s="1"/>
      <c r="CE2414" s="1"/>
      <c r="CF2414" s="1"/>
      <c r="CG2414" s="1"/>
      <c r="CH2414" s="1"/>
      <c r="CI2414" s="1"/>
      <c r="CJ2414" s="1"/>
      <c r="CK2414" s="1"/>
      <c r="CL2414" s="1"/>
      <c r="CM2414" s="1"/>
      <c r="CN2414" s="1"/>
      <c r="CO2414" s="1"/>
      <c r="CP2414" s="1"/>
      <c r="CQ2414" s="1"/>
      <c r="CR2414" s="1"/>
      <c r="CS2414" s="1"/>
      <c r="CT2414" s="1"/>
      <c r="CU2414" s="1"/>
      <c r="CV2414" s="1"/>
      <c r="CW2414" s="1"/>
      <c r="CX2414" s="1"/>
      <c r="CY2414" s="1"/>
      <c r="CZ2414" s="1"/>
      <c r="DA2414" s="1"/>
      <c r="DB2414" s="1"/>
      <c r="DC2414" s="1"/>
      <c r="DD2414" s="1"/>
      <c r="DE2414" s="1"/>
    </row>
    <row r="2415" spans="1:109" x14ac:dyDescent="0.4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  <c r="BG2415" s="1"/>
      <c r="BH2415" s="1"/>
      <c r="BI2415" s="1"/>
      <c r="BJ2415" s="1"/>
      <c r="BK2415" s="1"/>
      <c r="BL2415" s="1"/>
      <c r="BM2415" s="1"/>
      <c r="BN2415" s="1"/>
      <c r="BO2415" s="1"/>
      <c r="BP2415" s="1"/>
      <c r="BQ2415" s="1"/>
      <c r="BR2415" s="1"/>
      <c r="BS2415" s="1"/>
      <c r="BT2415" s="1"/>
      <c r="BU2415" s="1"/>
      <c r="BV2415" s="1"/>
      <c r="BW2415" s="1"/>
      <c r="BX2415" s="1"/>
      <c r="BY2415" s="1"/>
      <c r="BZ2415" s="1"/>
      <c r="CA2415" s="1"/>
      <c r="CB2415" s="1"/>
      <c r="CC2415" s="1"/>
      <c r="CD2415" s="1"/>
      <c r="CE2415" s="1"/>
      <c r="CF2415" s="1"/>
      <c r="CG2415" s="1"/>
      <c r="CH2415" s="1"/>
      <c r="CI2415" s="1"/>
      <c r="CJ2415" s="1"/>
      <c r="CK2415" s="1"/>
      <c r="CL2415" s="1"/>
      <c r="CM2415" s="1"/>
      <c r="CN2415" s="1"/>
      <c r="CO2415" s="1"/>
      <c r="CP2415" s="1"/>
      <c r="CQ2415" s="1"/>
      <c r="CR2415" s="1"/>
      <c r="CS2415" s="1"/>
      <c r="CT2415" s="1"/>
      <c r="CU2415" s="1"/>
      <c r="CV2415" s="1"/>
      <c r="CW2415" s="1"/>
      <c r="CX2415" s="1"/>
      <c r="CY2415" s="1"/>
      <c r="CZ2415" s="1"/>
      <c r="DA2415" s="1"/>
      <c r="DB2415" s="1"/>
      <c r="DC2415" s="1"/>
      <c r="DD2415" s="1"/>
      <c r="DE2415" s="1"/>
    </row>
    <row r="2416" spans="1:109" x14ac:dyDescent="0.4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  <c r="BL2416" s="1"/>
      <c r="BM2416" s="1"/>
      <c r="BN2416" s="1"/>
      <c r="BO2416" s="1"/>
      <c r="BP2416" s="1"/>
      <c r="BQ2416" s="1"/>
      <c r="BR2416" s="1"/>
      <c r="BS2416" s="1"/>
      <c r="BT2416" s="1"/>
      <c r="BU2416" s="1"/>
      <c r="BV2416" s="1"/>
      <c r="BW2416" s="1"/>
      <c r="BX2416" s="1"/>
      <c r="BY2416" s="1"/>
      <c r="BZ2416" s="1"/>
      <c r="CA2416" s="1"/>
      <c r="CB2416" s="1"/>
      <c r="CC2416" s="1"/>
      <c r="CD2416" s="1"/>
      <c r="CE2416" s="1"/>
      <c r="CF2416" s="1"/>
      <c r="CG2416" s="1"/>
      <c r="CH2416" s="1"/>
      <c r="CI2416" s="1"/>
      <c r="CJ2416" s="1"/>
      <c r="CK2416" s="1"/>
      <c r="CL2416" s="1"/>
      <c r="CM2416" s="1"/>
      <c r="CN2416" s="1"/>
      <c r="CO2416" s="1"/>
      <c r="CP2416" s="1"/>
      <c r="CQ2416" s="1"/>
      <c r="CR2416" s="1"/>
      <c r="CS2416" s="1"/>
      <c r="CT2416" s="1"/>
      <c r="CU2416" s="1"/>
      <c r="CV2416" s="1"/>
      <c r="CW2416" s="1"/>
      <c r="CX2416" s="1"/>
      <c r="CY2416" s="1"/>
      <c r="CZ2416" s="1"/>
      <c r="DA2416" s="1"/>
      <c r="DB2416" s="1"/>
      <c r="DC2416" s="1"/>
      <c r="DD2416" s="1"/>
      <c r="DE2416" s="1"/>
    </row>
    <row r="2417" spans="1:109" x14ac:dyDescent="0.4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1"/>
      <c r="BE2417" s="1"/>
      <c r="BF2417" s="1"/>
      <c r="BG2417" s="1"/>
      <c r="BH2417" s="1"/>
      <c r="BI2417" s="1"/>
      <c r="BJ2417" s="1"/>
      <c r="BK2417" s="1"/>
      <c r="BL2417" s="1"/>
      <c r="BM2417" s="1"/>
      <c r="BN2417" s="1"/>
      <c r="BO2417" s="1"/>
      <c r="BP2417" s="1"/>
      <c r="BQ2417" s="1"/>
      <c r="BR2417" s="1"/>
      <c r="BS2417" s="1"/>
      <c r="BT2417" s="1"/>
      <c r="BU2417" s="1"/>
      <c r="BV2417" s="1"/>
      <c r="BW2417" s="1"/>
      <c r="BX2417" s="1"/>
      <c r="BY2417" s="1"/>
      <c r="BZ2417" s="1"/>
      <c r="CA2417" s="1"/>
      <c r="CB2417" s="1"/>
      <c r="CC2417" s="1"/>
      <c r="CD2417" s="1"/>
      <c r="CE2417" s="1"/>
      <c r="CF2417" s="1"/>
      <c r="CG2417" s="1"/>
      <c r="CH2417" s="1"/>
      <c r="CI2417" s="1"/>
      <c r="CJ2417" s="1"/>
      <c r="CK2417" s="1"/>
      <c r="CL2417" s="1"/>
      <c r="CM2417" s="1"/>
      <c r="CN2417" s="1"/>
      <c r="CO2417" s="1"/>
      <c r="CP2417" s="1"/>
      <c r="CQ2417" s="1"/>
      <c r="CR2417" s="1"/>
      <c r="CS2417" s="1"/>
      <c r="CT2417" s="1"/>
      <c r="CU2417" s="1"/>
      <c r="CV2417" s="1"/>
      <c r="CW2417" s="1"/>
      <c r="CX2417" s="1"/>
      <c r="CY2417" s="1"/>
      <c r="CZ2417" s="1"/>
      <c r="DA2417" s="1"/>
      <c r="DB2417" s="1"/>
      <c r="DC2417" s="1"/>
      <c r="DD2417" s="1"/>
      <c r="DE2417" s="1"/>
    </row>
    <row r="2418" spans="1:109" x14ac:dyDescent="0.4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  <c r="BG2418" s="1"/>
      <c r="BH2418" s="1"/>
      <c r="BI2418" s="1"/>
      <c r="BJ2418" s="1"/>
      <c r="BK2418" s="1"/>
      <c r="BL2418" s="1"/>
      <c r="BM2418" s="1"/>
      <c r="BN2418" s="1"/>
      <c r="BO2418" s="1"/>
      <c r="BP2418" s="1"/>
      <c r="BQ2418" s="1"/>
      <c r="BR2418" s="1"/>
      <c r="BS2418" s="1"/>
      <c r="BT2418" s="1"/>
      <c r="BU2418" s="1"/>
      <c r="BV2418" s="1"/>
      <c r="BW2418" s="1"/>
      <c r="BX2418" s="1"/>
      <c r="BY2418" s="1"/>
      <c r="BZ2418" s="1"/>
      <c r="CA2418" s="1"/>
      <c r="CB2418" s="1"/>
      <c r="CC2418" s="1"/>
      <c r="CD2418" s="1"/>
      <c r="CE2418" s="1"/>
      <c r="CF2418" s="1"/>
      <c r="CG2418" s="1"/>
      <c r="CH2418" s="1"/>
      <c r="CI2418" s="1"/>
      <c r="CJ2418" s="1"/>
      <c r="CK2418" s="1"/>
      <c r="CL2418" s="1"/>
      <c r="CM2418" s="1"/>
      <c r="CN2418" s="1"/>
      <c r="CO2418" s="1"/>
      <c r="CP2418" s="1"/>
      <c r="CQ2418" s="1"/>
      <c r="CR2418" s="1"/>
      <c r="CS2418" s="1"/>
      <c r="CT2418" s="1"/>
      <c r="CU2418" s="1"/>
      <c r="CV2418" s="1"/>
      <c r="CW2418" s="1"/>
      <c r="CX2418" s="1"/>
      <c r="CY2418" s="1"/>
      <c r="CZ2418" s="1"/>
      <c r="DA2418" s="1"/>
      <c r="DB2418" s="1"/>
      <c r="DC2418" s="1"/>
      <c r="DD2418" s="1"/>
      <c r="DE2418" s="1"/>
    </row>
    <row r="2419" spans="1:109" x14ac:dyDescent="0.4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  <c r="BL2419" s="1"/>
      <c r="BM2419" s="1"/>
      <c r="BN2419" s="1"/>
      <c r="BO2419" s="1"/>
      <c r="BP2419" s="1"/>
      <c r="BQ2419" s="1"/>
      <c r="BR2419" s="1"/>
      <c r="BS2419" s="1"/>
      <c r="BT2419" s="1"/>
      <c r="BU2419" s="1"/>
      <c r="BV2419" s="1"/>
      <c r="BW2419" s="1"/>
      <c r="BX2419" s="1"/>
      <c r="BY2419" s="1"/>
      <c r="BZ2419" s="1"/>
      <c r="CA2419" s="1"/>
      <c r="CB2419" s="1"/>
      <c r="CC2419" s="1"/>
      <c r="CD2419" s="1"/>
      <c r="CE2419" s="1"/>
      <c r="CF2419" s="1"/>
      <c r="CG2419" s="1"/>
      <c r="CH2419" s="1"/>
      <c r="CI2419" s="1"/>
      <c r="CJ2419" s="1"/>
      <c r="CK2419" s="1"/>
      <c r="CL2419" s="1"/>
      <c r="CM2419" s="1"/>
      <c r="CN2419" s="1"/>
      <c r="CO2419" s="1"/>
      <c r="CP2419" s="1"/>
      <c r="CQ2419" s="1"/>
      <c r="CR2419" s="1"/>
      <c r="CS2419" s="1"/>
      <c r="CT2419" s="1"/>
      <c r="CU2419" s="1"/>
      <c r="CV2419" s="1"/>
      <c r="CW2419" s="1"/>
      <c r="CX2419" s="1"/>
      <c r="CY2419" s="1"/>
      <c r="CZ2419" s="1"/>
      <c r="DA2419" s="1"/>
      <c r="DB2419" s="1"/>
      <c r="DC2419" s="1"/>
      <c r="DD2419" s="1"/>
      <c r="DE2419" s="1"/>
    </row>
    <row r="2420" spans="1:109" x14ac:dyDescent="0.4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1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</row>
    <row r="2421" spans="1:109" x14ac:dyDescent="0.4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  <c r="BL2421" s="1"/>
      <c r="BM2421" s="1"/>
      <c r="BN2421" s="1"/>
      <c r="BO2421" s="1"/>
      <c r="BP2421" s="1"/>
      <c r="BQ2421" s="1"/>
      <c r="BR2421" s="1"/>
      <c r="BS2421" s="1"/>
      <c r="BT2421" s="1"/>
      <c r="BU2421" s="1"/>
      <c r="BV2421" s="1"/>
      <c r="BW2421" s="1"/>
      <c r="BX2421" s="1"/>
      <c r="BY2421" s="1"/>
      <c r="BZ2421" s="1"/>
      <c r="CA2421" s="1"/>
      <c r="CB2421" s="1"/>
      <c r="CC2421" s="1"/>
      <c r="CD2421" s="1"/>
      <c r="CE2421" s="1"/>
      <c r="CF2421" s="1"/>
      <c r="CG2421" s="1"/>
      <c r="CH2421" s="1"/>
      <c r="CI2421" s="1"/>
      <c r="CJ2421" s="1"/>
      <c r="CK2421" s="1"/>
      <c r="CL2421" s="1"/>
      <c r="CM2421" s="1"/>
      <c r="CN2421" s="1"/>
      <c r="CO2421" s="1"/>
      <c r="CP2421" s="1"/>
      <c r="CQ2421" s="1"/>
      <c r="CR2421" s="1"/>
      <c r="CS2421" s="1"/>
      <c r="CT2421" s="1"/>
      <c r="CU2421" s="1"/>
      <c r="CV2421" s="1"/>
      <c r="CW2421" s="1"/>
      <c r="CX2421" s="1"/>
      <c r="CY2421" s="1"/>
      <c r="CZ2421" s="1"/>
      <c r="DA2421" s="1"/>
      <c r="DB2421" s="1"/>
      <c r="DC2421" s="1"/>
      <c r="DD2421" s="1"/>
      <c r="DE2421" s="1"/>
    </row>
    <row r="2422" spans="1:109" x14ac:dyDescent="0.4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  <c r="BL2422" s="1"/>
      <c r="BM2422" s="1"/>
      <c r="BN2422" s="1"/>
      <c r="BO2422" s="1"/>
      <c r="BP2422" s="1"/>
      <c r="BQ2422" s="1"/>
      <c r="BR2422" s="1"/>
      <c r="BS2422" s="1"/>
      <c r="BT2422" s="1"/>
      <c r="BU2422" s="1"/>
      <c r="BV2422" s="1"/>
      <c r="BW2422" s="1"/>
      <c r="BX2422" s="1"/>
      <c r="BY2422" s="1"/>
      <c r="BZ2422" s="1"/>
      <c r="CA2422" s="1"/>
      <c r="CB2422" s="1"/>
      <c r="CC2422" s="1"/>
      <c r="CD2422" s="1"/>
      <c r="CE2422" s="1"/>
      <c r="CF2422" s="1"/>
      <c r="CG2422" s="1"/>
      <c r="CH2422" s="1"/>
      <c r="CI2422" s="1"/>
      <c r="CJ2422" s="1"/>
      <c r="CK2422" s="1"/>
      <c r="CL2422" s="1"/>
      <c r="CM2422" s="1"/>
      <c r="CN2422" s="1"/>
      <c r="CO2422" s="1"/>
      <c r="CP2422" s="1"/>
      <c r="CQ2422" s="1"/>
      <c r="CR2422" s="1"/>
      <c r="CS2422" s="1"/>
      <c r="CT2422" s="1"/>
      <c r="CU2422" s="1"/>
      <c r="CV2422" s="1"/>
      <c r="CW2422" s="1"/>
      <c r="CX2422" s="1"/>
      <c r="CY2422" s="1"/>
      <c r="CZ2422" s="1"/>
      <c r="DA2422" s="1"/>
      <c r="DB2422" s="1"/>
      <c r="DC2422" s="1"/>
      <c r="DD2422" s="1"/>
      <c r="DE2422" s="1"/>
    </row>
    <row r="2423" spans="1:109" x14ac:dyDescent="0.4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  <c r="BL2423" s="1"/>
      <c r="BM2423" s="1"/>
      <c r="BN2423" s="1"/>
      <c r="BO2423" s="1"/>
      <c r="BP2423" s="1"/>
      <c r="BQ2423" s="1"/>
      <c r="BR2423" s="1"/>
      <c r="BS2423" s="1"/>
      <c r="BT2423" s="1"/>
      <c r="BU2423" s="1"/>
      <c r="BV2423" s="1"/>
      <c r="BW2423" s="1"/>
      <c r="BX2423" s="1"/>
      <c r="BY2423" s="1"/>
      <c r="BZ2423" s="1"/>
      <c r="CA2423" s="1"/>
      <c r="CB2423" s="1"/>
      <c r="CC2423" s="1"/>
      <c r="CD2423" s="1"/>
      <c r="CE2423" s="1"/>
      <c r="CF2423" s="1"/>
      <c r="CG2423" s="1"/>
      <c r="CH2423" s="1"/>
      <c r="CI2423" s="1"/>
      <c r="CJ2423" s="1"/>
      <c r="CK2423" s="1"/>
      <c r="CL2423" s="1"/>
      <c r="CM2423" s="1"/>
      <c r="CN2423" s="1"/>
      <c r="CO2423" s="1"/>
      <c r="CP2423" s="1"/>
      <c r="CQ2423" s="1"/>
      <c r="CR2423" s="1"/>
      <c r="CS2423" s="1"/>
      <c r="CT2423" s="1"/>
      <c r="CU2423" s="1"/>
      <c r="CV2423" s="1"/>
      <c r="CW2423" s="1"/>
      <c r="CX2423" s="1"/>
      <c r="CY2423" s="1"/>
      <c r="CZ2423" s="1"/>
      <c r="DA2423" s="1"/>
      <c r="DB2423" s="1"/>
      <c r="DC2423" s="1"/>
      <c r="DD2423" s="1"/>
      <c r="DE2423" s="1"/>
    </row>
    <row r="2424" spans="1:109" x14ac:dyDescent="0.4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  <c r="BG2424" s="1"/>
      <c r="BH2424" s="1"/>
      <c r="BI2424" s="1"/>
      <c r="BJ2424" s="1"/>
      <c r="BK2424" s="1"/>
      <c r="BL2424" s="1"/>
      <c r="BM2424" s="1"/>
      <c r="BN2424" s="1"/>
      <c r="BO2424" s="1"/>
      <c r="BP2424" s="1"/>
      <c r="BQ2424" s="1"/>
      <c r="BR2424" s="1"/>
      <c r="BS2424" s="1"/>
      <c r="BT2424" s="1"/>
      <c r="BU2424" s="1"/>
      <c r="BV2424" s="1"/>
      <c r="BW2424" s="1"/>
      <c r="BX2424" s="1"/>
      <c r="BY2424" s="1"/>
      <c r="BZ2424" s="1"/>
      <c r="CA2424" s="1"/>
      <c r="CB2424" s="1"/>
      <c r="CC2424" s="1"/>
      <c r="CD2424" s="1"/>
      <c r="CE2424" s="1"/>
      <c r="CF2424" s="1"/>
      <c r="CG2424" s="1"/>
      <c r="CH2424" s="1"/>
      <c r="CI2424" s="1"/>
      <c r="CJ2424" s="1"/>
      <c r="CK2424" s="1"/>
      <c r="CL2424" s="1"/>
      <c r="CM2424" s="1"/>
      <c r="CN2424" s="1"/>
      <c r="CO2424" s="1"/>
      <c r="CP2424" s="1"/>
      <c r="CQ2424" s="1"/>
      <c r="CR2424" s="1"/>
      <c r="CS2424" s="1"/>
      <c r="CT2424" s="1"/>
      <c r="CU2424" s="1"/>
      <c r="CV2424" s="1"/>
      <c r="CW2424" s="1"/>
      <c r="CX2424" s="1"/>
      <c r="CY2424" s="1"/>
      <c r="CZ2424" s="1"/>
      <c r="DA2424" s="1"/>
      <c r="DB2424" s="1"/>
      <c r="DC2424" s="1"/>
      <c r="DD2424" s="1"/>
      <c r="DE2424" s="1"/>
    </row>
    <row r="2425" spans="1:109" x14ac:dyDescent="0.4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  <c r="BL2425" s="1"/>
      <c r="BM2425" s="1"/>
      <c r="BN2425" s="1"/>
      <c r="BO2425" s="1"/>
      <c r="BP2425" s="1"/>
      <c r="BQ2425" s="1"/>
      <c r="BR2425" s="1"/>
      <c r="BS2425" s="1"/>
      <c r="BT2425" s="1"/>
      <c r="BU2425" s="1"/>
      <c r="BV2425" s="1"/>
      <c r="BW2425" s="1"/>
      <c r="BX2425" s="1"/>
      <c r="BY2425" s="1"/>
      <c r="BZ2425" s="1"/>
      <c r="CA2425" s="1"/>
      <c r="CB2425" s="1"/>
      <c r="CC2425" s="1"/>
      <c r="CD2425" s="1"/>
      <c r="CE2425" s="1"/>
      <c r="CF2425" s="1"/>
      <c r="CG2425" s="1"/>
      <c r="CH2425" s="1"/>
      <c r="CI2425" s="1"/>
      <c r="CJ2425" s="1"/>
      <c r="CK2425" s="1"/>
      <c r="CL2425" s="1"/>
      <c r="CM2425" s="1"/>
      <c r="CN2425" s="1"/>
      <c r="CO2425" s="1"/>
      <c r="CP2425" s="1"/>
      <c r="CQ2425" s="1"/>
      <c r="CR2425" s="1"/>
      <c r="CS2425" s="1"/>
      <c r="CT2425" s="1"/>
      <c r="CU2425" s="1"/>
      <c r="CV2425" s="1"/>
      <c r="CW2425" s="1"/>
      <c r="CX2425" s="1"/>
      <c r="CY2425" s="1"/>
      <c r="CZ2425" s="1"/>
      <c r="DA2425" s="1"/>
      <c r="DB2425" s="1"/>
      <c r="DC2425" s="1"/>
      <c r="DD2425" s="1"/>
      <c r="DE2425" s="1"/>
    </row>
    <row r="2426" spans="1:109" x14ac:dyDescent="0.4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  <c r="BL2426" s="1"/>
      <c r="BM2426" s="1"/>
      <c r="BN2426" s="1"/>
      <c r="BO2426" s="1"/>
      <c r="BP2426" s="1"/>
      <c r="BQ2426" s="1"/>
      <c r="BR2426" s="1"/>
      <c r="BS2426" s="1"/>
      <c r="BT2426" s="1"/>
      <c r="BU2426" s="1"/>
      <c r="BV2426" s="1"/>
      <c r="BW2426" s="1"/>
      <c r="BX2426" s="1"/>
      <c r="BY2426" s="1"/>
      <c r="BZ2426" s="1"/>
      <c r="CA2426" s="1"/>
      <c r="CB2426" s="1"/>
      <c r="CC2426" s="1"/>
      <c r="CD2426" s="1"/>
      <c r="CE2426" s="1"/>
      <c r="CF2426" s="1"/>
      <c r="CG2426" s="1"/>
      <c r="CH2426" s="1"/>
      <c r="CI2426" s="1"/>
      <c r="CJ2426" s="1"/>
      <c r="CK2426" s="1"/>
      <c r="CL2426" s="1"/>
      <c r="CM2426" s="1"/>
      <c r="CN2426" s="1"/>
      <c r="CO2426" s="1"/>
      <c r="CP2426" s="1"/>
      <c r="CQ2426" s="1"/>
      <c r="CR2426" s="1"/>
      <c r="CS2426" s="1"/>
      <c r="CT2426" s="1"/>
      <c r="CU2426" s="1"/>
      <c r="CV2426" s="1"/>
      <c r="CW2426" s="1"/>
      <c r="CX2426" s="1"/>
      <c r="CY2426" s="1"/>
      <c r="CZ2426" s="1"/>
      <c r="DA2426" s="1"/>
      <c r="DB2426" s="1"/>
      <c r="DC2426" s="1"/>
      <c r="DD2426" s="1"/>
      <c r="DE2426" s="1"/>
    </row>
    <row r="2427" spans="1:109" x14ac:dyDescent="0.4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  <c r="BL2427" s="1"/>
      <c r="BM2427" s="1"/>
      <c r="BN2427" s="1"/>
      <c r="BO2427" s="1"/>
      <c r="BP2427" s="1"/>
      <c r="BQ2427" s="1"/>
      <c r="BR2427" s="1"/>
      <c r="BS2427" s="1"/>
      <c r="BT2427" s="1"/>
      <c r="BU2427" s="1"/>
      <c r="BV2427" s="1"/>
      <c r="BW2427" s="1"/>
      <c r="BX2427" s="1"/>
      <c r="BY2427" s="1"/>
      <c r="BZ2427" s="1"/>
      <c r="CA2427" s="1"/>
      <c r="CB2427" s="1"/>
      <c r="CC2427" s="1"/>
      <c r="CD2427" s="1"/>
      <c r="CE2427" s="1"/>
      <c r="CF2427" s="1"/>
      <c r="CG2427" s="1"/>
      <c r="CH2427" s="1"/>
      <c r="CI2427" s="1"/>
      <c r="CJ2427" s="1"/>
      <c r="CK2427" s="1"/>
      <c r="CL2427" s="1"/>
      <c r="CM2427" s="1"/>
      <c r="CN2427" s="1"/>
      <c r="CO2427" s="1"/>
      <c r="CP2427" s="1"/>
      <c r="CQ2427" s="1"/>
      <c r="CR2427" s="1"/>
      <c r="CS2427" s="1"/>
      <c r="CT2427" s="1"/>
      <c r="CU2427" s="1"/>
      <c r="CV2427" s="1"/>
      <c r="CW2427" s="1"/>
      <c r="CX2427" s="1"/>
      <c r="CY2427" s="1"/>
      <c r="CZ2427" s="1"/>
      <c r="DA2427" s="1"/>
      <c r="DB2427" s="1"/>
      <c r="DC2427" s="1"/>
      <c r="DD2427" s="1"/>
      <c r="DE2427" s="1"/>
    </row>
    <row r="2428" spans="1:109" x14ac:dyDescent="0.4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  <c r="BL2428" s="1"/>
      <c r="BM2428" s="1"/>
      <c r="BN2428" s="1"/>
      <c r="BO2428" s="1"/>
      <c r="BP2428" s="1"/>
      <c r="BQ2428" s="1"/>
      <c r="BR2428" s="1"/>
      <c r="BS2428" s="1"/>
      <c r="BT2428" s="1"/>
      <c r="BU2428" s="1"/>
      <c r="BV2428" s="1"/>
      <c r="BW2428" s="1"/>
      <c r="BX2428" s="1"/>
      <c r="BY2428" s="1"/>
      <c r="BZ2428" s="1"/>
      <c r="CA2428" s="1"/>
      <c r="CB2428" s="1"/>
      <c r="CC2428" s="1"/>
      <c r="CD2428" s="1"/>
      <c r="CE2428" s="1"/>
      <c r="CF2428" s="1"/>
      <c r="CG2428" s="1"/>
      <c r="CH2428" s="1"/>
      <c r="CI2428" s="1"/>
      <c r="CJ2428" s="1"/>
      <c r="CK2428" s="1"/>
      <c r="CL2428" s="1"/>
      <c r="CM2428" s="1"/>
      <c r="CN2428" s="1"/>
      <c r="CO2428" s="1"/>
      <c r="CP2428" s="1"/>
      <c r="CQ2428" s="1"/>
      <c r="CR2428" s="1"/>
      <c r="CS2428" s="1"/>
      <c r="CT2428" s="1"/>
      <c r="CU2428" s="1"/>
      <c r="CV2428" s="1"/>
      <c r="CW2428" s="1"/>
      <c r="CX2428" s="1"/>
      <c r="CY2428" s="1"/>
      <c r="CZ2428" s="1"/>
      <c r="DA2428" s="1"/>
      <c r="DB2428" s="1"/>
      <c r="DC2428" s="1"/>
      <c r="DD2428" s="1"/>
      <c r="DE2428" s="1"/>
    </row>
    <row r="2429" spans="1:109" x14ac:dyDescent="0.4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  <c r="CE2429" s="1"/>
      <c r="CF2429" s="1"/>
      <c r="CG2429" s="1"/>
      <c r="CH2429" s="1"/>
      <c r="CI2429" s="1"/>
      <c r="CJ2429" s="1"/>
      <c r="CK2429" s="1"/>
      <c r="CL2429" s="1"/>
      <c r="CM2429" s="1"/>
      <c r="CN2429" s="1"/>
      <c r="CO2429" s="1"/>
      <c r="CP2429" s="1"/>
      <c r="CQ2429" s="1"/>
      <c r="CR2429" s="1"/>
      <c r="CS2429" s="1"/>
      <c r="CT2429" s="1"/>
      <c r="CU2429" s="1"/>
      <c r="CV2429" s="1"/>
      <c r="CW2429" s="1"/>
      <c r="CX2429" s="1"/>
      <c r="CY2429" s="1"/>
      <c r="CZ2429" s="1"/>
      <c r="DA2429" s="1"/>
      <c r="DB2429" s="1"/>
      <c r="DC2429" s="1"/>
      <c r="DD2429" s="1"/>
      <c r="DE2429" s="1"/>
    </row>
    <row r="2430" spans="1:109" x14ac:dyDescent="0.4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/>
      <c r="BC2430" s="1"/>
      <c r="BD2430" s="1"/>
      <c r="BE2430" s="1"/>
      <c r="BF2430" s="1"/>
      <c r="BG2430" s="1"/>
      <c r="BH2430" s="1"/>
      <c r="BI2430" s="1"/>
      <c r="BJ2430" s="1"/>
      <c r="BK2430" s="1"/>
      <c r="BL2430" s="1"/>
      <c r="BM2430" s="1"/>
      <c r="BN2430" s="1"/>
      <c r="BO2430" s="1"/>
      <c r="BP2430" s="1"/>
      <c r="BQ2430" s="1"/>
      <c r="BR2430" s="1"/>
      <c r="BS2430" s="1"/>
      <c r="BT2430" s="1"/>
      <c r="BU2430" s="1"/>
      <c r="BV2430" s="1"/>
      <c r="BW2430" s="1"/>
      <c r="BX2430" s="1"/>
      <c r="BY2430" s="1"/>
      <c r="BZ2430" s="1"/>
      <c r="CA2430" s="1"/>
      <c r="CB2430" s="1"/>
      <c r="CC2430" s="1"/>
      <c r="CD2430" s="1"/>
      <c r="CE2430" s="1"/>
      <c r="CF2430" s="1"/>
      <c r="CG2430" s="1"/>
      <c r="CH2430" s="1"/>
      <c r="CI2430" s="1"/>
      <c r="CJ2430" s="1"/>
      <c r="CK2430" s="1"/>
      <c r="CL2430" s="1"/>
      <c r="CM2430" s="1"/>
      <c r="CN2430" s="1"/>
      <c r="CO2430" s="1"/>
      <c r="CP2430" s="1"/>
      <c r="CQ2430" s="1"/>
      <c r="CR2430" s="1"/>
      <c r="CS2430" s="1"/>
      <c r="CT2430" s="1"/>
      <c r="CU2430" s="1"/>
      <c r="CV2430" s="1"/>
      <c r="CW2430" s="1"/>
      <c r="CX2430" s="1"/>
      <c r="CY2430" s="1"/>
      <c r="CZ2430" s="1"/>
      <c r="DA2430" s="1"/>
      <c r="DB2430" s="1"/>
      <c r="DC2430" s="1"/>
      <c r="DD2430" s="1"/>
      <c r="DE2430" s="1"/>
    </row>
    <row r="2431" spans="1:109" x14ac:dyDescent="0.4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  <c r="BL2431" s="1"/>
      <c r="BM2431" s="1"/>
      <c r="BN2431" s="1"/>
      <c r="BO2431" s="1"/>
      <c r="BP2431" s="1"/>
      <c r="BQ2431" s="1"/>
      <c r="BR2431" s="1"/>
      <c r="BS2431" s="1"/>
      <c r="BT2431" s="1"/>
      <c r="BU2431" s="1"/>
      <c r="BV2431" s="1"/>
      <c r="BW2431" s="1"/>
      <c r="BX2431" s="1"/>
      <c r="BY2431" s="1"/>
      <c r="BZ2431" s="1"/>
      <c r="CA2431" s="1"/>
      <c r="CB2431" s="1"/>
      <c r="CC2431" s="1"/>
      <c r="CD2431" s="1"/>
      <c r="CE2431" s="1"/>
      <c r="CF2431" s="1"/>
      <c r="CG2431" s="1"/>
      <c r="CH2431" s="1"/>
      <c r="CI2431" s="1"/>
      <c r="CJ2431" s="1"/>
      <c r="CK2431" s="1"/>
      <c r="CL2431" s="1"/>
      <c r="CM2431" s="1"/>
      <c r="CN2431" s="1"/>
      <c r="CO2431" s="1"/>
      <c r="CP2431" s="1"/>
      <c r="CQ2431" s="1"/>
      <c r="CR2431" s="1"/>
      <c r="CS2431" s="1"/>
      <c r="CT2431" s="1"/>
      <c r="CU2431" s="1"/>
      <c r="CV2431" s="1"/>
      <c r="CW2431" s="1"/>
      <c r="CX2431" s="1"/>
      <c r="CY2431" s="1"/>
      <c r="CZ2431" s="1"/>
      <c r="DA2431" s="1"/>
      <c r="DB2431" s="1"/>
      <c r="DC2431" s="1"/>
      <c r="DD2431" s="1"/>
      <c r="DE2431" s="1"/>
    </row>
    <row r="2432" spans="1:109" x14ac:dyDescent="0.4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  <c r="BG2432" s="1"/>
      <c r="BH2432" s="1"/>
      <c r="BI2432" s="1"/>
      <c r="BJ2432" s="1"/>
      <c r="BK2432" s="1"/>
      <c r="BL2432" s="1"/>
      <c r="BM2432" s="1"/>
      <c r="BN2432" s="1"/>
      <c r="BO2432" s="1"/>
      <c r="BP2432" s="1"/>
      <c r="BQ2432" s="1"/>
      <c r="BR2432" s="1"/>
      <c r="BS2432" s="1"/>
      <c r="BT2432" s="1"/>
      <c r="BU2432" s="1"/>
      <c r="BV2432" s="1"/>
      <c r="BW2432" s="1"/>
      <c r="BX2432" s="1"/>
      <c r="BY2432" s="1"/>
      <c r="BZ2432" s="1"/>
      <c r="CA2432" s="1"/>
      <c r="CB2432" s="1"/>
      <c r="CC2432" s="1"/>
      <c r="CD2432" s="1"/>
      <c r="CE2432" s="1"/>
      <c r="CF2432" s="1"/>
      <c r="CG2432" s="1"/>
      <c r="CH2432" s="1"/>
      <c r="CI2432" s="1"/>
      <c r="CJ2432" s="1"/>
      <c r="CK2432" s="1"/>
      <c r="CL2432" s="1"/>
      <c r="CM2432" s="1"/>
      <c r="CN2432" s="1"/>
      <c r="CO2432" s="1"/>
      <c r="CP2432" s="1"/>
      <c r="CQ2432" s="1"/>
      <c r="CR2432" s="1"/>
      <c r="CS2432" s="1"/>
      <c r="CT2432" s="1"/>
      <c r="CU2432" s="1"/>
      <c r="CV2432" s="1"/>
      <c r="CW2432" s="1"/>
      <c r="CX2432" s="1"/>
      <c r="CY2432" s="1"/>
      <c r="CZ2432" s="1"/>
      <c r="DA2432" s="1"/>
      <c r="DB2432" s="1"/>
      <c r="DC2432" s="1"/>
      <c r="DD2432" s="1"/>
      <c r="DE2432" s="1"/>
    </row>
    <row r="2433" spans="1:109" x14ac:dyDescent="0.4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1"/>
      <c r="BE2433" s="1"/>
      <c r="BF2433" s="1"/>
      <c r="BG2433" s="1"/>
      <c r="BH2433" s="1"/>
      <c r="BI2433" s="1"/>
      <c r="BJ2433" s="1"/>
      <c r="BK2433" s="1"/>
      <c r="BL2433" s="1"/>
      <c r="BM2433" s="1"/>
      <c r="BN2433" s="1"/>
      <c r="BO2433" s="1"/>
      <c r="BP2433" s="1"/>
      <c r="BQ2433" s="1"/>
      <c r="BR2433" s="1"/>
      <c r="BS2433" s="1"/>
      <c r="BT2433" s="1"/>
      <c r="BU2433" s="1"/>
      <c r="BV2433" s="1"/>
      <c r="BW2433" s="1"/>
      <c r="BX2433" s="1"/>
      <c r="BY2433" s="1"/>
      <c r="BZ2433" s="1"/>
      <c r="CA2433" s="1"/>
      <c r="CB2433" s="1"/>
      <c r="CC2433" s="1"/>
      <c r="CD2433" s="1"/>
      <c r="CE2433" s="1"/>
      <c r="CF2433" s="1"/>
      <c r="CG2433" s="1"/>
      <c r="CH2433" s="1"/>
      <c r="CI2433" s="1"/>
      <c r="CJ2433" s="1"/>
      <c r="CK2433" s="1"/>
      <c r="CL2433" s="1"/>
      <c r="CM2433" s="1"/>
      <c r="CN2433" s="1"/>
      <c r="CO2433" s="1"/>
      <c r="CP2433" s="1"/>
      <c r="CQ2433" s="1"/>
      <c r="CR2433" s="1"/>
      <c r="CS2433" s="1"/>
      <c r="CT2433" s="1"/>
      <c r="CU2433" s="1"/>
      <c r="CV2433" s="1"/>
      <c r="CW2433" s="1"/>
      <c r="CX2433" s="1"/>
      <c r="CY2433" s="1"/>
      <c r="CZ2433" s="1"/>
      <c r="DA2433" s="1"/>
      <c r="DB2433" s="1"/>
      <c r="DC2433" s="1"/>
      <c r="DD2433" s="1"/>
      <c r="DE2433" s="1"/>
    </row>
    <row r="2434" spans="1:109" x14ac:dyDescent="0.4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  <c r="BG2434" s="1"/>
      <c r="BH2434" s="1"/>
      <c r="BI2434" s="1"/>
      <c r="BJ2434" s="1"/>
      <c r="BK2434" s="1"/>
      <c r="BL2434" s="1"/>
      <c r="BM2434" s="1"/>
      <c r="BN2434" s="1"/>
      <c r="BO2434" s="1"/>
      <c r="BP2434" s="1"/>
      <c r="BQ2434" s="1"/>
      <c r="BR2434" s="1"/>
      <c r="BS2434" s="1"/>
      <c r="BT2434" s="1"/>
      <c r="BU2434" s="1"/>
      <c r="BV2434" s="1"/>
      <c r="BW2434" s="1"/>
      <c r="BX2434" s="1"/>
      <c r="BY2434" s="1"/>
      <c r="BZ2434" s="1"/>
      <c r="CA2434" s="1"/>
      <c r="CB2434" s="1"/>
      <c r="CC2434" s="1"/>
      <c r="CD2434" s="1"/>
      <c r="CE2434" s="1"/>
      <c r="CF2434" s="1"/>
      <c r="CG2434" s="1"/>
      <c r="CH2434" s="1"/>
      <c r="CI2434" s="1"/>
      <c r="CJ2434" s="1"/>
      <c r="CK2434" s="1"/>
      <c r="CL2434" s="1"/>
      <c r="CM2434" s="1"/>
      <c r="CN2434" s="1"/>
      <c r="CO2434" s="1"/>
      <c r="CP2434" s="1"/>
      <c r="CQ2434" s="1"/>
      <c r="CR2434" s="1"/>
      <c r="CS2434" s="1"/>
      <c r="CT2434" s="1"/>
      <c r="CU2434" s="1"/>
      <c r="CV2434" s="1"/>
      <c r="CW2434" s="1"/>
      <c r="CX2434" s="1"/>
      <c r="CY2434" s="1"/>
      <c r="CZ2434" s="1"/>
      <c r="DA2434" s="1"/>
      <c r="DB2434" s="1"/>
      <c r="DC2434" s="1"/>
      <c r="DD2434" s="1"/>
      <c r="DE2434" s="1"/>
    </row>
    <row r="2435" spans="1:109" x14ac:dyDescent="0.4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  <c r="BG2435" s="1"/>
      <c r="BH2435" s="1"/>
      <c r="BI2435" s="1"/>
      <c r="BJ2435" s="1"/>
      <c r="BK2435" s="1"/>
      <c r="BL2435" s="1"/>
      <c r="BM2435" s="1"/>
      <c r="BN2435" s="1"/>
      <c r="BO2435" s="1"/>
      <c r="BP2435" s="1"/>
      <c r="BQ2435" s="1"/>
      <c r="BR2435" s="1"/>
      <c r="BS2435" s="1"/>
      <c r="BT2435" s="1"/>
      <c r="BU2435" s="1"/>
      <c r="BV2435" s="1"/>
      <c r="BW2435" s="1"/>
      <c r="BX2435" s="1"/>
      <c r="BY2435" s="1"/>
      <c r="BZ2435" s="1"/>
      <c r="CA2435" s="1"/>
      <c r="CB2435" s="1"/>
      <c r="CC2435" s="1"/>
      <c r="CD2435" s="1"/>
      <c r="CE2435" s="1"/>
      <c r="CF2435" s="1"/>
      <c r="CG2435" s="1"/>
      <c r="CH2435" s="1"/>
      <c r="CI2435" s="1"/>
      <c r="CJ2435" s="1"/>
      <c r="CK2435" s="1"/>
      <c r="CL2435" s="1"/>
      <c r="CM2435" s="1"/>
      <c r="CN2435" s="1"/>
      <c r="CO2435" s="1"/>
      <c r="CP2435" s="1"/>
      <c r="CQ2435" s="1"/>
      <c r="CR2435" s="1"/>
      <c r="CS2435" s="1"/>
      <c r="CT2435" s="1"/>
      <c r="CU2435" s="1"/>
      <c r="CV2435" s="1"/>
      <c r="CW2435" s="1"/>
      <c r="CX2435" s="1"/>
      <c r="CY2435" s="1"/>
      <c r="CZ2435" s="1"/>
      <c r="DA2435" s="1"/>
      <c r="DB2435" s="1"/>
      <c r="DC2435" s="1"/>
      <c r="DD2435" s="1"/>
      <c r="DE2435" s="1"/>
    </row>
    <row r="2436" spans="1:109" x14ac:dyDescent="0.4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  <c r="BG2436" s="1"/>
      <c r="BH2436" s="1"/>
      <c r="BI2436" s="1"/>
      <c r="BJ2436" s="1"/>
      <c r="BK2436" s="1"/>
      <c r="BL2436" s="1"/>
      <c r="BM2436" s="1"/>
      <c r="BN2436" s="1"/>
      <c r="BO2436" s="1"/>
      <c r="BP2436" s="1"/>
      <c r="BQ2436" s="1"/>
      <c r="BR2436" s="1"/>
      <c r="BS2436" s="1"/>
      <c r="BT2436" s="1"/>
      <c r="BU2436" s="1"/>
      <c r="BV2436" s="1"/>
      <c r="BW2436" s="1"/>
      <c r="BX2436" s="1"/>
      <c r="BY2436" s="1"/>
      <c r="BZ2436" s="1"/>
      <c r="CA2436" s="1"/>
      <c r="CB2436" s="1"/>
      <c r="CC2436" s="1"/>
      <c r="CD2436" s="1"/>
      <c r="CE2436" s="1"/>
      <c r="CF2436" s="1"/>
      <c r="CG2436" s="1"/>
      <c r="CH2436" s="1"/>
      <c r="CI2436" s="1"/>
      <c r="CJ2436" s="1"/>
      <c r="CK2436" s="1"/>
      <c r="CL2436" s="1"/>
      <c r="CM2436" s="1"/>
      <c r="CN2436" s="1"/>
      <c r="CO2436" s="1"/>
      <c r="CP2436" s="1"/>
      <c r="CQ2436" s="1"/>
      <c r="CR2436" s="1"/>
      <c r="CS2436" s="1"/>
      <c r="CT2436" s="1"/>
      <c r="CU2436" s="1"/>
      <c r="CV2436" s="1"/>
      <c r="CW2436" s="1"/>
      <c r="CX2436" s="1"/>
      <c r="CY2436" s="1"/>
      <c r="CZ2436" s="1"/>
      <c r="DA2436" s="1"/>
      <c r="DB2436" s="1"/>
      <c r="DC2436" s="1"/>
      <c r="DD2436" s="1"/>
      <c r="DE2436" s="1"/>
    </row>
    <row r="2437" spans="1:109" x14ac:dyDescent="0.4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1"/>
      <c r="BE2437" s="1"/>
      <c r="BF2437" s="1"/>
      <c r="BG2437" s="1"/>
      <c r="BH2437" s="1"/>
      <c r="BI2437" s="1"/>
      <c r="BJ2437" s="1"/>
      <c r="BK2437" s="1"/>
      <c r="BL2437" s="1"/>
      <c r="BM2437" s="1"/>
      <c r="BN2437" s="1"/>
      <c r="BO2437" s="1"/>
      <c r="BP2437" s="1"/>
      <c r="BQ2437" s="1"/>
      <c r="BR2437" s="1"/>
      <c r="BS2437" s="1"/>
      <c r="BT2437" s="1"/>
      <c r="BU2437" s="1"/>
      <c r="BV2437" s="1"/>
      <c r="BW2437" s="1"/>
      <c r="BX2437" s="1"/>
      <c r="BY2437" s="1"/>
      <c r="BZ2437" s="1"/>
      <c r="CA2437" s="1"/>
      <c r="CB2437" s="1"/>
      <c r="CC2437" s="1"/>
      <c r="CD2437" s="1"/>
      <c r="CE2437" s="1"/>
      <c r="CF2437" s="1"/>
      <c r="CG2437" s="1"/>
      <c r="CH2437" s="1"/>
      <c r="CI2437" s="1"/>
      <c r="CJ2437" s="1"/>
      <c r="CK2437" s="1"/>
      <c r="CL2437" s="1"/>
      <c r="CM2437" s="1"/>
      <c r="CN2437" s="1"/>
      <c r="CO2437" s="1"/>
      <c r="CP2437" s="1"/>
      <c r="CQ2437" s="1"/>
      <c r="CR2437" s="1"/>
      <c r="CS2437" s="1"/>
      <c r="CT2437" s="1"/>
      <c r="CU2437" s="1"/>
      <c r="CV2437" s="1"/>
      <c r="CW2437" s="1"/>
      <c r="CX2437" s="1"/>
      <c r="CY2437" s="1"/>
      <c r="CZ2437" s="1"/>
      <c r="DA2437" s="1"/>
      <c r="DB2437" s="1"/>
      <c r="DC2437" s="1"/>
      <c r="DD2437" s="1"/>
      <c r="DE2437" s="1"/>
    </row>
    <row r="2438" spans="1:109" x14ac:dyDescent="0.4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/>
      <c r="BC2438" s="1"/>
      <c r="BD2438" s="1"/>
      <c r="BE2438" s="1"/>
      <c r="BF2438" s="1"/>
      <c r="BG2438" s="1"/>
      <c r="BH2438" s="1"/>
      <c r="BI2438" s="1"/>
      <c r="BJ2438" s="1"/>
      <c r="BK2438" s="1"/>
      <c r="BL2438" s="1"/>
      <c r="BM2438" s="1"/>
      <c r="BN2438" s="1"/>
      <c r="BO2438" s="1"/>
      <c r="BP2438" s="1"/>
      <c r="BQ2438" s="1"/>
      <c r="BR2438" s="1"/>
      <c r="BS2438" s="1"/>
      <c r="BT2438" s="1"/>
      <c r="BU2438" s="1"/>
      <c r="BV2438" s="1"/>
      <c r="BW2438" s="1"/>
      <c r="BX2438" s="1"/>
      <c r="BY2438" s="1"/>
      <c r="BZ2438" s="1"/>
      <c r="CA2438" s="1"/>
      <c r="CB2438" s="1"/>
      <c r="CC2438" s="1"/>
      <c r="CD2438" s="1"/>
      <c r="CE2438" s="1"/>
      <c r="CF2438" s="1"/>
      <c r="CG2438" s="1"/>
      <c r="CH2438" s="1"/>
      <c r="CI2438" s="1"/>
      <c r="CJ2438" s="1"/>
      <c r="CK2438" s="1"/>
      <c r="CL2438" s="1"/>
      <c r="CM2438" s="1"/>
      <c r="CN2438" s="1"/>
      <c r="CO2438" s="1"/>
      <c r="CP2438" s="1"/>
      <c r="CQ2438" s="1"/>
      <c r="CR2438" s="1"/>
      <c r="CS2438" s="1"/>
      <c r="CT2438" s="1"/>
      <c r="CU2438" s="1"/>
      <c r="CV2438" s="1"/>
      <c r="CW2438" s="1"/>
      <c r="CX2438" s="1"/>
      <c r="CY2438" s="1"/>
      <c r="CZ2438" s="1"/>
      <c r="DA2438" s="1"/>
      <c r="DB2438" s="1"/>
      <c r="DC2438" s="1"/>
      <c r="DD2438" s="1"/>
      <c r="DE2438" s="1"/>
    </row>
    <row r="2439" spans="1:109" x14ac:dyDescent="0.4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  <c r="BG2439" s="1"/>
      <c r="BH2439" s="1"/>
      <c r="BI2439" s="1"/>
      <c r="BJ2439" s="1"/>
      <c r="BK2439" s="1"/>
      <c r="BL2439" s="1"/>
      <c r="BM2439" s="1"/>
      <c r="BN2439" s="1"/>
      <c r="BO2439" s="1"/>
      <c r="BP2439" s="1"/>
      <c r="BQ2439" s="1"/>
      <c r="BR2439" s="1"/>
      <c r="BS2439" s="1"/>
      <c r="BT2439" s="1"/>
      <c r="BU2439" s="1"/>
      <c r="BV2439" s="1"/>
      <c r="BW2439" s="1"/>
      <c r="BX2439" s="1"/>
      <c r="BY2439" s="1"/>
      <c r="BZ2439" s="1"/>
      <c r="CA2439" s="1"/>
      <c r="CB2439" s="1"/>
      <c r="CC2439" s="1"/>
      <c r="CD2439" s="1"/>
      <c r="CE2439" s="1"/>
      <c r="CF2439" s="1"/>
      <c r="CG2439" s="1"/>
      <c r="CH2439" s="1"/>
      <c r="CI2439" s="1"/>
      <c r="CJ2439" s="1"/>
      <c r="CK2439" s="1"/>
      <c r="CL2439" s="1"/>
      <c r="CM2439" s="1"/>
      <c r="CN2439" s="1"/>
      <c r="CO2439" s="1"/>
      <c r="CP2439" s="1"/>
      <c r="CQ2439" s="1"/>
      <c r="CR2439" s="1"/>
      <c r="CS2439" s="1"/>
      <c r="CT2439" s="1"/>
      <c r="CU2439" s="1"/>
      <c r="CV2439" s="1"/>
      <c r="CW2439" s="1"/>
      <c r="CX2439" s="1"/>
      <c r="CY2439" s="1"/>
      <c r="CZ2439" s="1"/>
      <c r="DA2439" s="1"/>
      <c r="DB2439" s="1"/>
      <c r="DC2439" s="1"/>
      <c r="DD2439" s="1"/>
      <c r="DE2439" s="1"/>
    </row>
    <row r="2440" spans="1:109" x14ac:dyDescent="0.4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  <c r="BG2440" s="1"/>
      <c r="BH2440" s="1"/>
      <c r="BI2440" s="1"/>
      <c r="BJ2440" s="1"/>
      <c r="BK2440" s="1"/>
      <c r="BL2440" s="1"/>
      <c r="BM2440" s="1"/>
      <c r="BN2440" s="1"/>
      <c r="BO2440" s="1"/>
      <c r="BP2440" s="1"/>
      <c r="BQ2440" s="1"/>
      <c r="BR2440" s="1"/>
      <c r="BS2440" s="1"/>
      <c r="BT2440" s="1"/>
      <c r="BU2440" s="1"/>
      <c r="BV2440" s="1"/>
      <c r="BW2440" s="1"/>
      <c r="BX2440" s="1"/>
      <c r="BY2440" s="1"/>
      <c r="BZ2440" s="1"/>
      <c r="CA2440" s="1"/>
      <c r="CB2440" s="1"/>
      <c r="CC2440" s="1"/>
      <c r="CD2440" s="1"/>
      <c r="CE2440" s="1"/>
      <c r="CF2440" s="1"/>
      <c r="CG2440" s="1"/>
      <c r="CH2440" s="1"/>
      <c r="CI2440" s="1"/>
      <c r="CJ2440" s="1"/>
      <c r="CK2440" s="1"/>
      <c r="CL2440" s="1"/>
      <c r="CM2440" s="1"/>
      <c r="CN2440" s="1"/>
      <c r="CO2440" s="1"/>
      <c r="CP2440" s="1"/>
      <c r="CQ2440" s="1"/>
      <c r="CR2440" s="1"/>
      <c r="CS2440" s="1"/>
      <c r="CT2440" s="1"/>
      <c r="CU2440" s="1"/>
      <c r="CV2440" s="1"/>
      <c r="CW2440" s="1"/>
      <c r="CX2440" s="1"/>
      <c r="CY2440" s="1"/>
      <c r="CZ2440" s="1"/>
      <c r="DA2440" s="1"/>
      <c r="DB2440" s="1"/>
      <c r="DC2440" s="1"/>
      <c r="DD2440" s="1"/>
      <c r="DE2440" s="1"/>
    </row>
    <row r="2441" spans="1:109" x14ac:dyDescent="0.4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  <c r="BG2441" s="1"/>
      <c r="BH2441" s="1"/>
      <c r="BI2441" s="1"/>
      <c r="BJ2441" s="1"/>
      <c r="BK2441" s="1"/>
      <c r="BL2441" s="1"/>
      <c r="BM2441" s="1"/>
      <c r="BN2441" s="1"/>
      <c r="BO2441" s="1"/>
      <c r="BP2441" s="1"/>
      <c r="BQ2441" s="1"/>
      <c r="BR2441" s="1"/>
      <c r="BS2441" s="1"/>
      <c r="BT2441" s="1"/>
      <c r="BU2441" s="1"/>
      <c r="BV2441" s="1"/>
      <c r="BW2441" s="1"/>
      <c r="BX2441" s="1"/>
      <c r="BY2441" s="1"/>
      <c r="BZ2441" s="1"/>
      <c r="CA2441" s="1"/>
      <c r="CB2441" s="1"/>
      <c r="CC2441" s="1"/>
      <c r="CD2441" s="1"/>
      <c r="CE2441" s="1"/>
      <c r="CF2441" s="1"/>
      <c r="CG2441" s="1"/>
      <c r="CH2441" s="1"/>
      <c r="CI2441" s="1"/>
      <c r="CJ2441" s="1"/>
      <c r="CK2441" s="1"/>
      <c r="CL2441" s="1"/>
      <c r="CM2441" s="1"/>
      <c r="CN2441" s="1"/>
      <c r="CO2441" s="1"/>
      <c r="CP2441" s="1"/>
      <c r="CQ2441" s="1"/>
      <c r="CR2441" s="1"/>
      <c r="CS2441" s="1"/>
      <c r="CT2441" s="1"/>
      <c r="CU2441" s="1"/>
      <c r="CV2441" s="1"/>
      <c r="CW2441" s="1"/>
      <c r="CX2441" s="1"/>
      <c r="CY2441" s="1"/>
      <c r="CZ2441" s="1"/>
      <c r="DA2441" s="1"/>
      <c r="DB2441" s="1"/>
      <c r="DC2441" s="1"/>
      <c r="DD2441" s="1"/>
      <c r="DE2441" s="1"/>
    </row>
    <row r="2442" spans="1:109" x14ac:dyDescent="0.4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  <c r="BG2442" s="1"/>
      <c r="BH2442" s="1"/>
      <c r="BI2442" s="1"/>
      <c r="BJ2442" s="1"/>
      <c r="BK2442" s="1"/>
      <c r="BL2442" s="1"/>
      <c r="BM2442" s="1"/>
      <c r="BN2442" s="1"/>
      <c r="BO2442" s="1"/>
      <c r="BP2442" s="1"/>
      <c r="BQ2442" s="1"/>
      <c r="BR2442" s="1"/>
      <c r="BS2442" s="1"/>
      <c r="BT2442" s="1"/>
      <c r="BU2442" s="1"/>
      <c r="BV2442" s="1"/>
      <c r="BW2442" s="1"/>
      <c r="BX2442" s="1"/>
      <c r="BY2442" s="1"/>
      <c r="BZ2442" s="1"/>
      <c r="CA2442" s="1"/>
      <c r="CB2442" s="1"/>
      <c r="CC2442" s="1"/>
      <c r="CD2442" s="1"/>
      <c r="CE2442" s="1"/>
      <c r="CF2442" s="1"/>
      <c r="CG2442" s="1"/>
      <c r="CH2442" s="1"/>
      <c r="CI2442" s="1"/>
      <c r="CJ2442" s="1"/>
      <c r="CK2442" s="1"/>
      <c r="CL2442" s="1"/>
      <c r="CM2442" s="1"/>
      <c r="CN2442" s="1"/>
      <c r="CO2442" s="1"/>
      <c r="CP2442" s="1"/>
      <c r="CQ2442" s="1"/>
      <c r="CR2442" s="1"/>
      <c r="CS2442" s="1"/>
      <c r="CT2442" s="1"/>
      <c r="CU2442" s="1"/>
      <c r="CV2442" s="1"/>
      <c r="CW2442" s="1"/>
      <c r="CX2442" s="1"/>
      <c r="CY2442" s="1"/>
      <c r="CZ2442" s="1"/>
      <c r="DA2442" s="1"/>
      <c r="DB2442" s="1"/>
      <c r="DC2442" s="1"/>
      <c r="DD2442" s="1"/>
      <c r="DE2442" s="1"/>
    </row>
  </sheetData>
  <mergeCells count="12">
    <mergeCell ref="A95:N95"/>
    <mergeCell ref="A96:N96"/>
    <mergeCell ref="A97:N97"/>
    <mergeCell ref="A1:O1"/>
    <mergeCell ref="A2:O2"/>
    <mergeCell ref="A3:O3"/>
    <mergeCell ref="A4:O4"/>
    <mergeCell ref="A50:N50"/>
    <mergeCell ref="A51:N51"/>
    <mergeCell ref="A52:N52"/>
    <mergeCell ref="A53:N53"/>
    <mergeCell ref="A94:N94"/>
  </mergeCells>
  <pageMargins left="0.57999999999999996" right="0.5" top="0.37" bottom="0.33" header="0.3" footer="0.3"/>
  <pageSetup scale="78" orientation="landscape" r:id="rId1"/>
  <rowBreaks count="2" manualBreakCount="2">
    <brk id="48" max="16383" man="1"/>
    <brk id="92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F28E-621D-4CE4-B60D-1C36D915E804}">
  <sheetPr codeName="Sheet2"/>
  <dimension ref="A1:H40"/>
  <sheetViews>
    <sheetView tabSelected="1" workbookViewId="0">
      <selection activeCell="H3" sqref="H3"/>
    </sheetView>
  </sheetViews>
  <sheetFormatPr defaultRowHeight="14.25" x14ac:dyDescent="0.45"/>
  <cols>
    <col min="1" max="1" width="30.06640625" customWidth="1"/>
    <col min="2" max="2" width="29.06640625" customWidth="1"/>
    <col min="3" max="3" width="10.1328125" customWidth="1"/>
    <col min="4" max="4" width="10" customWidth="1"/>
    <col min="8" max="8" width="9.86328125" bestFit="1" customWidth="1"/>
  </cols>
  <sheetData>
    <row r="1" spans="1:8" x14ac:dyDescent="0.45">
      <c r="A1" s="17" t="s">
        <v>65</v>
      </c>
      <c r="B1" s="6"/>
      <c r="G1" t="s">
        <v>95</v>
      </c>
      <c r="H1">
        <v>4.18</v>
      </c>
    </row>
    <row r="2" spans="1:8" x14ac:dyDescent="0.45">
      <c r="A2" s="12">
        <v>2022</v>
      </c>
      <c r="B2" s="12">
        <v>2023</v>
      </c>
      <c r="G2" t="s">
        <v>90</v>
      </c>
      <c r="H2" s="25">
        <f>DCF!E48/Calculations!H1</f>
        <v>14.114832535885169</v>
      </c>
    </row>
    <row r="3" spans="1:8" x14ac:dyDescent="0.45">
      <c r="A3" s="13">
        <f>93/522</f>
        <v>0.17816091954022989</v>
      </c>
      <c r="B3" s="13">
        <f>150.9/800.2</f>
        <v>0.18857785553611597</v>
      </c>
      <c r="G3" t="s">
        <v>91</v>
      </c>
      <c r="H3" s="24">
        <f>DCF!E48*DCF!E43-DCF!E39-DCF!E38-1380</f>
        <v>6947.2999999999993</v>
      </c>
    </row>
    <row r="4" spans="1:8" x14ac:dyDescent="0.45">
      <c r="G4" t="s">
        <v>94</v>
      </c>
      <c r="H4">
        <f>DCF!E19+DCF!E28</f>
        <v>1172.189010989011</v>
      </c>
    </row>
    <row r="5" spans="1:8" x14ac:dyDescent="0.45">
      <c r="G5" t="s">
        <v>93</v>
      </c>
      <c r="H5" s="25">
        <f>H3/H4</f>
        <v>5.9267745516043986</v>
      </c>
    </row>
    <row r="7" spans="1:8" x14ac:dyDescent="0.45">
      <c r="A7" s="18" t="s">
        <v>66</v>
      </c>
      <c r="B7" t="s">
        <v>69</v>
      </c>
      <c r="C7" t="s">
        <v>70</v>
      </c>
    </row>
    <row r="8" spans="1:8" x14ac:dyDescent="0.45">
      <c r="A8" t="s">
        <v>67</v>
      </c>
      <c r="B8" t="s">
        <v>68</v>
      </c>
      <c r="C8">
        <v>30</v>
      </c>
    </row>
    <row r="9" spans="1:8" x14ac:dyDescent="0.45">
      <c r="A9" t="s">
        <v>71</v>
      </c>
      <c r="B9" t="s">
        <v>72</v>
      </c>
      <c r="C9">
        <v>15</v>
      </c>
    </row>
    <row r="10" spans="1:8" x14ac:dyDescent="0.45">
      <c r="A10" t="s">
        <v>73</v>
      </c>
      <c r="B10" t="s">
        <v>74</v>
      </c>
      <c r="C10">
        <v>10</v>
      </c>
    </row>
    <row r="11" spans="1:8" x14ac:dyDescent="0.45">
      <c r="A11" t="s">
        <v>75</v>
      </c>
      <c r="B11" t="s">
        <v>80</v>
      </c>
      <c r="C11">
        <v>8</v>
      </c>
    </row>
    <row r="13" spans="1:8" x14ac:dyDescent="0.45">
      <c r="A13" s="18" t="s">
        <v>77</v>
      </c>
      <c r="B13" t="s">
        <v>3</v>
      </c>
      <c r="C13" t="s">
        <v>78</v>
      </c>
    </row>
    <row r="14" spans="1:8" x14ac:dyDescent="0.45">
      <c r="A14" t="s">
        <v>76</v>
      </c>
      <c r="B14">
        <v>720.6</v>
      </c>
      <c r="C14">
        <v>21</v>
      </c>
    </row>
    <row r="15" spans="1:8" x14ac:dyDescent="0.45">
      <c r="A15" t="s">
        <v>73</v>
      </c>
      <c r="B15">
        <v>954.5</v>
      </c>
      <c r="C15">
        <f>C10</f>
        <v>10</v>
      </c>
    </row>
    <row r="16" spans="1:8" x14ac:dyDescent="0.45">
      <c r="A16" t="s">
        <v>75</v>
      </c>
      <c r="B16">
        <v>669.9</v>
      </c>
      <c r="C16">
        <f>C11</f>
        <v>8</v>
      </c>
    </row>
    <row r="18" spans="1:5" x14ac:dyDescent="0.45">
      <c r="A18" t="s">
        <v>79</v>
      </c>
      <c r="B18">
        <f>SUMPRODUCT(B14:B16,C14:C16)/SUM(B14:B16)</f>
        <v>12.808869936034116</v>
      </c>
      <c r="C18">
        <v>13</v>
      </c>
    </row>
    <row r="22" spans="1:5" x14ac:dyDescent="0.45">
      <c r="A22" s="18" t="s">
        <v>81</v>
      </c>
    </row>
    <row r="23" spans="1:5" x14ac:dyDescent="0.45">
      <c r="A23">
        <v>2021</v>
      </c>
      <c r="B23">
        <v>2022</v>
      </c>
      <c r="C23">
        <v>2023</v>
      </c>
    </row>
    <row r="24" spans="1:5" x14ac:dyDescent="0.45">
      <c r="A24">
        <f>3372.2-(1445.6-1.2-77-225)</f>
        <v>2229.8000000000002</v>
      </c>
      <c r="B24">
        <f>3646.2-(1613-19.6-103.2-239)</f>
        <v>2395</v>
      </c>
      <c r="C24">
        <f>3952.6-(1660.8-11.9-46.6-274)</f>
        <v>2624.3</v>
      </c>
    </row>
    <row r="26" spans="1:5" x14ac:dyDescent="0.45">
      <c r="A26" s="18" t="s">
        <v>82</v>
      </c>
    </row>
    <row r="27" spans="1:5" x14ac:dyDescent="0.45">
      <c r="A27" s="20">
        <v>2021</v>
      </c>
      <c r="B27">
        <v>2022</v>
      </c>
      <c r="C27">
        <v>2023</v>
      </c>
    </row>
    <row r="28" spans="1:5" x14ac:dyDescent="0.45">
      <c r="A28" s="19">
        <f>A24/6310</f>
        <v>0.35337559429477022</v>
      </c>
      <c r="B28" s="19">
        <f>B24/DCF!C8</f>
        <v>0.3217140170595742</v>
      </c>
      <c r="C28" s="19">
        <f>C24/DCF!D8</f>
        <v>0.32802519905503547</v>
      </c>
    </row>
    <row r="29" spans="1:5" x14ac:dyDescent="0.45">
      <c r="A29" s="18"/>
      <c r="B29" s="19"/>
    </row>
    <row r="30" spans="1:5" x14ac:dyDescent="0.45">
      <c r="A30" s="18" t="s">
        <v>83</v>
      </c>
    </row>
    <row r="31" spans="1:5" x14ac:dyDescent="0.45">
      <c r="A31">
        <v>2021</v>
      </c>
      <c r="B31">
        <v>2022</v>
      </c>
      <c r="C31">
        <v>2023</v>
      </c>
      <c r="E31">
        <v>2024</v>
      </c>
    </row>
    <row r="32" spans="1:5" x14ac:dyDescent="0.45">
      <c r="A32">
        <f>6491.3-3372.2+A24</f>
        <v>5348.9000000000005</v>
      </c>
      <c r="B32">
        <f>6893.3-3642.3+B24</f>
        <v>5646</v>
      </c>
      <c r="C32">
        <f>7547-3952+C24</f>
        <v>6219.3</v>
      </c>
      <c r="E32">
        <f>7847-4252+(C24-DCF!E30)</f>
        <v>6411.7175000000007</v>
      </c>
    </row>
    <row r="33" spans="1:5" x14ac:dyDescent="0.45">
      <c r="E33">
        <v>2024</v>
      </c>
    </row>
    <row r="34" spans="1:5" x14ac:dyDescent="0.45">
      <c r="A34" s="18" t="s">
        <v>89</v>
      </c>
      <c r="B34">
        <f>AVERAGE(B32,C32)</f>
        <v>5932.65</v>
      </c>
      <c r="E34">
        <f>AVERAGE(E32,C32)</f>
        <v>6315.5087500000009</v>
      </c>
    </row>
    <row r="35" spans="1:5" x14ac:dyDescent="0.45">
      <c r="A35" s="18" t="s">
        <v>84</v>
      </c>
      <c r="B35" s="19">
        <f>(DCF!D26+22.4*(1-DCF!D89))/B34</f>
        <v>0.11282593781868132</v>
      </c>
      <c r="C35" s="19"/>
      <c r="E35" s="19">
        <f>(DCF!E26+25*(1-DCF!D89))/E34</f>
        <v>0.11813893852969486</v>
      </c>
    </row>
    <row r="36" spans="1:5" x14ac:dyDescent="0.45">
      <c r="B36" s="19"/>
      <c r="C36" s="19"/>
    </row>
    <row r="39" spans="1:5" x14ac:dyDescent="0.45">
      <c r="A39" t="s">
        <v>87</v>
      </c>
      <c r="B39" s="23">
        <f>DCF!D8/B34</f>
        <v>1.3485204756727602</v>
      </c>
      <c r="E39">
        <f>8700/E34</f>
        <v>1.3775612297267419</v>
      </c>
    </row>
    <row r="40" spans="1:5" x14ac:dyDescent="0.45">
      <c r="A40" t="s">
        <v>88</v>
      </c>
      <c r="B40" s="19">
        <f>(DCF!D26+22.4*(1-DCF!D89))/DCF!D8</f>
        <v>8.3666462507655914E-2</v>
      </c>
      <c r="E40" s="19">
        <f>(726.2+25*(1-20.5%))/8700.3</f>
        <v>8.5752790133673568E-2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Calculations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A. Vitek</dc:creator>
  <cp:lastModifiedBy>Anirudh Kodali</cp:lastModifiedBy>
  <cp:lastPrinted>2024-04-24T17:10:01Z</cp:lastPrinted>
  <dcterms:created xsi:type="dcterms:W3CDTF">2013-08-15T15:13:53Z</dcterms:created>
  <dcterms:modified xsi:type="dcterms:W3CDTF">2024-04-30T21:38:09Z</dcterms:modified>
</cp:coreProperties>
</file>