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nish rane\Desktop\anudip\Hlook up lab\"/>
    </mc:Choice>
  </mc:AlternateContent>
  <xr:revisionPtr revIDLastSave="0" documentId="13_ncr:1_{131F89F6-2463-4FE6-BA16-CB983E2CB7D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Task 4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5" l="1"/>
  <c r="M12" i="5"/>
  <c r="M13" i="5"/>
  <c r="M14" i="5"/>
  <c r="M15" i="5"/>
  <c r="M16" i="5"/>
  <c r="I16" i="5"/>
  <c r="I15" i="5"/>
  <c r="I14" i="5"/>
  <c r="I13" i="5"/>
  <c r="I11" i="5"/>
  <c r="I12" i="5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<sst xmlns="http://schemas.openxmlformats.org/spreadsheetml/2006/main" count="62" uniqueCount="33">
  <si>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</si>
  <si>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</si>
  <si>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</si>
  <si>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</si>
  <si>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</si>
  <si>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</si>
  <si>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</si>
  <si>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</si>
  <si>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</si>
  <si>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</si>
  <si>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</si>
  <si>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</si>
  <si>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Task</t>
  </si>
  <si>
    <t>Ans</t>
  </si>
  <si>
    <t>Find the sales for each month for a product, then calculate the 
total sales for that product</t>
  </si>
  <si>
    <t>Find the sales for Product A in March.</t>
  </si>
  <si>
    <t>Find the sales for Product D in May.</t>
  </si>
  <si>
    <t>Find the sales for Product C in February</t>
  </si>
  <si>
    <t>Find the maximum sales value for Product B across all months.</t>
  </si>
  <si>
    <t>Find the minimum sales value for Product F across all months</t>
  </si>
  <si>
    <t>Find the average sales value for Product E across all months</t>
  </si>
  <si>
    <t>Sales for each month</t>
  </si>
  <si>
    <t xml:space="preserve">Feb </t>
  </si>
  <si>
    <t xml:space="preserve">Mar </t>
  </si>
  <si>
    <t xml:space="preserve">Product E </t>
  </si>
  <si>
    <t>Month</t>
  </si>
  <si>
    <t>Ape</t>
  </si>
  <si>
    <t>Sales</t>
  </si>
  <si>
    <t>January</t>
  </si>
  <si>
    <t>February</t>
  </si>
  <si>
    <t>March</t>
  </si>
  <si>
    <t>April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</si>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</sst>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1" fillId="2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DE0DD-1688-49DF-81AE-288E54C3BD69}" name="Table1" displayName="Table1" ref="A1:F7" totalsRowShown="0">
  <autoFilter ref="A1:F7" xr:uid="{F74DE0DD-1688-49DF-81AE-288E54C3BD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76B0B65-B3C3-47F9-A28D-376CBC638B24}" name="Product"/>
    <tableColumn id="2" xr3:uid="{D4A920C6-609D-4505-B2FD-8CF6B0B8BAC0}" name="Jan"/>
    <tableColumn id="3" xr3:uid="{735E6EB5-0B2A-4FD6-95DB-071AB0A915E9}" name="Feb"/>
    <tableColumn id="4" xr3:uid="{F8E6D29B-4043-4314-ABFF-18746346746D}" name="Mar"/>
    <tableColumn id="5" xr3:uid="{40C98713-1916-4832-A41D-12418DFCCE79}" name="Apr"/>
    <tableColumn id="6" xr3:uid="{6F98338E-AB22-4E4C-BDA8-D4CBE3832FD0}" name="M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01998A-785E-4DC6-8944-31BD59C301FF}" name="Table16" displayName="Table16" ref="A1:G6" totalsRowShown="0">
  <autoFilter ref="A1:G6" xr:uid="{1901998A-785E-4DC6-8944-31BD59C301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1C061C0-54B6-4CBC-A67B-256053509316}" name="Product"/>
    <tableColumn id="2" xr3:uid="{0236CA9A-4196-4B3E-BB91-EEF74A363ACF}" name="Product A"/>
    <tableColumn id="3" xr3:uid="{E6DFDB1F-4FF1-40E1-ACD0-FFFEF549D1FB}" name="Product B"/>
    <tableColumn id="4" xr3:uid="{5D748B5A-266A-4722-88FE-87F7FEB34509}" name="Product C"/>
    <tableColumn id="5" xr3:uid="{1FE0BA07-560B-4B85-A8E6-5873FEBD2B09}" name="Product D"/>
    <tableColumn id="6" xr3:uid="{10CD8E32-A6BC-4E87-B937-90AB0E7A1947}" name="Product E"/>
    <tableColumn id="7" xr3:uid="{168B7290-5CF3-4108-8A80-884FEA463A56}" name="Product 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C337B-15D1-414C-BA52-142786473261}" name="Table2" displayName="Table2" ref="H10:I16" totalsRowShown="0" headerRowDxfId="1">
  <autoFilter ref="H10:I16" xr:uid="{6C4C337B-15D1-414C-BA52-142786473261}">
    <filterColumn colId="0" hiddenButton="1"/>
    <filterColumn colId="1" hiddenButton="1"/>
  </autoFilter>
  <tableColumns count="2">
    <tableColumn id="1" xr3:uid="{DB3ABCEE-FB67-49BF-88A3-575CB773D0F6}" name="Product" dataDxfId="2"/>
    <tableColumn id="2" xr3:uid="{824E716C-2E55-4E82-ABD6-078A0737B48D}" name="Sales" dataDxfId="0">
      <calculatedColumnFormula>HLOOKUP("Product A", $A$1:$F$6, 2, FALSE) + HLOOKUP("Product A", $A$1:$F$6, 3, FALSE) + HLOOKUP("Product A", $A$1:$F$6, 4, FALSE) + HLOOKUP("Product A", $A$1:$F$6, 5, FALSE) + HLOOKUP("Product A", $A$1:$F$6, 6,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B2" sqref="B2:F7"/>
    </sheetView>
  </sheetViews>
  <sheetFormatPr defaultRowHeight="14.5"/>
  <cols>
    <col min="1" max="1" width="9.453125" customWidth="1"/>
    <col min="7" max="7" width="8.7265625" hidden="1" customWidth="1"/>
    <col min="8" max="8" width="38.179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9">
      <c r="A3" t="s">
        <v>7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9">
      <c r="A4" t="s">
        <v>8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9">
      <c r="A5" t="s">
        <v>9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9">
      <c r="A6" t="s">
        <v>10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9">
      <c r="A7" t="s">
        <v>11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9">
      <c r="H10" s="1" t="s">
        <v>12</v>
      </c>
      <c r="I10" s="2" t="s">
        <v>13</v>
      </c>
    </row>
    <row r="11" spans="1:9">
      <c r="H11" s="3" t="s">
        <v>15</v>
      </c>
      <c r="I11" s="4">
        <f>HLOOKUP("Mar", A1:F6, 2, FALSE)</f>
        <v>140</v>
      </c>
    </row>
    <row r="12" spans="1:9">
      <c r="H12" s="5" t="s">
        <v>16</v>
      </c>
      <c r="I12" s="6">
        <f>HLOOKUP("May", A1:F7, 5, FALSE)</f>
        <v>130</v>
      </c>
    </row>
    <row r="13" spans="1:9">
      <c r="H13" s="3" t="s">
        <v>17</v>
      </c>
      <c r="I13" s="4">
        <f>HLOOKUP("Feb", A1:F7, 4, FALSE)</f>
        <v>210</v>
      </c>
    </row>
    <row r="14" spans="1:9" ht="43.5">
      <c r="H14" s="7" t="s">
        <v>14</v>
      </c>
      <c r="I14" s="6">
        <f>SUM(HLOOKUP("Jan", A1:F7, 2, FALSE), HLOOKUP("Feb", A1:F7, 2, FALSE), HLOOKUP("Mar", A1:F7, 2, FALSE), HLOOKUP("Apr", A1:F7, 2, FALSE), HLOOKUP("May", A1:F7, 2, FALSE))</f>
        <v>700</v>
      </c>
    </row>
    <row r="15" spans="1:9">
      <c r="H15" s="3" t="s">
        <v>18</v>
      </c>
      <c r="I15" s="4">
        <f>MAX(HLOOKUP("Jan", A1:F7, 3, FALSE), HLOOKUP("Feb", A1:F7, 3, FALSE), HLOOKUP("Mar", A1:F7, 3, FALSE), HLOOKUP("Apr", A1:F7, 3, FALSE), HLOOKUP("May", A1:F7, 3, FALSE))</f>
        <v>190</v>
      </c>
    </row>
    <row r="16" spans="1:9">
      <c r="H16" s="5" t="s">
        <v>19</v>
      </c>
      <c r="I16" s="6">
        <f>MIN(HLOOKUP("Jan", A1:F7, 7, FALSE), HLOOKUP("Feb", A1:F7, 7, FALSE), HLOOKUP("Mar", A1:F7, 7, FALSE), HLOOKUP("Apr", A1:F7, 7, FALSE), HLOOKUP("May", A1:F7, 7, FALSE))</f>
        <v>130</v>
      </c>
    </row>
    <row r="17" spans="8:9">
      <c r="H17" s="3" t="s">
        <v>20</v>
      </c>
      <c r="I17" s="4">
        <f>MIN(HLOOKUP("Jan", A1:F7, 7, FALSE), HLOOKUP("Feb", A1:F7, 7, FALSE), HLOOKUP("Mar", A1:F7, 7, FALSE), HLOOKUP("Apr", A1:F7, 7, FALSE), HLOOKUP("May", A1:F7, 7, FALSE))</f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2051-4BA6-4E9E-BDFC-FAB7F0E1EAD7}">
  <dimension ref="A1:P16"/>
  <sheetViews>
    <sheetView tabSelected="1" workbookViewId="0">
      <selection activeCell="G13" sqref="G13"/>
    </sheetView>
  </sheetViews>
  <sheetFormatPr defaultRowHeight="14.5"/>
  <cols>
    <col min="8" max="8" width="10.26953125" customWidth="1"/>
  </cols>
  <sheetData>
    <row r="1" spans="1:16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J1" s="15" t="s">
        <v>21</v>
      </c>
      <c r="K1" s="15"/>
      <c r="L1" s="15"/>
      <c r="M1" s="15"/>
      <c r="N1" s="15"/>
      <c r="O1" s="15"/>
      <c r="P1" s="15"/>
    </row>
    <row r="2" spans="1:16">
      <c r="A2" t="s">
        <v>1</v>
      </c>
      <c r="B2">
        <v>120</v>
      </c>
      <c r="C2">
        <v>150</v>
      </c>
      <c r="D2">
        <v>200</v>
      </c>
      <c r="E2">
        <v>90</v>
      </c>
      <c r="F2">
        <v>220</v>
      </c>
      <c r="G2">
        <v>130</v>
      </c>
      <c r="J2" s="1" t="s">
        <v>0</v>
      </c>
      <c r="K2" s="1" t="s">
        <v>6</v>
      </c>
      <c r="L2" s="8" t="s">
        <v>7</v>
      </c>
      <c r="M2" s="8" t="s">
        <v>8</v>
      </c>
      <c r="N2" s="8" t="s">
        <v>9</v>
      </c>
      <c r="O2" s="2" t="s">
        <v>24</v>
      </c>
      <c r="P2" s="1" t="s">
        <v>11</v>
      </c>
    </row>
    <row r="3" spans="1:16">
      <c r="A3" t="s">
        <v>2</v>
      </c>
      <c r="B3">
        <v>130</v>
      </c>
      <c r="C3">
        <v>160</v>
      </c>
      <c r="D3">
        <v>210</v>
      </c>
      <c r="E3">
        <v>100</v>
      </c>
      <c r="F3">
        <v>230</v>
      </c>
      <c r="G3">
        <v>140</v>
      </c>
      <c r="J3" s="9" t="s">
        <v>1</v>
      </c>
      <c r="K3" s="10">
        <v>120</v>
      </c>
      <c r="L3" s="10">
        <v>150</v>
      </c>
      <c r="M3" s="10">
        <v>200</v>
      </c>
      <c r="N3" s="10">
        <v>90</v>
      </c>
      <c r="O3" s="10">
        <v>220</v>
      </c>
      <c r="P3" s="11">
        <v>130</v>
      </c>
    </row>
    <row r="4" spans="1:16">
      <c r="A4" t="s">
        <v>3</v>
      </c>
      <c r="B4">
        <v>140</v>
      </c>
      <c r="C4">
        <v>170</v>
      </c>
      <c r="D4">
        <v>220</v>
      </c>
      <c r="E4">
        <v>110</v>
      </c>
      <c r="F4">
        <v>240</v>
      </c>
      <c r="G4">
        <v>150</v>
      </c>
      <c r="J4" s="12" t="s">
        <v>22</v>
      </c>
      <c r="K4" s="13">
        <v>130</v>
      </c>
      <c r="L4" s="13">
        <v>160</v>
      </c>
      <c r="M4" s="13">
        <v>210</v>
      </c>
      <c r="N4" s="13">
        <v>100</v>
      </c>
      <c r="O4" s="13">
        <v>230</v>
      </c>
      <c r="P4" s="14">
        <v>140</v>
      </c>
    </row>
    <row r="5" spans="1:16">
      <c r="A5" t="s">
        <v>26</v>
      </c>
      <c r="B5">
        <v>150</v>
      </c>
      <c r="C5">
        <v>180</v>
      </c>
      <c r="D5">
        <v>230</v>
      </c>
      <c r="E5">
        <v>120</v>
      </c>
      <c r="F5">
        <v>250</v>
      </c>
      <c r="G5">
        <v>160</v>
      </c>
      <c r="J5" s="9" t="s">
        <v>23</v>
      </c>
      <c r="K5" s="10">
        <v>140</v>
      </c>
      <c r="L5" s="10">
        <v>170</v>
      </c>
      <c r="M5" s="10">
        <v>220</v>
      </c>
      <c r="N5" s="10">
        <v>110</v>
      </c>
      <c r="O5" s="10">
        <v>240</v>
      </c>
      <c r="P5" s="11">
        <v>150</v>
      </c>
    </row>
    <row r="6" spans="1:16">
      <c r="A6" t="s">
        <v>5</v>
      </c>
      <c r="B6">
        <v>160</v>
      </c>
      <c r="C6">
        <v>190</v>
      </c>
      <c r="D6">
        <v>240</v>
      </c>
      <c r="E6">
        <v>130</v>
      </c>
      <c r="F6">
        <v>260</v>
      </c>
      <c r="G6">
        <v>170</v>
      </c>
      <c r="J6" s="12" t="s">
        <v>4</v>
      </c>
      <c r="K6" s="13">
        <v>150</v>
      </c>
      <c r="L6" s="13">
        <v>180</v>
      </c>
      <c r="M6" s="13">
        <v>230</v>
      </c>
      <c r="N6" s="13">
        <v>120</v>
      </c>
      <c r="O6" s="13">
        <v>250</v>
      </c>
      <c r="P6" s="14">
        <v>160</v>
      </c>
    </row>
    <row r="7" spans="1:16">
      <c r="J7" s="9" t="s">
        <v>5</v>
      </c>
      <c r="K7" s="10">
        <v>160</v>
      </c>
      <c r="L7" s="10">
        <v>190</v>
      </c>
      <c r="M7" s="10">
        <v>240</v>
      </c>
      <c r="N7" s="10">
        <v>130</v>
      </c>
      <c r="O7" s="10">
        <v>260</v>
      </c>
      <c r="P7" s="11">
        <v>170</v>
      </c>
    </row>
    <row r="8" spans="1:16">
      <c r="J8" s="12"/>
      <c r="K8" s="13"/>
      <c r="L8" s="13"/>
      <c r="M8" s="13"/>
      <c r="N8" s="13"/>
      <c r="O8" s="14"/>
      <c r="P8" s="12"/>
    </row>
    <row r="10" spans="1:16">
      <c r="H10" s="18" t="s">
        <v>0</v>
      </c>
      <c r="I10" s="18" t="s">
        <v>27</v>
      </c>
      <c r="L10" s="18" t="s">
        <v>25</v>
      </c>
      <c r="M10" s="18" t="s">
        <v>27</v>
      </c>
    </row>
    <row r="11" spans="1:16">
      <c r="H11" s="16" t="s">
        <v>6</v>
      </c>
      <c r="I11" s="17">
        <f>HLOOKUP("Product A", $A$1:$F$6, 2, FALSE) + HLOOKUP("Product A", $A$1:$F$6, 3, FALSE) + HLOOKUP("Product A", $A$1:$F$6, 4, FALSE) + HLOOKUP("Product A", $A$1:$F$6, 5, FALSE) + HLOOKUP("Product A", $A$1:$F$6, 6, FALSE)</f>
        <v>700</v>
      </c>
      <c r="L11" s="16" t="s">
        <v>28</v>
      </c>
      <c r="M11" s="17" t="e">
        <f>HLOOKUP("Product F", $A$1:$F$6, 2, FALSE)</f>
        <v>#N/A</v>
      </c>
    </row>
    <row r="12" spans="1:16">
      <c r="H12" s="16" t="s">
        <v>7</v>
      </c>
      <c r="I12" s="17">
        <f>HLOOKUP("Product B", $A$1:$F$6, 2, FALSE) + HLOOKUP("Product B", $A$1:$F$6, 3, FALSE) + HLOOKUP("Product B", $A$1:$F$6, 4, FALSE) + HLOOKUP("Product B", $A$1:$F$6, 5, FALSE) + HLOOKUP("Product B", $A$1:$F$6, 6, FALSE)</f>
        <v>850</v>
      </c>
      <c r="L12" s="16" t="s">
        <v>29</v>
      </c>
      <c r="M12" s="17">
        <f>HLOOKUP("Product A", $A$1:$F$6, 3, FALSE)</f>
        <v>130</v>
      </c>
    </row>
    <row r="13" spans="1:16">
      <c r="H13" s="16" t="s">
        <v>8</v>
      </c>
      <c r="I13" s="17">
        <f>HLOOKUP("Product C", $A$1:$F$6, 2, FALSE) + HLOOKUP("Product C", $A$1:$F$6, 3, FALSE) + HLOOKUP("Product C", $A$1:$F$6, 4, FALSE) + HLOOKUP("Product C", $A$1:$F$6, 5, FALSE) + HLOOKUP("Product C", $A$1:$F$6, 6, FALSE)</f>
        <v>1100</v>
      </c>
      <c r="L13" s="16" t="s">
        <v>30</v>
      </c>
      <c r="M13" s="17">
        <f>HLOOKUP("Product A", $A$1:$F$6, 4, FALSE)</f>
        <v>140</v>
      </c>
    </row>
    <row r="14" spans="1:16">
      <c r="H14" s="16" t="s">
        <v>9</v>
      </c>
      <c r="I14" s="17">
        <f>HLOOKUP("Product D", $A$1:$F$6, 2, FALSE) + HLOOKUP("Product D", $A$1:$F$6, 3, FALSE) + HLOOKUP("Product D", $A$1:$F$6, 4, FALSE) + HLOOKUP("Product D", $A$1:$F$6, 5, FALSE) + HLOOKUP("Product D", $A$1:$F$6, 6, FALSE)</f>
        <v>550</v>
      </c>
      <c r="L14" s="16" t="s">
        <v>31</v>
      </c>
      <c r="M14" s="17">
        <f>HLOOKUP("Product A", $A$1:$F$6, 5, FALSE)</f>
        <v>150</v>
      </c>
    </row>
    <row r="15" spans="1:16">
      <c r="H15" s="16" t="s">
        <v>10</v>
      </c>
      <c r="I15" s="17">
        <f>HLOOKUP("Product E", $A$1:$F$6, 2, FALSE) + HLOOKUP("Product E", $A$1:$F$6, 3, FALSE) + HLOOKUP("Product E", $A$1:$F$6, 4, FALSE) + HLOOKUP("Product E", $A$1:$F$6, 5, FALSE) + HLOOKUP("Product E", $A$1:$F$6, 6, FALSE)</f>
        <v>1200</v>
      </c>
      <c r="L15" s="16" t="s">
        <v>5</v>
      </c>
      <c r="M15" s="17">
        <f>HLOOKUP("Product A", $A$1:$F$6, 6, FALSE)</f>
        <v>160</v>
      </c>
    </row>
    <row r="16" spans="1:16">
      <c r="H16" s="16" t="s">
        <v>11</v>
      </c>
      <c r="I16" s="17" t="e">
        <f>HLOOKUP("Product F", $A$1:$F$6, 2, FALSE) + HLOOKUP("Product F", $A$1:$F$6, 3, FALSE) + HLOOKUP("Product F", $A$1:$F$6, 4, FALSE) + HLOOKUP("Product F", $A$1:$F$6, 5, FALSE) + HLOOKUP("Product F", $A$1:$F$6, 6, FALSE)</f>
        <v>#N/A</v>
      </c>
      <c r="L16" s="19" t="s">
        <v>32</v>
      </c>
      <c r="M16" s="17">
        <f>SUM(B2:F2)</f>
        <v>780</v>
      </c>
    </row>
  </sheetData>
  <mergeCells count="1">
    <mergeCell ref="J1:P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2015-06-05T18:17:20Z</dcterms:created>
  <dcterms:modified xsi:type="dcterms:W3CDTF">2024-07-18T13:05:45Z</dcterms:modified>
</cp:coreProperties>
</file>